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5" yWindow="135" windowWidth="21720" windowHeight="5235"/>
  </bookViews>
  <sheets>
    <sheet name="Invulblad_bedienden" sheetId="1" r:id="rId1"/>
    <sheet name="Afdrukversie_bedienden" sheetId="8" r:id="rId2"/>
    <sheet name="Invulblad_arbeiders" sheetId="4" r:id="rId3"/>
    <sheet name="Afdrukversie_arbeiders" sheetId="10" r:id="rId4"/>
    <sheet name="Handleiding" sheetId="3" r:id="rId5"/>
  </sheets>
  <definedNames>
    <definedName name="_xlnm.Print_Area" localSheetId="1">Afdrukversie_bedienden!$A$1:$K$502</definedName>
  </definedNames>
  <calcPr calcId="145621"/>
</workbook>
</file>

<file path=xl/calcChain.xml><?xml version="1.0" encoding="utf-8"?>
<calcChain xmlns="http://schemas.openxmlformats.org/spreadsheetml/2006/main">
  <c r="J22" i="1" l="1"/>
  <c r="K22" i="1"/>
  <c r="M22" i="1"/>
  <c r="U22" i="1"/>
  <c r="V22" i="1"/>
  <c r="X22" i="1"/>
  <c r="W22" i="1" s="1"/>
  <c r="Y22" i="1" s="1"/>
  <c r="AB22" i="1"/>
  <c r="AC22" i="1"/>
  <c r="AD22" i="1"/>
  <c r="AE22" i="1"/>
  <c r="J23" i="1"/>
  <c r="K23" i="1"/>
  <c r="M23" i="1"/>
  <c r="U23" i="1" s="1"/>
  <c r="V23" i="1"/>
  <c r="AC23" i="1" s="1"/>
  <c r="AD23" i="1"/>
  <c r="AE23" i="1"/>
  <c r="J24" i="1"/>
  <c r="U24" i="1" s="1"/>
  <c r="K24" i="1"/>
  <c r="M24" i="1"/>
  <c r="V24" i="1"/>
  <c r="AC24" i="1" s="1"/>
  <c r="AD24" i="1"/>
  <c r="AE24" i="1"/>
  <c r="J25" i="1"/>
  <c r="U25" i="1" s="1"/>
  <c r="K25" i="1"/>
  <c r="M25" i="1"/>
  <c r="V25" i="1"/>
  <c r="AC25" i="1" s="1"/>
  <c r="AD25" i="1"/>
  <c r="AE25" i="1"/>
  <c r="J26" i="1"/>
  <c r="U26" i="1" s="1"/>
  <c r="K26" i="1"/>
  <c r="M26" i="1"/>
  <c r="V26" i="1"/>
  <c r="AC26" i="1" s="1"/>
  <c r="AB26" i="1"/>
  <c r="AD26" i="1"/>
  <c r="AE26" i="1"/>
  <c r="J27" i="1"/>
  <c r="U27" i="1" s="1"/>
  <c r="K27" i="1"/>
  <c r="M27" i="1"/>
  <c r="V27" i="1"/>
  <c r="AC27" i="1" s="1"/>
  <c r="AD27" i="1"/>
  <c r="AE27" i="1"/>
  <c r="J28" i="1"/>
  <c r="U28" i="1" s="1"/>
  <c r="K28" i="1"/>
  <c r="M28" i="1"/>
  <c r="V28" i="1"/>
  <c r="AC28" i="1" s="1"/>
  <c r="AD28" i="1"/>
  <c r="AE28" i="1"/>
  <c r="J29" i="1"/>
  <c r="U29" i="1" s="1"/>
  <c r="K29" i="1"/>
  <c r="M29" i="1"/>
  <c r="V29" i="1"/>
  <c r="AC29" i="1" s="1"/>
  <c r="AD29" i="1"/>
  <c r="AE29" i="1"/>
  <c r="J30" i="1"/>
  <c r="U30" i="1" s="1"/>
  <c r="K30" i="1"/>
  <c r="M30" i="1"/>
  <c r="V30" i="1"/>
  <c r="AC30" i="1" s="1"/>
  <c r="AB30" i="1"/>
  <c r="AD30" i="1"/>
  <c r="AE30" i="1"/>
  <c r="J31" i="1"/>
  <c r="U31" i="1" s="1"/>
  <c r="K31" i="1"/>
  <c r="M31" i="1"/>
  <c r="V31" i="1"/>
  <c r="AC31" i="1" s="1"/>
  <c r="AD31" i="1"/>
  <c r="AE31" i="1"/>
  <c r="J32" i="1"/>
  <c r="U32" i="1" s="1"/>
  <c r="K32" i="1"/>
  <c r="M32" i="1"/>
  <c r="V32" i="1"/>
  <c r="AC32" i="1" s="1"/>
  <c r="AD32" i="1"/>
  <c r="AE32" i="1"/>
  <c r="J33" i="1"/>
  <c r="K33" i="1"/>
  <c r="M33" i="1"/>
  <c r="V33" i="1"/>
  <c r="AC33" i="1" s="1"/>
  <c r="AD33" i="1"/>
  <c r="AE33" i="1"/>
  <c r="J34" i="1"/>
  <c r="V34" i="1" s="1"/>
  <c r="K34" i="1"/>
  <c r="M34" i="1"/>
  <c r="AD34" i="1"/>
  <c r="AE34" i="1"/>
  <c r="J35" i="1"/>
  <c r="K35" i="1"/>
  <c r="M35" i="1"/>
  <c r="V35" i="1"/>
  <c r="AC35" i="1" s="1"/>
  <c r="AD35" i="1"/>
  <c r="AE35" i="1"/>
  <c r="J36" i="1"/>
  <c r="V36" i="1" s="1"/>
  <c r="K36" i="1"/>
  <c r="M36" i="1"/>
  <c r="AD36" i="1"/>
  <c r="AE36" i="1"/>
  <c r="J37" i="1"/>
  <c r="K37" i="1"/>
  <c r="M37" i="1"/>
  <c r="V37" i="1"/>
  <c r="AC37" i="1" s="1"/>
  <c r="AD37" i="1"/>
  <c r="AE37" i="1"/>
  <c r="J38" i="1"/>
  <c r="V38" i="1" s="1"/>
  <c r="K38" i="1"/>
  <c r="M38" i="1"/>
  <c r="AD38" i="1"/>
  <c r="AE38" i="1"/>
  <c r="J39" i="1"/>
  <c r="K39" i="1"/>
  <c r="M39" i="1"/>
  <c r="V39" i="1"/>
  <c r="X39" i="1" s="1"/>
  <c r="AD39" i="1"/>
  <c r="AE39" i="1"/>
  <c r="J40" i="1"/>
  <c r="K40" i="1"/>
  <c r="V40" i="1" s="1"/>
  <c r="M40" i="1"/>
  <c r="U40" i="1"/>
  <c r="AD40" i="1"/>
  <c r="AE40" i="1"/>
  <c r="J41" i="1"/>
  <c r="K41" i="1"/>
  <c r="V41" i="1" s="1"/>
  <c r="M41" i="1"/>
  <c r="U41" i="1"/>
  <c r="AD41" i="1"/>
  <c r="AE41" i="1"/>
  <c r="J42" i="1"/>
  <c r="K42" i="1"/>
  <c r="V42" i="1" s="1"/>
  <c r="M42" i="1"/>
  <c r="U42" i="1"/>
  <c r="AD42" i="1"/>
  <c r="AE42" i="1"/>
  <c r="J43" i="1"/>
  <c r="K43" i="1"/>
  <c r="V43" i="1" s="1"/>
  <c r="M43" i="1"/>
  <c r="U43" i="1"/>
  <c r="AD43" i="1"/>
  <c r="AE43" i="1"/>
  <c r="J44" i="1"/>
  <c r="K44" i="1"/>
  <c r="V44" i="1" s="1"/>
  <c r="M44" i="1"/>
  <c r="U44" i="1"/>
  <c r="AD44" i="1"/>
  <c r="AE44" i="1"/>
  <c r="J45" i="1"/>
  <c r="K45" i="1"/>
  <c r="V45" i="1" s="1"/>
  <c r="M45" i="1"/>
  <c r="U45" i="1"/>
  <c r="AD45" i="1"/>
  <c r="AE45" i="1"/>
  <c r="J46" i="1"/>
  <c r="K46" i="1"/>
  <c r="V46" i="1" s="1"/>
  <c r="M46" i="1"/>
  <c r="U46" i="1"/>
  <c r="AD46" i="1"/>
  <c r="AE46" i="1"/>
  <c r="J47" i="1"/>
  <c r="K47" i="1"/>
  <c r="V47" i="1" s="1"/>
  <c r="M47" i="1"/>
  <c r="U47" i="1"/>
  <c r="AD47" i="1"/>
  <c r="AE47" i="1"/>
  <c r="J48" i="1"/>
  <c r="K48" i="1"/>
  <c r="V48" i="1" s="1"/>
  <c r="M48" i="1"/>
  <c r="U48" i="1"/>
  <c r="AD48" i="1"/>
  <c r="AE48" i="1"/>
  <c r="J49" i="1"/>
  <c r="K49" i="1"/>
  <c r="V49" i="1" s="1"/>
  <c r="M49" i="1"/>
  <c r="U49" i="1"/>
  <c r="AD49" i="1"/>
  <c r="AE49" i="1"/>
  <c r="J50" i="1"/>
  <c r="K50" i="1"/>
  <c r="V50" i="1" s="1"/>
  <c r="M50" i="1"/>
  <c r="U50" i="1"/>
  <c r="AD50" i="1"/>
  <c r="AE50" i="1"/>
  <c r="J51" i="1"/>
  <c r="K51" i="1"/>
  <c r="V51" i="1" s="1"/>
  <c r="M51" i="1"/>
  <c r="U51" i="1"/>
  <c r="AD51" i="1"/>
  <c r="AE51" i="1"/>
  <c r="J52" i="1"/>
  <c r="K52" i="1"/>
  <c r="V52" i="1" s="1"/>
  <c r="M52" i="1"/>
  <c r="U52" i="1"/>
  <c r="AD52" i="1"/>
  <c r="AE52" i="1"/>
  <c r="J53" i="1"/>
  <c r="K53" i="1"/>
  <c r="V53" i="1" s="1"/>
  <c r="M53" i="1"/>
  <c r="U53" i="1"/>
  <c r="AD53" i="1"/>
  <c r="AE53" i="1"/>
  <c r="J54" i="1"/>
  <c r="K54" i="1"/>
  <c r="V54" i="1" s="1"/>
  <c r="M54" i="1"/>
  <c r="U54" i="1"/>
  <c r="AD54" i="1"/>
  <c r="AE54" i="1"/>
  <c r="J55" i="1"/>
  <c r="K55" i="1"/>
  <c r="V55" i="1" s="1"/>
  <c r="M55" i="1"/>
  <c r="U55" i="1"/>
  <c r="AD55" i="1"/>
  <c r="AE55" i="1"/>
  <c r="J56" i="1"/>
  <c r="K56" i="1"/>
  <c r="V56" i="1" s="1"/>
  <c r="M56" i="1"/>
  <c r="U56" i="1"/>
  <c r="AD56" i="1"/>
  <c r="AE56" i="1"/>
  <c r="J57" i="1"/>
  <c r="K57" i="1"/>
  <c r="V57" i="1" s="1"/>
  <c r="AC57" i="1" s="1"/>
  <c r="M57" i="1"/>
  <c r="U57" i="1"/>
  <c r="AD57" i="1"/>
  <c r="AE57" i="1"/>
  <c r="J58" i="1"/>
  <c r="K58" i="1"/>
  <c r="V58" i="1" s="1"/>
  <c r="AC58" i="1" s="1"/>
  <c r="M58" i="1"/>
  <c r="U58" i="1"/>
  <c r="AD58" i="1"/>
  <c r="AE58" i="1"/>
  <c r="J59" i="1"/>
  <c r="K59" i="1"/>
  <c r="V59" i="1" s="1"/>
  <c r="AC59" i="1" s="1"/>
  <c r="M59" i="1"/>
  <c r="U59" i="1"/>
  <c r="AD59" i="1"/>
  <c r="AE59" i="1"/>
  <c r="J60" i="1"/>
  <c r="K60" i="1"/>
  <c r="V60" i="1" s="1"/>
  <c r="AC60" i="1" s="1"/>
  <c r="M60" i="1"/>
  <c r="U60" i="1"/>
  <c r="AD60" i="1"/>
  <c r="AE60" i="1"/>
  <c r="J61" i="1"/>
  <c r="K61" i="1"/>
  <c r="V61" i="1" s="1"/>
  <c r="AC61" i="1" s="1"/>
  <c r="M61" i="1"/>
  <c r="U61" i="1"/>
  <c r="AD61" i="1"/>
  <c r="AE61" i="1"/>
  <c r="J62" i="1"/>
  <c r="K62" i="1"/>
  <c r="V62" i="1" s="1"/>
  <c r="AC62" i="1" s="1"/>
  <c r="M62" i="1"/>
  <c r="U62" i="1"/>
  <c r="AD62" i="1"/>
  <c r="AE62" i="1"/>
  <c r="J63" i="1"/>
  <c r="K63" i="1"/>
  <c r="V63" i="1" s="1"/>
  <c r="AC63" i="1" s="1"/>
  <c r="M63" i="1"/>
  <c r="U63" i="1"/>
  <c r="AD63" i="1"/>
  <c r="AE63" i="1"/>
  <c r="J64" i="1"/>
  <c r="K64" i="1"/>
  <c r="V64" i="1" s="1"/>
  <c r="M64" i="1"/>
  <c r="U64" i="1"/>
  <c r="AC64" i="1"/>
  <c r="AD64" i="1"/>
  <c r="AE64" i="1"/>
  <c r="J65" i="1"/>
  <c r="K65" i="1"/>
  <c r="V65" i="1" s="1"/>
  <c r="AC65" i="1" s="1"/>
  <c r="M65" i="1"/>
  <c r="U65" i="1"/>
  <c r="AD65" i="1"/>
  <c r="AE65" i="1"/>
  <c r="J66" i="1"/>
  <c r="K66" i="1"/>
  <c r="V66" i="1" s="1"/>
  <c r="AC66" i="1" s="1"/>
  <c r="M66" i="1"/>
  <c r="U66" i="1"/>
  <c r="AD66" i="1"/>
  <c r="AE66" i="1"/>
  <c r="J67" i="1"/>
  <c r="K67" i="1"/>
  <c r="V67" i="1" s="1"/>
  <c r="AC67" i="1" s="1"/>
  <c r="M67" i="1"/>
  <c r="U67" i="1"/>
  <c r="AD67" i="1"/>
  <c r="AE67" i="1"/>
  <c r="J68" i="1"/>
  <c r="K68" i="1"/>
  <c r="V68" i="1" s="1"/>
  <c r="AC68" i="1" s="1"/>
  <c r="M68" i="1"/>
  <c r="U68" i="1"/>
  <c r="AD68" i="1"/>
  <c r="AE68" i="1"/>
  <c r="J69" i="1"/>
  <c r="K69" i="1"/>
  <c r="V69" i="1" s="1"/>
  <c r="AC69" i="1" s="1"/>
  <c r="M69" i="1"/>
  <c r="U69" i="1"/>
  <c r="AD69" i="1"/>
  <c r="AE69" i="1"/>
  <c r="J70" i="1"/>
  <c r="K70" i="1"/>
  <c r="V70" i="1" s="1"/>
  <c r="AC70" i="1" s="1"/>
  <c r="M70" i="1"/>
  <c r="U70" i="1"/>
  <c r="AD70" i="1"/>
  <c r="AE70" i="1"/>
  <c r="J71" i="1"/>
  <c r="K71" i="1"/>
  <c r="V71" i="1" s="1"/>
  <c r="AC71" i="1" s="1"/>
  <c r="M71" i="1"/>
  <c r="U71" i="1"/>
  <c r="AD71" i="1"/>
  <c r="AE71" i="1"/>
  <c r="J72" i="1"/>
  <c r="K72" i="1"/>
  <c r="V72" i="1" s="1"/>
  <c r="M72" i="1"/>
  <c r="U72" i="1"/>
  <c r="AC72" i="1"/>
  <c r="AD72" i="1"/>
  <c r="AE72" i="1"/>
  <c r="J73" i="1"/>
  <c r="K73" i="1"/>
  <c r="V73" i="1" s="1"/>
  <c r="AC73" i="1" s="1"/>
  <c r="M73" i="1"/>
  <c r="U73" i="1"/>
  <c r="AD73" i="1"/>
  <c r="AE73" i="1"/>
  <c r="J74" i="1"/>
  <c r="K74" i="1"/>
  <c r="V74" i="1" s="1"/>
  <c r="AC74" i="1" s="1"/>
  <c r="M74" i="1"/>
  <c r="U74" i="1"/>
  <c r="AD74" i="1"/>
  <c r="AE74" i="1"/>
  <c r="J75" i="1"/>
  <c r="K75" i="1"/>
  <c r="V75" i="1" s="1"/>
  <c r="AC75" i="1" s="1"/>
  <c r="M75" i="1"/>
  <c r="U75" i="1"/>
  <c r="AD75" i="1"/>
  <c r="AE75" i="1"/>
  <c r="J76" i="1"/>
  <c r="K76" i="1"/>
  <c r="V76" i="1" s="1"/>
  <c r="AC76" i="1" s="1"/>
  <c r="M76" i="1"/>
  <c r="U76" i="1"/>
  <c r="AD76" i="1"/>
  <c r="AE76" i="1"/>
  <c r="J77" i="1"/>
  <c r="K77" i="1"/>
  <c r="V77" i="1" s="1"/>
  <c r="M77" i="1"/>
  <c r="U77" i="1"/>
  <c r="AD77" i="1"/>
  <c r="AE77" i="1"/>
  <c r="J78" i="1"/>
  <c r="K78" i="1"/>
  <c r="V78" i="1" s="1"/>
  <c r="AC78" i="1" s="1"/>
  <c r="M78" i="1"/>
  <c r="U78" i="1"/>
  <c r="AD78" i="1"/>
  <c r="AE78" i="1"/>
  <c r="J79" i="1"/>
  <c r="K79" i="1"/>
  <c r="V79" i="1" s="1"/>
  <c r="AC79" i="1" s="1"/>
  <c r="M79" i="1"/>
  <c r="U79" i="1"/>
  <c r="AD79" i="1"/>
  <c r="AE79" i="1"/>
  <c r="J80" i="1"/>
  <c r="K80" i="1"/>
  <c r="V80" i="1" s="1"/>
  <c r="AC80" i="1" s="1"/>
  <c r="M80" i="1"/>
  <c r="U80" i="1"/>
  <c r="AD80" i="1"/>
  <c r="AE80" i="1"/>
  <c r="J81" i="1"/>
  <c r="K81" i="1"/>
  <c r="V81" i="1" s="1"/>
  <c r="M81" i="1"/>
  <c r="U81" i="1"/>
  <c r="AC81" i="1"/>
  <c r="AD81" i="1"/>
  <c r="AE81" i="1"/>
  <c r="J82" i="1"/>
  <c r="K82" i="1"/>
  <c r="V82" i="1" s="1"/>
  <c r="AC82" i="1" s="1"/>
  <c r="M82" i="1"/>
  <c r="U82" i="1"/>
  <c r="AD82" i="1"/>
  <c r="AE82" i="1"/>
  <c r="J83" i="1"/>
  <c r="K83" i="1"/>
  <c r="V83" i="1" s="1"/>
  <c r="AC83" i="1" s="1"/>
  <c r="M83" i="1"/>
  <c r="U83" i="1"/>
  <c r="AD83" i="1"/>
  <c r="AE83" i="1"/>
  <c r="J84" i="1"/>
  <c r="K84" i="1"/>
  <c r="V84" i="1" s="1"/>
  <c r="AC84" i="1" s="1"/>
  <c r="M84" i="1"/>
  <c r="U84" i="1"/>
  <c r="AD84" i="1"/>
  <c r="AE84" i="1"/>
  <c r="J85" i="1"/>
  <c r="K85" i="1"/>
  <c r="V85" i="1" s="1"/>
  <c r="AC85" i="1" s="1"/>
  <c r="M85" i="1"/>
  <c r="U85" i="1"/>
  <c r="AD85" i="1"/>
  <c r="AE85" i="1"/>
  <c r="J86" i="1"/>
  <c r="K86" i="1"/>
  <c r="V86" i="1" s="1"/>
  <c r="AC86" i="1" s="1"/>
  <c r="M86" i="1"/>
  <c r="U86" i="1"/>
  <c r="AD86" i="1"/>
  <c r="AE86" i="1"/>
  <c r="J87" i="1"/>
  <c r="K87" i="1"/>
  <c r="V87" i="1" s="1"/>
  <c r="AC87" i="1" s="1"/>
  <c r="M87" i="1"/>
  <c r="U87" i="1"/>
  <c r="AD87" i="1"/>
  <c r="AE87" i="1"/>
  <c r="J88" i="1"/>
  <c r="U88" i="1" s="1"/>
  <c r="K88" i="1"/>
  <c r="M88" i="1"/>
  <c r="V88" i="1"/>
  <c r="AC88" i="1" s="1"/>
  <c r="AB88" i="1"/>
  <c r="AD88" i="1"/>
  <c r="AE88" i="1"/>
  <c r="J89" i="1"/>
  <c r="U89" i="1" s="1"/>
  <c r="K89" i="1"/>
  <c r="M89" i="1"/>
  <c r="V89" i="1"/>
  <c r="AC89" i="1" s="1"/>
  <c r="AD89" i="1"/>
  <c r="AE89" i="1"/>
  <c r="J90" i="1"/>
  <c r="U90" i="1" s="1"/>
  <c r="K90" i="1"/>
  <c r="M90" i="1"/>
  <c r="V90" i="1"/>
  <c r="AC90" i="1" s="1"/>
  <c r="AD90" i="1"/>
  <c r="AE90" i="1"/>
  <c r="J91" i="1"/>
  <c r="U91" i="1" s="1"/>
  <c r="K91" i="1"/>
  <c r="M91" i="1"/>
  <c r="V91" i="1"/>
  <c r="AC91" i="1" s="1"/>
  <c r="AD91" i="1"/>
  <c r="AE91" i="1"/>
  <c r="J92" i="1"/>
  <c r="U92" i="1" s="1"/>
  <c r="K92" i="1"/>
  <c r="M92" i="1"/>
  <c r="V92" i="1"/>
  <c r="AC92" i="1" s="1"/>
  <c r="AB92" i="1"/>
  <c r="AD92" i="1"/>
  <c r="AE92" i="1"/>
  <c r="J93" i="1"/>
  <c r="U93" i="1" s="1"/>
  <c r="K93" i="1"/>
  <c r="M93" i="1"/>
  <c r="V93" i="1"/>
  <c r="AC93" i="1" s="1"/>
  <c r="AD93" i="1"/>
  <c r="AE93" i="1"/>
  <c r="J94" i="1"/>
  <c r="U94" i="1" s="1"/>
  <c r="K94" i="1"/>
  <c r="M94" i="1"/>
  <c r="V94" i="1"/>
  <c r="AC94" i="1" s="1"/>
  <c r="AD94" i="1"/>
  <c r="AE94" i="1"/>
  <c r="J95" i="1"/>
  <c r="U95" i="1" s="1"/>
  <c r="K95" i="1"/>
  <c r="M95" i="1"/>
  <c r="V95" i="1"/>
  <c r="AC95" i="1" s="1"/>
  <c r="AD95" i="1"/>
  <c r="AE95" i="1"/>
  <c r="J96" i="1"/>
  <c r="U96" i="1" s="1"/>
  <c r="K96" i="1"/>
  <c r="M96" i="1"/>
  <c r="V96" i="1"/>
  <c r="AC96" i="1" s="1"/>
  <c r="AB96" i="1"/>
  <c r="AD96" i="1"/>
  <c r="AE96" i="1"/>
  <c r="J97" i="1"/>
  <c r="U97" i="1" s="1"/>
  <c r="K97" i="1"/>
  <c r="M97" i="1"/>
  <c r="V97" i="1"/>
  <c r="AC97" i="1" s="1"/>
  <c r="AD97" i="1"/>
  <c r="AE97" i="1"/>
  <c r="J98" i="1"/>
  <c r="U98" i="1" s="1"/>
  <c r="K98" i="1"/>
  <c r="M98" i="1"/>
  <c r="V98" i="1"/>
  <c r="AC98" i="1" s="1"/>
  <c r="AD98" i="1"/>
  <c r="AE98" i="1"/>
  <c r="J99" i="1"/>
  <c r="U99" i="1" s="1"/>
  <c r="K99" i="1"/>
  <c r="M99" i="1"/>
  <c r="V99" i="1"/>
  <c r="AC99" i="1" s="1"/>
  <c r="AD99" i="1"/>
  <c r="AE99" i="1"/>
  <c r="J100" i="1"/>
  <c r="U100" i="1" s="1"/>
  <c r="K100" i="1"/>
  <c r="M100" i="1"/>
  <c r="V100" i="1"/>
  <c r="AC100" i="1" s="1"/>
  <c r="AB100" i="1"/>
  <c r="AD100" i="1"/>
  <c r="AE100" i="1"/>
  <c r="J101" i="1"/>
  <c r="K101" i="1"/>
  <c r="M101" i="1"/>
  <c r="V101" i="1" s="1"/>
  <c r="AD101" i="1"/>
  <c r="AE101" i="1"/>
  <c r="J102" i="1"/>
  <c r="K102" i="1"/>
  <c r="M102" i="1"/>
  <c r="V102" i="1"/>
  <c r="AC102" i="1" s="1"/>
  <c r="AD102" i="1"/>
  <c r="AE102" i="1"/>
  <c r="J103" i="1"/>
  <c r="V103" i="1" s="1"/>
  <c r="K103" i="1"/>
  <c r="M103" i="1"/>
  <c r="AD103" i="1"/>
  <c r="AE103" i="1"/>
  <c r="J104" i="1"/>
  <c r="K104" i="1"/>
  <c r="M104" i="1"/>
  <c r="V104" i="1"/>
  <c r="AC104" i="1" s="1"/>
  <c r="AD104" i="1"/>
  <c r="AE104" i="1"/>
  <c r="J105" i="1"/>
  <c r="V105" i="1" s="1"/>
  <c r="K105" i="1"/>
  <c r="M105" i="1"/>
  <c r="AD105" i="1"/>
  <c r="AE105" i="1"/>
  <c r="J106" i="1"/>
  <c r="K106" i="1"/>
  <c r="M106" i="1"/>
  <c r="V106" i="1"/>
  <c r="AC106" i="1" s="1"/>
  <c r="AD106" i="1"/>
  <c r="AE106" i="1"/>
  <c r="J107" i="1"/>
  <c r="V107" i="1" s="1"/>
  <c r="K107" i="1"/>
  <c r="M107" i="1"/>
  <c r="AD107" i="1"/>
  <c r="AE107" i="1"/>
  <c r="J108" i="1"/>
  <c r="K108" i="1"/>
  <c r="M108" i="1"/>
  <c r="V108" i="1"/>
  <c r="AC108" i="1" s="1"/>
  <c r="AD108" i="1"/>
  <c r="AE108" i="1"/>
  <c r="J109" i="1"/>
  <c r="V109" i="1" s="1"/>
  <c r="K109" i="1"/>
  <c r="M109" i="1"/>
  <c r="AD109" i="1"/>
  <c r="AE109" i="1"/>
  <c r="J110" i="1"/>
  <c r="K110" i="1"/>
  <c r="M110" i="1"/>
  <c r="V110" i="1"/>
  <c r="AC110" i="1" s="1"/>
  <c r="AD110" i="1"/>
  <c r="AE110" i="1"/>
  <c r="J111" i="1"/>
  <c r="V111" i="1" s="1"/>
  <c r="K111" i="1"/>
  <c r="M111" i="1"/>
  <c r="AD111" i="1"/>
  <c r="AE111" i="1"/>
  <c r="J112" i="1"/>
  <c r="K112" i="1"/>
  <c r="M112" i="1"/>
  <c r="V112" i="1"/>
  <c r="AC112" i="1" s="1"/>
  <c r="AD112" i="1"/>
  <c r="AE112" i="1"/>
  <c r="J113" i="1"/>
  <c r="V113" i="1" s="1"/>
  <c r="K113" i="1"/>
  <c r="M113" i="1"/>
  <c r="AD113" i="1"/>
  <c r="AE113" i="1"/>
  <c r="J114" i="1"/>
  <c r="K114" i="1"/>
  <c r="M114" i="1"/>
  <c r="V114" i="1"/>
  <c r="AC114" i="1" s="1"/>
  <c r="AD114" i="1"/>
  <c r="AE114" i="1"/>
  <c r="J115" i="1"/>
  <c r="V115" i="1" s="1"/>
  <c r="K115" i="1"/>
  <c r="M115" i="1"/>
  <c r="AD115" i="1"/>
  <c r="AE115" i="1"/>
  <c r="J116" i="1"/>
  <c r="K116" i="1"/>
  <c r="M116" i="1"/>
  <c r="V116" i="1"/>
  <c r="AC116" i="1" s="1"/>
  <c r="AD116" i="1"/>
  <c r="AE116" i="1"/>
  <c r="J117" i="1"/>
  <c r="U117" i="1" s="1"/>
  <c r="K117" i="1"/>
  <c r="M117" i="1"/>
  <c r="V117" i="1"/>
  <c r="AC117" i="1" s="1"/>
  <c r="AD117" i="1"/>
  <c r="AE117" i="1"/>
  <c r="J118" i="1"/>
  <c r="U118" i="1" s="1"/>
  <c r="K118" i="1"/>
  <c r="M118" i="1"/>
  <c r="V118" i="1"/>
  <c r="AC118" i="1" s="1"/>
  <c r="AD118" i="1"/>
  <c r="AE118" i="1"/>
  <c r="J119" i="1"/>
  <c r="U119" i="1" s="1"/>
  <c r="K119" i="1"/>
  <c r="M119" i="1"/>
  <c r="V119" i="1"/>
  <c r="AC119" i="1" s="1"/>
  <c r="AB119" i="1"/>
  <c r="AD119" i="1"/>
  <c r="AE119" i="1"/>
  <c r="J120" i="1"/>
  <c r="U120" i="1" s="1"/>
  <c r="K120" i="1"/>
  <c r="M120" i="1"/>
  <c r="V120" i="1"/>
  <c r="AC120" i="1" s="1"/>
  <c r="AD120" i="1"/>
  <c r="AE120" i="1"/>
  <c r="J121" i="1"/>
  <c r="U121" i="1" s="1"/>
  <c r="K121" i="1"/>
  <c r="M121" i="1"/>
  <c r="V121" i="1"/>
  <c r="AC121" i="1" s="1"/>
  <c r="AD121" i="1"/>
  <c r="AE121" i="1"/>
  <c r="J122" i="1"/>
  <c r="U122" i="1" s="1"/>
  <c r="K122" i="1"/>
  <c r="M122" i="1"/>
  <c r="V122" i="1"/>
  <c r="AC122" i="1" s="1"/>
  <c r="AD122" i="1"/>
  <c r="AE122" i="1"/>
  <c r="J123" i="1"/>
  <c r="U123" i="1" s="1"/>
  <c r="K123" i="1"/>
  <c r="M123" i="1"/>
  <c r="V123" i="1"/>
  <c r="AC123" i="1" s="1"/>
  <c r="AB123" i="1"/>
  <c r="AD123" i="1"/>
  <c r="AE123" i="1"/>
  <c r="J124" i="1"/>
  <c r="U124" i="1" s="1"/>
  <c r="K124" i="1"/>
  <c r="M124" i="1"/>
  <c r="V124" i="1"/>
  <c r="AC124" i="1" s="1"/>
  <c r="AD124" i="1"/>
  <c r="AE124" i="1"/>
  <c r="J125" i="1"/>
  <c r="U125" i="1" s="1"/>
  <c r="K125" i="1"/>
  <c r="M125" i="1"/>
  <c r="V125" i="1"/>
  <c r="AC125" i="1" s="1"/>
  <c r="AD125" i="1"/>
  <c r="AE125" i="1"/>
  <c r="J126" i="1"/>
  <c r="U126" i="1" s="1"/>
  <c r="K126" i="1"/>
  <c r="M126" i="1"/>
  <c r="V126" i="1"/>
  <c r="AC126" i="1" s="1"/>
  <c r="AD126" i="1"/>
  <c r="AE126" i="1"/>
  <c r="J127" i="1"/>
  <c r="U127" i="1" s="1"/>
  <c r="K127" i="1"/>
  <c r="M127" i="1"/>
  <c r="V127" i="1"/>
  <c r="AC127" i="1" s="1"/>
  <c r="AB127" i="1"/>
  <c r="AD127" i="1"/>
  <c r="AE127" i="1"/>
  <c r="J128" i="1"/>
  <c r="U128" i="1" s="1"/>
  <c r="K128" i="1"/>
  <c r="M128" i="1"/>
  <c r="V128" i="1"/>
  <c r="AC128" i="1" s="1"/>
  <c r="AD128" i="1"/>
  <c r="AE128" i="1"/>
  <c r="J129" i="1"/>
  <c r="U129" i="1" s="1"/>
  <c r="K129" i="1"/>
  <c r="M129" i="1"/>
  <c r="V129" i="1"/>
  <c r="AC129" i="1" s="1"/>
  <c r="AD129" i="1"/>
  <c r="AE129" i="1"/>
  <c r="J130" i="1"/>
  <c r="U130" i="1" s="1"/>
  <c r="K130" i="1"/>
  <c r="M130" i="1"/>
  <c r="V130" i="1"/>
  <c r="AC130" i="1" s="1"/>
  <c r="AD130" i="1"/>
  <c r="AE130" i="1"/>
  <c r="J131" i="1"/>
  <c r="U131" i="1" s="1"/>
  <c r="K131" i="1"/>
  <c r="M131" i="1"/>
  <c r="V131" i="1"/>
  <c r="AC131" i="1" s="1"/>
  <c r="AB131" i="1"/>
  <c r="AD131" i="1"/>
  <c r="AE131" i="1"/>
  <c r="J132" i="1"/>
  <c r="U132" i="1" s="1"/>
  <c r="K132" i="1"/>
  <c r="M132" i="1"/>
  <c r="V132" i="1"/>
  <c r="AC132" i="1" s="1"/>
  <c r="AD132" i="1"/>
  <c r="AE132" i="1"/>
  <c r="J133" i="1"/>
  <c r="U133" i="1" s="1"/>
  <c r="K133" i="1"/>
  <c r="M133" i="1"/>
  <c r="V133" i="1"/>
  <c r="AC133" i="1" s="1"/>
  <c r="AD133" i="1"/>
  <c r="AE133" i="1"/>
  <c r="J134" i="1"/>
  <c r="U134" i="1" s="1"/>
  <c r="K134" i="1"/>
  <c r="M134" i="1"/>
  <c r="V134" i="1"/>
  <c r="AC134" i="1" s="1"/>
  <c r="AD134" i="1"/>
  <c r="AE134" i="1"/>
  <c r="J135" i="1"/>
  <c r="V135" i="1" s="1"/>
  <c r="K135" i="1"/>
  <c r="M135" i="1"/>
  <c r="AD135" i="1"/>
  <c r="AE135" i="1"/>
  <c r="J136" i="1"/>
  <c r="K136" i="1"/>
  <c r="M136" i="1"/>
  <c r="V136" i="1"/>
  <c r="AC136" i="1" s="1"/>
  <c r="AD136" i="1"/>
  <c r="AE136" i="1"/>
  <c r="J137" i="1"/>
  <c r="V137" i="1" s="1"/>
  <c r="K137" i="1"/>
  <c r="M137" i="1"/>
  <c r="AD137" i="1"/>
  <c r="AE137" i="1"/>
  <c r="J138" i="1"/>
  <c r="K138" i="1"/>
  <c r="M138" i="1"/>
  <c r="V138" i="1"/>
  <c r="AC138" i="1" s="1"/>
  <c r="AD138" i="1"/>
  <c r="AE138" i="1"/>
  <c r="J139" i="1"/>
  <c r="V139" i="1" s="1"/>
  <c r="K139" i="1"/>
  <c r="M139" i="1"/>
  <c r="AD139" i="1"/>
  <c r="AE139" i="1"/>
  <c r="J140" i="1"/>
  <c r="K140" i="1"/>
  <c r="M140" i="1"/>
  <c r="V140" i="1"/>
  <c r="AC140" i="1" s="1"/>
  <c r="AD140" i="1"/>
  <c r="AE140" i="1"/>
  <c r="J141" i="1"/>
  <c r="V141" i="1" s="1"/>
  <c r="K141" i="1"/>
  <c r="M141" i="1"/>
  <c r="AD141" i="1"/>
  <c r="AE141" i="1"/>
  <c r="J142" i="1"/>
  <c r="K142" i="1"/>
  <c r="M142" i="1"/>
  <c r="V142" i="1"/>
  <c r="AC142" i="1" s="1"/>
  <c r="AD142" i="1"/>
  <c r="AE142" i="1"/>
  <c r="J143" i="1"/>
  <c r="V143" i="1" s="1"/>
  <c r="K143" i="1"/>
  <c r="M143" i="1"/>
  <c r="AD143" i="1"/>
  <c r="AE143" i="1"/>
  <c r="J144" i="1"/>
  <c r="K144" i="1"/>
  <c r="M144" i="1"/>
  <c r="V144" i="1"/>
  <c r="AC144" i="1" s="1"/>
  <c r="AD144" i="1"/>
  <c r="AE144" i="1"/>
  <c r="J145" i="1"/>
  <c r="V145" i="1" s="1"/>
  <c r="K145" i="1"/>
  <c r="M145" i="1"/>
  <c r="AD145" i="1"/>
  <c r="AE145" i="1"/>
  <c r="J146" i="1"/>
  <c r="K146" i="1"/>
  <c r="M146" i="1"/>
  <c r="V146" i="1"/>
  <c r="AC146" i="1" s="1"/>
  <c r="AD146" i="1"/>
  <c r="AE146" i="1"/>
  <c r="J147" i="1"/>
  <c r="V147" i="1" s="1"/>
  <c r="K147" i="1"/>
  <c r="M147" i="1"/>
  <c r="AD147" i="1"/>
  <c r="AE147" i="1"/>
  <c r="J148" i="1"/>
  <c r="K148" i="1"/>
  <c r="M148" i="1"/>
  <c r="V148" i="1"/>
  <c r="AC148" i="1" s="1"/>
  <c r="AD148" i="1"/>
  <c r="AE148" i="1"/>
  <c r="J149" i="1"/>
  <c r="V149" i="1" s="1"/>
  <c r="K149" i="1"/>
  <c r="M149" i="1"/>
  <c r="AD149" i="1"/>
  <c r="AE149" i="1"/>
  <c r="J150" i="1"/>
  <c r="K150" i="1"/>
  <c r="M150" i="1"/>
  <c r="V150" i="1"/>
  <c r="AC150" i="1" s="1"/>
  <c r="AD150" i="1"/>
  <c r="AE150" i="1"/>
  <c r="J151" i="1"/>
  <c r="V151" i="1" s="1"/>
  <c r="K151" i="1"/>
  <c r="M151" i="1"/>
  <c r="AD151" i="1"/>
  <c r="AE151" i="1"/>
  <c r="J152" i="1"/>
  <c r="K152" i="1"/>
  <c r="M152" i="1"/>
  <c r="V152" i="1"/>
  <c r="AC152" i="1" s="1"/>
  <c r="AD152" i="1"/>
  <c r="AE152" i="1"/>
  <c r="J153" i="1"/>
  <c r="V153" i="1" s="1"/>
  <c r="K153" i="1"/>
  <c r="M153" i="1"/>
  <c r="AD153" i="1"/>
  <c r="AE153" i="1"/>
  <c r="J154" i="1"/>
  <c r="K154" i="1"/>
  <c r="M154" i="1"/>
  <c r="V154" i="1"/>
  <c r="AC154" i="1" s="1"/>
  <c r="AD154" i="1"/>
  <c r="AE154" i="1"/>
  <c r="J155" i="1"/>
  <c r="V155" i="1" s="1"/>
  <c r="K155" i="1"/>
  <c r="M155" i="1"/>
  <c r="AD155" i="1"/>
  <c r="AE155" i="1"/>
  <c r="J156" i="1"/>
  <c r="K156" i="1"/>
  <c r="M156" i="1"/>
  <c r="V156" i="1"/>
  <c r="AC156" i="1" s="1"/>
  <c r="AD156" i="1"/>
  <c r="AE156" i="1"/>
  <c r="J157" i="1"/>
  <c r="V157" i="1" s="1"/>
  <c r="K157" i="1"/>
  <c r="M157" i="1"/>
  <c r="AD157" i="1"/>
  <c r="AE157" i="1"/>
  <c r="J158" i="1"/>
  <c r="K158" i="1"/>
  <c r="M158" i="1"/>
  <c r="V158" i="1"/>
  <c r="AC158" i="1" s="1"/>
  <c r="AD158" i="1"/>
  <c r="AE158" i="1"/>
  <c r="J159" i="1"/>
  <c r="V159" i="1" s="1"/>
  <c r="K159" i="1"/>
  <c r="M159" i="1"/>
  <c r="AD159" i="1"/>
  <c r="AE159" i="1"/>
  <c r="J160" i="1"/>
  <c r="K160" i="1"/>
  <c r="M160" i="1"/>
  <c r="V160" i="1"/>
  <c r="AC160" i="1" s="1"/>
  <c r="AD160" i="1"/>
  <c r="AE160" i="1"/>
  <c r="J161" i="1"/>
  <c r="V161" i="1" s="1"/>
  <c r="K161" i="1"/>
  <c r="M161" i="1"/>
  <c r="AD161" i="1"/>
  <c r="AE161" i="1"/>
  <c r="J162" i="1"/>
  <c r="K162" i="1"/>
  <c r="M162" i="1"/>
  <c r="V162" i="1"/>
  <c r="AC162" i="1" s="1"/>
  <c r="AD162" i="1"/>
  <c r="AE162" i="1"/>
  <c r="J163" i="1"/>
  <c r="V163" i="1" s="1"/>
  <c r="K163" i="1"/>
  <c r="M163" i="1"/>
  <c r="AD163" i="1"/>
  <c r="AE163" i="1"/>
  <c r="J164" i="1"/>
  <c r="K164" i="1"/>
  <c r="M164" i="1"/>
  <c r="V164" i="1"/>
  <c r="AC164" i="1" s="1"/>
  <c r="AD164" i="1"/>
  <c r="AE164" i="1"/>
  <c r="J165" i="1"/>
  <c r="V165" i="1" s="1"/>
  <c r="K165" i="1"/>
  <c r="M165" i="1"/>
  <c r="AD165" i="1"/>
  <c r="AE165" i="1"/>
  <c r="J166" i="1"/>
  <c r="K166" i="1"/>
  <c r="M166" i="1"/>
  <c r="V166" i="1"/>
  <c r="AC166" i="1" s="1"/>
  <c r="AD166" i="1"/>
  <c r="AE166" i="1"/>
  <c r="J167" i="1"/>
  <c r="V167" i="1" s="1"/>
  <c r="K167" i="1"/>
  <c r="M167" i="1"/>
  <c r="AD167" i="1"/>
  <c r="AE167" i="1"/>
  <c r="J168" i="1"/>
  <c r="K168" i="1"/>
  <c r="M168" i="1"/>
  <c r="V168" i="1"/>
  <c r="AC168" i="1" s="1"/>
  <c r="AD168" i="1"/>
  <c r="AE168" i="1"/>
  <c r="J169" i="1"/>
  <c r="V169" i="1" s="1"/>
  <c r="K169" i="1"/>
  <c r="M169" i="1"/>
  <c r="AD169" i="1"/>
  <c r="AE169" i="1"/>
  <c r="J170" i="1"/>
  <c r="K170" i="1"/>
  <c r="M170" i="1"/>
  <c r="V170" i="1"/>
  <c r="AC170" i="1" s="1"/>
  <c r="AD170" i="1"/>
  <c r="AE170" i="1"/>
  <c r="J171" i="1"/>
  <c r="V171" i="1" s="1"/>
  <c r="K171" i="1"/>
  <c r="M171" i="1"/>
  <c r="AD171" i="1"/>
  <c r="AE171" i="1"/>
  <c r="J172" i="1"/>
  <c r="K172" i="1"/>
  <c r="M172" i="1"/>
  <c r="V172" i="1"/>
  <c r="AC172" i="1" s="1"/>
  <c r="AD172" i="1"/>
  <c r="AE172" i="1"/>
  <c r="J173" i="1"/>
  <c r="V173" i="1" s="1"/>
  <c r="K173" i="1"/>
  <c r="M173" i="1"/>
  <c r="AD173" i="1"/>
  <c r="AE173" i="1"/>
  <c r="J174" i="1"/>
  <c r="K174" i="1"/>
  <c r="M174" i="1"/>
  <c r="V174" i="1"/>
  <c r="AC174" i="1" s="1"/>
  <c r="AD174" i="1"/>
  <c r="AE174" i="1"/>
  <c r="J175" i="1"/>
  <c r="V175" i="1" s="1"/>
  <c r="K175" i="1"/>
  <c r="M175" i="1"/>
  <c r="AD175" i="1"/>
  <c r="AE175" i="1"/>
  <c r="J176" i="1"/>
  <c r="K176" i="1"/>
  <c r="M176" i="1"/>
  <c r="V176" i="1"/>
  <c r="X176" i="1" s="1"/>
  <c r="AD176" i="1"/>
  <c r="AE176" i="1"/>
  <c r="J177" i="1"/>
  <c r="K177" i="1"/>
  <c r="V177" i="1" s="1"/>
  <c r="M177" i="1"/>
  <c r="U177" i="1"/>
  <c r="AD177" i="1"/>
  <c r="AE177" i="1"/>
  <c r="J178" i="1"/>
  <c r="K178" i="1"/>
  <c r="V178" i="1" s="1"/>
  <c r="M178" i="1"/>
  <c r="U178" i="1"/>
  <c r="AD178" i="1"/>
  <c r="AE178" i="1"/>
  <c r="J179" i="1"/>
  <c r="K179" i="1"/>
  <c r="V179" i="1" s="1"/>
  <c r="M179" i="1"/>
  <c r="U179" i="1"/>
  <c r="AD179" i="1"/>
  <c r="AE179" i="1"/>
  <c r="J180" i="1"/>
  <c r="K180" i="1"/>
  <c r="V180" i="1" s="1"/>
  <c r="M180" i="1"/>
  <c r="U180" i="1"/>
  <c r="AD180" i="1"/>
  <c r="AE180" i="1"/>
  <c r="J181" i="1"/>
  <c r="K181" i="1"/>
  <c r="V181" i="1" s="1"/>
  <c r="M181" i="1"/>
  <c r="U181" i="1"/>
  <c r="AD181" i="1"/>
  <c r="AE181" i="1"/>
  <c r="J182" i="1"/>
  <c r="K182" i="1"/>
  <c r="V182" i="1" s="1"/>
  <c r="M182" i="1"/>
  <c r="U182" i="1"/>
  <c r="AD182" i="1"/>
  <c r="AE182" i="1"/>
  <c r="J183" i="1"/>
  <c r="K183" i="1"/>
  <c r="V183" i="1" s="1"/>
  <c r="M183" i="1"/>
  <c r="U183" i="1"/>
  <c r="AD183" i="1"/>
  <c r="AE183" i="1"/>
  <c r="J184" i="1"/>
  <c r="K184" i="1"/>
  <c r="V184" i="1" s="1"/>
  <c r="M184" i="1"/>
  <c r="U184" i="1"/>
  <c r="AD184" i="1"/>
  <c r="AE184" i="1"/>
  <c r="J185" i="1"/>
  <c r="K185" i="1"/>
  <c r="V185" i="1" s="1"/>
  <c r="M185" i="1"/>
  <c r="U185" i="1"/>
  <c r="AD185" i="1"/>
  <c r="AE185" i="1"/>
  <c r="J186" i="1"/>
  <c r="K186" i="1"/>
  <c r="V186" i="1" s="1"/>
  <c r="M186" i="1"/>
  <c r="U186" i="1"/>
  <c r="AD186" i="1"/>
  <c r="AE186" i="1"/>
  <c r="J187" i="1"/>
  <c r="K187" i="1"/>
  <c r="V187" i="1" s="1"/>
  <c r="M187" i="1"/>
  <c r="U187" i="1"/>
  <c r="AD187" i="1"/>
  <c r="AE187" i="1"/>
  <c r="J188" i="1"/>
  <c r="K188" i="1"/>
  <c r="V188" i="1" s="1"/>
  <c r="M188" i="1"/>
  <c r="U188" i="1"/>
  <c r="AD188" i="1"/>
  <c r="AE188" i="1"/>
  <c r="J189" i="1"/>
  <c r="K189" i="1"/>
  <c r="V189" i="1" s="1"/>
  <c r="M189" i="1"/>
  <c r="U189" i="1"/>
  <c r="AD189" i="1"/>
  <c r="AE189" i="1"/>
  <c r="J190" i="1"/>
  <c r="K190" i="1"/>
  <c r="V190" i="1" s="1"/>
  <c r="M190" i="1"/>
  <c r="U190" i="1"/>
  <c r="AD190" i="1"/>
  <c r="AE190" i="1"/>
  <c r="J191" i="1"/>
  <c r="K191" i="1"/>
  <c r="V191" i="1" s="1"/>
  <c r="M191" i="1"/>
  <c r="U191" i="1"/>
  <c r="AD191" i="1"/>
  <c r="AE191" i="1"/>
  <c r="J192" i="1"/>
  <c r="K192" i="1"/>
  <c r="V192" i="1" s="1"/>
  <c r="M192" i="1"/>
  <c r="U192" i="1"/>
  <c r="AD192" i="1"/>
  <c r="AE192" i="1"/>
  <c r="J193" i="1"/>
  <c r="K193" i="1"/>
  <c r="V193" i="1" s="1"/>
  <c r="M193" i="1"/>
  <c r="U193" i="1"/>
  <c r="AD193" i="1"/>
  <c r="AE193" i="1"/>
  <c r="J194" i="1"/>
  <c r="K194" i="1"/>
  <c r="V194" i="1" s="1"/>
  <c r="M194" i="1"/>
  <c r="U194" i="1"/>
  <c r="AD194" i="1"/>
  <c r="AE194" i="1"/>
  <c r="J195" i="1"/>
  <c r="K195" i="1"/>
  <c r="V195" i="1" s="1"/>
  <c r="M195" i="1"/>
  <c r="U195" i="1"/>
  <c r="AD195" i="1"/>
  <c r="AE195" i="1"/>
  <c r="J196" i="1"/>
  <c r="K196" i="1"/>
  <c r="V196" i="1" s="1"/>
  <c r="M196" i="1"/>
  <c r="U196" i="1"/>
  <c r="AD196" i="1"/>
  <c r="AE196" i="1"/>
  <c r="J197" i="1"/>
  <c r="K197" i="1"/>
  <c r="V197" i="1" s="1"/>
  <c r="M197" i="1"/>
  <c r="U197" i="1"/>
  <c r="AD197" i="1"/>
  <c r="AE197" i="1"/>
  <c r="J198" i="1"/>
  <c r="K198" i="1"/>
  <c r="V198" i="1" s="1"/>
  <c r="M198" i="1"/>
  <c r="U198" i="1"/>
  <c r="AD198" i="1"/>
  <c r="AE198" i="1"/>
  <c r="J199" i="1"/>
  <c r="K199" i="1"/>
  <c r="V199" i="1" s="1"/>
  <c r="M199" i="1"/>
  <c r="U199" i="1"/>
  <c r="AD199" i="1"/>
  <c r="AE199" i="1"/>
  <c r="J200" i="1"/>
  <c r="K200" i="1"/>
  <c r="V200" i="1" s="1"/>
  <c r="M200" i="1"/>
  <c r="U200" i="1"/>
  <c r="AD200" i="1"/>
  <c r="AE200" i="1"/>
  <c r="J201" i="1"/>
  <c r="K201" i="1"/>
  <c r="V201" i="1" s="1"/>
  <c r="M201" i="1"/>
  <c r="U201" i="1"/>
  <c r="AD201" i="1"/>
  <c r="AE201" i="1"/>
  <c r="J202" i="1"/>
  <c r="K202" i="1"/>
  <c r="V202" i="1" s="1"/>
  <c r="M202" i="1"/>
  <c r="U202" i="1"/>
  <c r="AD202" i="1"/>
  <c r="AE202" i="1"/>
  <c r="J203" i="1"/>
  <c r="K203" i="1"/>
  <c r="V203" i="1" s="1"/>
  <c r="M203" i="1"/>
  <c r="U203" i="1"/>
  <c r="AD203" i="1"/>
  <c r="AE203" i="1"/>
  <c r="J204" i="1"/>
  <c r="K204" i="1"/>
  <c r="V204" i="1" s="1"/>
  <c r="M204" i="1"/>
  <c r="U204" i="1"/>
  <c r="AD204" i="1"/>
  <c r="AE204" i="1"/>
  <c r="J205" i="1"/>
  <c r="K205" i="1"/>
  <c r="V205" i="1" s="1"/>
  <c r="M205" i="1"/>
  <c r="U205" i="1"/>
  <c r="AD205" i="1"/>
  <c r="AE205" i="1"/>
  <c r="J206" i="1"/>
  <c r="K206" i="1"/>
  <c r="V206" i="1" s="1"/>
  <c r="M206" i="1"/>
  <c r="U206" i="1"/>
  <c r="AD206" i="1"/>
  <c r="AE206" i="1"/>
  <c r="J207" i="1"/>
  <c r="K207" i="1"/>
  <c r="V207" i="1" s="1"/>
  <c r="M207" i="1"/>
  <c r="U207" i="1"/>
  <c r="AD207" i="1"/>
  <c r="AE207" i="1"/>
  <c r="J208" i="1"/>
  <c r="K208" i="1"/>
  <c r="V208" i="1" s="1"/>
  <c r="M208" i="1"/>
  <c r="U208" i="1"/>
  <c r="AD208" i="1"/>
  <c r="AE208" i="1"/>
  <c r="J209" i="1"/>
  <c r="K209" i="1"/>
  <c r="V209" i="1" s="1"/>
  <c r="M209" i="1"/>
  <c r="U209" i="1"/>
  <c r="AD209" i="1"/>
  <c r="AE209" i="1"/>
  <c r="J210" i="1"/>
  <c r="K210" i="1"/>
  <c r="V210" i="1" s="1"/>
  <c r="M210" i="1"/>
  <c r="U210" i="1"/>
  <c r="AD210" i="1"/>
  <c r="AE210" i="1"/>
  <c r="J211" i="1"/>
  <c r="K211" i="1"/>
  <c r="V211" i="1" s="1"/>
  <c r="M211" i="1"/>
  <c r="U211" i="1"/>
  <c r="AD211" i="1"/>
  <c r="AE211" i="1"/>
  <c r="J212" i="1"/>
  <c r="K212" i="1"/>
  <c r="V212" i="1" s="1"/>
  <c r="M212" i="1"/>
  <c r="U212" i="1"/>
  <c r="AD212" i="1"/>
  <c r="AE212" i="1"/>
  <c r="J213" i="1"/>
  <c r="K213" i="1"/>
  <c r="V213" i="1" s="1"/>
  <c r="M213" i="1"/>
  <c r="U213" i="1"/>
  <c r="AD213" i="1"/>
  <c r="AE213" i="1"/>
  <c r="J214" i="1"/>
  <c r="K214" i="1"/>
  <c r="V214" i="1" s="1"/>
  <c r="M214" i="1"/>
  <c r="U214" i="1"/>
  <c r="AD214" i="1"/>
  <c r="AE214" i="1"/>
  <c r="J215" i="1"/>
  <c r="K215" i="1"/>
  <c r="V215" i="1" s="1"/>
  <c r="M215" i="1"/>
  <c r="U215" i="1"/>
  <c r="AD215" i="1"/>
  <c r="AE215" i="1"/>
  <c r="J216" i="1"/>
  <c r="K216" i="1"/>
  <c r="V216" i="1" s="1"/>
  <c r="M216" i="1"/>
  <c r="U216" i="1"/>
  <c r="AD216" i="1"/>
  <c r="AE216" i="1"/>
  <c r="J217" i="1"/>
  <c r="K217" i="1"/>
  <c r="V217" i="1" s="1"/>
  <c r="M217" i="1"/>
  <c r="U217" i="1"/>
  <c r="AD217" i="1"/>
  <c r="AE217" i="1"/>
  <c r="J218" i="1"/>
  <c r="K218" i="1"/>
  <c r="V218" i="1" s="1"/>
  <c r="M218" i="1"/>
  <c r="U218" i="1"/>
  <c r="AD218" i="1"/>
  <c r="AE218" i="1"/>
  <c r="J219" i="1"/>
  <c r="K219" i="1"/>
  <c r="V219" i="1" s="1"/>
  <c r="M219" i="1"/>
  <c r="U219" i="1"/>
  <c r="AD219" i="1"/>
  <c r="AE219" i="1"/>
  <c r="J220" i="1"/>
  <c r="K220" i="1"/>
  <c r="V220" i="1" s="1"/>
  <c r="M220" i="1"/>
  <c r="U220" i="1"/>
  <c r="AD220" i="1"/>
  <c r="AE220" i="1"/>
  <c r="J221" i="1"/>
  <c r="K221" i="1"/>
  <c r="V221" i="1" s="1"/>
  <c r="M221" i="1"/>
  <c r="U221" i="1"/>
  <c r="AD221" i="1"/>
  <c r="AE221" i="1"/>
  <c r="J222" i="1"/>
  <c r="K222" i="1"/>
  <c r="V222" i="1" s="1"/>
  <c r="M222" i="1"/>
  <c r="U222" i="1"/>
  <c r="AD222" i="1"/>
  <c r="AE222" i="1"/>
  <c r="J223" i="1"/>
  <c r="K223" i="1"/>
  <c r="V223" i="1" s="1"/>
  <c r="M223" i="1"/>
  <c r="U223" i="1"/>
  <c r="AD223" i="1"/>
  <c r="AE223" i="1"/>
  <c r="J224" i="1"/>
  <c r="K224" i="1"/>
  <c r="V224" i="1" s="1"/>
  <c r="M224" i="1"/>
  <c r="U224" i="1"/>
  <c r="AD224" i="1"/>
  <c r="AE224" i="1"/>
  <c r="J225" i="1"/>
  <c r="K225" i="1"/>
  <c r="V225" i="1" s="1"/>
  <c r="M225" i="1"/>
  <c r="U225" i="1"/>
  <c r="AD225" i="1"/>
  <c r="AE225" i="1"/>
  <c r="J226" i="1"/>
  <c r="K226" i="1"/>
  <c r="V226" i="1" s="1"/>
  <c r="M226" i="1"/>
  <c r="U226" i="1"/>
  <c r="AD226" i="1"/>
  <c r="AE226" i="1"/>
  <c r="J227" i="1"/>
  <c r="K227" i="1"/>
  <c r="V227" i="1" s="1"/>
  <c r="M227" i="1"/>
  <c r="U227" i="1"/>
  <c r="AD227" i="1"/>
  <c r="AE227" i="1"/>
  <c r="J228" i="1"/>
  <c r="K228" i="1"/>
  <c r="V228" i="1" s="1"/>
  <c r="M228" i="1"/>
  <c r="U228" i="1"/>
  <c r="AD228" i="1"/>
  <c r="AE228" i="1"/>
  <c r="J229" i="1"/>
  <c r="K229" i="1"/>
  <c r="V229" i="1" s="1"/>
  <c r="M229" i="1"/>
  <c r="U229" i="1"/>
  <c r="AD229" i="1"/>
  <c r="AE229" i="1"/>
  <c r="J230" i="1"/>
  <c r="K230" i="1"/>
  <c r="V230" i="1" s="1"/>
  <c r="M230" i="1"/>
  <c r="U230" i="1"/>
  <c r="AD230" i="1"/>
  <c r="AE230" i="1"/>
  <c r="J231" i="1"/>
  <c r="K231" i="1"/>
  <c r="V231" i="1" s="1"/>
  <c r="M231" i="1"/>
  <c r="U231" i="1"/>
  <c r="AD231" i="1"/>
  <c r="AE231" i="1"/>
  <c r="J232" i="1"/>
  <c r="K232" i="1"/>
  <c r="V232" i="1" s="1"/>
  <c r="M232" i="1"/>
  <c r="U232" i="1"/>
  <c r="AD232" i="1"/>
  <c r="AE232" i="1"/>
  <c r="J233" i="1"/>
  <c r="K233" i="1"/>
  <c r="V233" i="1" s="1"/>
  <c r="M233" i="1"/>
  <c r="U233" i="1"/>
  <c r="AD233" i="1"/>
  <c r="AE233" i="1"/>
  <c r="J234" i="1"/>
  <c r="K234" i="1"/>
  <c r="V234" i="1" s="1"/>
  <c r="M234" i="1"/>
  <c r="U234" i="1"/>
  <c r="AD234" i="1"/>
  <c r="AE234" i="1"/>
  <c r="J235" i="1"/>
  <c r="K235" i="1"/>
  <c r="V235" i="1" s="1"/>
  <c r="M235" i="1"/>
  <c r="U235" i="1"/>
  <c r="AD235" i="1"/>
  <c r="AE235" i="1"/>
  <c r="J236" i="1"/>
  <c r="K236" i="1"/>
  <c r="V236" i="1" s="1"/>
  <c r="M236" i="1"/>
  <c r="U236" i="1"/>
  <c r="AD236" i="1"/>
  <c r="AE236" i="1"/>
  <c r="J237" i="1"/>
  <c r="K237" i="1"/>
  <c r="V237" i="1" s="1"/>
  <c r="M237" i="1"/>
  <c r="U237" i="1"/>
  <c r="AD237" i="1"/>
  <c r="AE237" i="1"/>
  <c r="J238" i="1"/>
  <c r="K238" i="1"/>
  <c r="V238" i="1" s="1"/>
  <c r="M238" i="1"/>
  <c r="U238" i="1"/>
  <c r="AD238" i="1"/>
  <c r="AE238" i="1"/>
  <c r="J239" i="1"/>
  <c r="K239" i="1"/>
  <c r="V239" i="1" s="1"/>
  <c r="M239" i="1"/>
  <c r="U239" i="1"/>
  <c r="AD239" i="1"/>
  <c r="AE239" i="1"/>
  <c r="J240" i="1"/>
  <c r="K240" i="1"/>
  <c r="V240" i="1" s="1"/>
  <c r="M240" i="1"/>
  <c r="U240" i="1"/>
  <c r="AD240" i="1"/>
  <c r="AE240" i="1"/>
  <c r="J241" i="1"/>
  <c r="K241" i="1"/>
  <c r="V241" i="1" s="1"/>
  <c r="AC241" i="1" s="1"/>
  <c r="M241" i="1"/>
  <c r="U241" i="1"/>
  <c r="AD241" i="1"/>
  <c r="AE241" i="1"/>
  <c r="J242" i="1"/>
  <c r="K242" i="1"/>
  <c r="V242" i="1" s="1"/>
  <c r="AC242" i="1" s="1"/>
  <c r="M242" i="1"/>
  <c r="U242" i="1"/>
  <c r="AD242" i="1"/>
  <c r="AE242" i="1"/>
  <c r="J243" i="1"/>
  <c r="K243" i="1"/>
  <c r="V243" i="1" s="1"/>
  <c r="AC243" i="1" s="1"/>
  <c r="M243" i="1"/>
  <c r="U243" i="1"/>
  <c r="AD243" i="1"/>
  <c r="AE243" i="1"/>
  <c r="J244" i="1"/>
  <c r="K244" i="1"/>
  <c r="V244" i="1" s="1"/>
  <c r="AC244" i="1" s="1"/>
  <c r="M244" i="1"/>
  <c r="U244" i="1"/>
  <c r="AD244" i="1"/>
  <c r="AE244" i="1"/>
  <c r="J245" i="1"/>
  <c r="K245" i="1"/>
  <c r="V245" i="1" s="1"/>
  <c r="AC245" i="1" s="1"/>
  <c r="M245" i="1"/>
  <c r="U245" i="1"/>
  <c r="AD245" i="1"/>
  <c r="AE245" i="1"/>
  <c r="J246" i="1"/>
  <c r="K246" i="1"/>
  <c r="V246" i="1" s="1"/>
  <c r="M246" i="1"/>
  <c r="U246" i="1"/>
  <c r="AC246" i="1"/>
  <c r="AD246" i="1"/>
  <c r="AE246" i="1"/>
  <c r="J247" i="1"/>
  <c r="K247" i="1"/>
  <c r="V247" i="1" s="1"/>
  <c r="AC247" i="1" s="1"/>
  <c r="M247" i="1"/>
  <c r="U247" i="1"/>
  <c r="AD247" i="1"/>
  <c r="AE247" i="1"/>
  <c r="J248" i="1"/>
  <c r="K248" i="1"/>
  <c r="V248" i="1" s="1"/>
  <c r="AC248" i="1" s="1"/>
  <c r="M248" i="1"/>
  <c r="U248" i="1"/>
  <c r="AD248" i="1"/>
  <c r="AE248" i="1"/>
  <c r="J249" i="1"/>
  <c r="K249" i="1"/>
  <c r="V249" i="1" s="1"/>
  <c r="AC249" i="1" s="1"/>
  <c r="M249" i="1"/>
  <c r="U249" i="1"/>
  <c r="AD249" i="1"/>
  <c r="AE249" i="1"/>
  <c r="J250" i="1"/>
  <c r="K250" i="1"/>
  <c r="V250" i="1" s="1"/>
  <c r="AC250" i="1" s="1"/>
  <c r="M250" i="1"/>
  <c r="U250" i="1"/>
  <c r="AD250" i="1"/>
  <c r="AE250" i="1"/>
  <c r="J251" i="1"/>
  <c r="K251" i="1"/>
  <c r="V251" i="1" s="1"/>
  <c r="AC251" i="1" s="1"/>
  <c r="M251" i="1"/>
  <c r="U251" i="1"/>
  <c r="AD251" i="1"/>
  <c r="AE251" i="1"/>
  <c r="J252" i="1"/>
  <c r="K252" i="1"/>
  <c r="V252" i="1" s="1"/>
  <c r="AC252" i="1" s="1"/>
  <c r="M252" i="1"/>
  <c r="U252" i="1"/>
  <c r="AD252" i="1"/>
  <c r="AE252" i="1"/>
  <c r="J253" i="1"/>
  <c r="K253" i="1"/>
  <c r="V253" i="1" s="1"/>
  <c r="AC253" i="1" s="1"/>
  <c r="M253" i="1"/>
  <c r="U253" i="1"/>
  <c r="AD253" i="1"/>
  <c r="AE253" i="1"/>
  <c r="J254" i="1"/>
  <c r="K254" i="1"/>
  <c r="V254" i="1" s="1"/>
  <c r="M254" i="1"/>
  <c r="U254" i="1"/>
  <c r="AC254" i="1"/>
  <c r="AD254" i="1"/>
  <c r="AE254" i="1"/>
  <c r="J255" i="1"/>
  <c r="K255" i="1"/>
  <c r="V255" i="1" s="1"/>
  <c r="AC255" i="1" s="1"/>
  <c r="M255" i="1"/>
  <c r="U255" i="1"/>
  <c r="AD255" i="1"/>
  <c r="AE255" i="1"/>
  <c r="J256" i="1"/>
  <c r="K256" i="1"/>
  <c r="V256" i="1" s="1"/>
  <c r="AC256" i="1" s="1"/>
  <c r="M256" i="1"/>
  <c r="U256" i="1"/>
  <c r="AD256" i="1"/>
  <c r="AE256" i="1"/>
  <c r="J257" i="1"/>
  <c r="K257" i="1"/>
  <c r="V257" i="1" s="1"/>
  <c r="AC257" i="1" s="1"/>
  <c r="M257" i="1"/>
  <c r="U257" i="1"/>
  <c r="AD257" i="1"/>
  <c r="AE257" i="1"/>
  <c r="J258" i="1"/>
  <c r="K258" i="1"/>
  <c r="V258" i="1" s="1"/>
  <c r="AC258" i="1" s="1"/>
  <c r="M258" i="1"/>
  <c r="U258" i="1"/>
  <c r="AD258" i="1"/>
  <c r="AE258" i="1"/>
  <c r="J259" i="1"/>
  <c r="K259" i="1"/>
  <c r="V259" i="1" s="1"/>
  <c r="AC259" i="1" s="1"/>
  <c r="M259" i="1"/>
  <c r="U259" i="1"/>
  <c r="AD259" i="1"/>
  <c r="AE259" i="1"/>
  <c r="J260" i="1"/>
  <c r="K260" i="1"/>
  <c r="V260" i="1" s="1"/>
  <c r="AC260" i="1" s="1"/>
  <c r="M260" i="1"/>
  <c r="U260" i="1"/>
  <c r="AD260" i="1"/>
  <c r="AE260" i="1"/>
  <c r="J261" i="1"/>
  <c r="K261" i="1"/>
  <c r="V261" i="1" s="1"/>
  <c r="AC261" i="1" s="1"/>
  <c r="M261" i="1"/>
  <c r="U261" i="1"/>
  <c r="AD261" i="1"/>
  <c r="AE261" i="1"/>
  <c r="J262" i="1"/>
  <c r="K262" i="1"/>
  <c r="V262" i="1" s="1"/>
  <c r="M262" i="1"/>
  <c r="U262" i="1"/>
  <c r="AC262" i="1"/>
  <c r="AD262" i="1"/>
  <c r="AE262" i="1"/>
  <c r="J263" i="1"/>
  <c r="K263" i="1"/>
  <c r="V263" i="1" s="1"/>
  <c r="AC263" i="1" s="1"/>
  <c r="M263" i="1"/>
  <c r="U263" i="1"/>
  <c r="AD263" i="1"/>
  <c r="AE263" i="1"/>
  <c r="J264" i="1"/>
  <c r="K264" i="1"/>
  <c r="V264" i="1" s="1"/>
  <c r="AC264" i="1" s="1"/>
  <c r="M264" i="1"/>
  <c r="U264" i="1"/>
  <c r="AD264" i="1"/>
  <c r="AE264" i="1"/>
  <c r="J265" i="1"/>
  <c r="K265" i="1"/>
  <c r="V265" i="1" s="1"/>
  <c r="AC265" i="1" s="1"/>
  <c r="M265" i="1"/>
  <c r="U265" i="1"/>
  <c r="AD265" i="1"/>
  <c r="AE265" i="1"/>
  <c r="J266" i="1"/>
  <c r="K266" i="1"/>
  <c r="V266" i="1" s="1"/>
  <c r="AC266" i="1" s="1"/>
  <c r="M266" i="1"/>
  <c r="U266" i="1"/>
  <c r="AD266" i="1"/>
  <c r="AE266" i="1"/>
  <c r="J267" i="1"/>
  <c r="K267" i="1"/>
  <c r="V267" i="1" s="1"/>
  <c r="AC267" i="1" s="1"/>
  <c r="M267" i="1"/>
  <c r="U267" i="1"/>
  <c r="AD267" i="1"/>
  <c r="AE267" i="1"/>
  <c r="J268" i="1"/>
  <c r="K268" i="1"/>
  <c r="V268" i="1" s="1"/>
  <c r="AC268" i="1" s="1"/>
  <c r="M268" i="1"/>
  <c r="U268" i="1"/>
  <c r="AD268" i="1"/>
  <c r="AE268" i="1"/>
  <c r="J269" i="1"/>
  <c r="K269" i="1"/>
  <c r="V269" i="1" s="1"/>
  <c r="AC269" i="1" s="1"/>
  <c r="M269" i="1"/>
  <c r="U269" i="1"/>
  <c r="AD269" i="1"/>
  <c r="AE269" i="1"/>
  <c r="J270" i="1"/>
  <c r="K270" i="1"/>
  <c r="V270" i="1" s="1"/>
  <c r="M270" i="1"/>
  <c r="U270" i="1"/>
  <c r="AC270" i="1"/>
  <c r="AD270" i="1"/>
  <c r="AE270" i="1"/>
  <c r="J271" i="1"/>
  <c r="K271" i="1"/>
  <c r="V271" i="1" s="1"/>
  <c r="AC271" i="1" s="1"/>
  <c r="M271" i="1"/>
  <c r="U271" i="1"/>
  <c r="AD271" i="1"/>
  <c r="AE271" i="1"/>
  <c r="J272" i="1"/>
  <c r="K272" i="1"/>
  <c r="V272" i="1" s="1"/>
  <c r="AC272" i="1" s="1"/>
  <c r="M272" i="1"/>
  <c r="U272" i="1"/>
  <c r="AD272" i="1"/>
  <c r="AE272" i="1"/>
  <c r="J273" i="1"/>
  <c r="K273" i="1"/>
  <c r="V273" i="1" s="1"/>
  <c r="AC273" i="1" s="1"/>
  <c r="M273" i="1"/>
  <c r="U273" i="1"/>
  <c r="AD273" i="1"/>
  <c r="AE273" i="1"/>
  <c r="J274" i="1"/>
  <c r="K274" i="1"/>
  <c r="V274" i="1" s="1"/>
  <c r="AC274" i="1" s="1"/>
  <c r="M274" i="1"/>
  <c r="U274" i="1"/>
  <c r="AB274" i="1"/>
  <c r="AD274" i="1"/>
  <c r="AE274" i="1"/>
  <c r="J275" i="1"/>
  <c r="U275" i="1" s="1"/>
  <c r="K275" i="1"/>
  <c r="M275" i="1"/>
  <c r="V275" i="1"/>
  <c r="AC275" i="1" s="1"/>
  <c r="AB275" i="1"/>
  <c r="AD275" i="1"/>
  <c r="AE275" i="1"/>
  <c r="J276" i="1"/>
  <c r="U276" i="1" s="1"/>
  <c r="K276" i="1"/>
  <c r="M276" i="1"/>
  <c r="V276" i="1"/>
  <c r="AC276" i="1" s="1"/>
  <c r="AB276" i="1"/>
  <c r="AD276" i="1"/>
  <c r="AE276" i="1"/>
  <c r="J277" i="1"/>
  <c r="U277" i="1" s="1"/>
  <c r="K277" i="1"/>
  <c r="M277" i="1"/>
  <c r="V277" i="1"/>
  <c r="AC277" i="1" s="1"/>
  <c r="AB277" i="1"/>
  <c r="AD277" i="1"/>
  <c r="AE277" i="1"/>
  <c r="J278" i="1"/>
  <c r="U278" i="1" s="1"/>
  <c r="K278" i="1"/>
  <c r="M278" i="1"/>
  <c r="V278" i="1"/>
  <c r="AC278" i="1" s="1"/>
  <c r="AB278" i="1"/>
  <c r="AD278" i="1"/>
  <c r="AE278" i="1"/>
  <c r="J279" i="1"/>
  <c r="U279" i="1" s="1"/>
  <c r="K279" i="1"/>
  <c r="M279" i="1"/>
  <c r="V279" i="1"/>
  <c r="AC279" i="1" s="1"/>
  <c r="AB279" i="1"/>
  <c r="AD279" i="1"/>
  <c r="AE279" i="1"/>
  <c r="J280" i="1"/>
  <c r="U280" i="1" s="1"/>
  <c r="K280" i="1"/>
  <c r="M280" i="1"/>
  <c r="V280" i="1"/>
  <c r="AC280" i="1" s="1"/>
  <c r="AB280" i="1"/>
  <c r="AD280" i="1"/>
  <c r="AE280" i="1"/>
  <c r="J281" i="1"/>
  <c r="U281" i="1" s="1"/>
  <c r="K281" i="1"/>
  <c r="M281" i="1"/>
  <c r="V281" i="1"/>
  <c r="AC281" i="1" s="1"/>
  <c r="AB281" i="1"/>
  <c r="AD281" i="1"/>
  <c r="AE281" i="1"/>
  <c r="J282" i="1"/>
  <c r="U282" i="1" s="1"/>
  <c r="K282" i="1"/>
  <c r="M282" i="1"/>
  <c r="V282" i="1"/>
  <c r="AC282" i="1" s="1"/>
  <c r="AB282" i="1"/>
  <c r="AD282" i="1"/>
  <c r="AE282" i="1"/>
  <c r="J283" i="1"/>
  <c r="U283" i="1" s="1"/>
  <c r="K283" i="1"/>
  <c r="M283" i="1"/>
  <c r="V283" i="1"/>
  <c r="AC283" i="1" s="1"/>
  <c r="AB283" i="1"/>
  <c r="AD283" i="1"/>
  <c r="AE283" i="1"/>
  <c r="J284" i="1"/>
  <c r="U284" i="1" s="1"/>
  <c r="K284" i="1"/>
  <c r="M284" i="1"/>
  <c r="V284" i="1"/>
  <c r="AC284" i="1" s="1"/>
  <c r="AB284" i="1"/>
  <c r="AD284" i="1"/>
  <c r="AE284" i="1"/>
  <c r="J285" i="1"/>
  <c r="U285" i="1" s="1"/>
  <c r="K285" i="1"/>
  <c r="M285" i="1"/>
  <c r="V285" i="1"/>
  <c r="AC285" i="1" s="1"/>
  <c r="AB285" i="1"/>
  <c r="AD285" i="1"/>
  <c r="AE285" i="1"/>
  <c r="J286" i="1"/>
  <c r="U286" i="1" s="1"/>
  <c r="K286" i="1"/>
  <c r="M286" i="1"/>
  <c r="V286" i="1"/>
  <c r="AC286" i="1" s="1"/>
  <c r="AB286" i="1"/>
  <c r="AD286" i="1"/>
  <c r="AE286" i="1"/>
  <c r="J287" i="1"/>
  <c r="U287" i="1" s="1"/>
  <c r="K287" i="1"/>
  <c r="M287" i="1"/>
  <c r="V287" i="1"/>
  <c r="AC287" i="1" s="1"/>
  <c r="AB287" i="1"/>
  <c r="AD287" i="1"/>
  <c r="AE287" i="1"/>
  <c r="J288" i="1"/>
  <c r="U288" i="1" s="1"/>
  <c r="K288" i="1"/>
  <c r="M288" i="1"/>
  <c r="V288" i="1"/>
  <c r="AC288" i="1" s="1"/>
  <c r="AB288" i="1"/>
  <c r="AD288" i="1"/>
  <c r="AE288" i="1"/>
  <c r="J289" i="1"/>
  <c r="U289" i="1" s="1"/>
  <c r="K289" i="1"/>
  <c r="M289" i="1"/>
  <c r="V289" i="1"/>
  <c r="AC289" i="1" s="1"/>
  <c r="AB289" i="1"/>
  <c r="AD289" i="1"/>
  <c r="AE289" i="1"/>
  <c r="J290" i="1"/>
  <c r="U290" i="1" s="1"/>
  <c r="K290" i="1"/>
  <c r="M290" i="1"/>
  <c r="V290" i="1"/>
  <c r="AC290" i="1" s="1"/>
  <c r="AB290" i="1"/>
  <c r="AD290" i="1"/>
  <c r="AE290" i="1"/>
  <c r="J291" i="1"/>
  <c r="U291" i="1" s="1"/>
  <c r="K291" i="1"/>
  <c r="M291" i="1"/>
  <c r="V291" i="1"/>
  <c r="AC291" i="1" s="1"/>
  <c r="AB291" i="1"/>
  <c r="AD291" i="1"/>
  <c r="AE291" i="1"/>
  <c r="J292" i="1"/>
  <c r="U292" i="1" s="1"/>
  <c r="K292" i="1"/>
  <c r="M292" i="1"/>
  <c r="V292" i="1"/>
  <c r="AC292" i="1" s="1"/>
  <c r="AB292" i="1"/>
  <c r="AD292" i="1"/>
  <c r="AE292" i="1"/>
  <c r="J293" i="1"/>
  <c r="K293" i="1"/>
  <c r="M293" i="1"/>
  <c r="AD293" i="1"/>
  <c r="AE293" i="1"/>
  <c r="J294" i="1"/>
  <c r="K294" i="1"/>
  <c r="M294" i="1"/>
  <c r="V294" i="1"/>
  <c r="AC294" i="1" s="1"/>
  <c r="AD294" i="1"/>
  <c r="AE294" i="1"/>
  <c r="J295" i="1"/>
  <c r="K295" i="1"/>
  <c r="M295" i="1"/>
  <c r="AD295" i="1"/>
  <c r="AE295" i="1"/>
  <c r="J296" i="1"/>
  <c r="K296" i="1"/>
  <c r="M296" i="1"/>
  <c r="V296" i="1"/>
  <c r="AC296" i="1" s="1"/>
  <c r="AD296" i="1"/>
  <c r="AE296" i="1"/>
  <c r="J297" i="1"/>
  <c r="K297" i="1"/>
  <c r="M297" i="1"/>
  <c r="AD297" i="1"/>
  <c r="AE297" i="1"/>
  <c r="J298" i="1"/>
  <c r="K298" i="1"/>
  <c r="M298" i="1"/>
  <c r="V298" i="1"/>
  <c r="AC298" i="1" s="1"/>
  <c r="AD298" i="1"/>
  <c r="AE298" i="1"/>
  <c r="J299" i="1"/>
  <c r="K299" i="1"/>
  <c r="M299" i="1"/>
  <c r="AD299" i="1"/>
  <c r="AE299" i="1"/>
  <c r="J300" i="1"/>
  <c r="K300" i="1"/>
  <c r="M300" i="1"/>
  <c r="V300" i="1"/>
  <c r="AC300" i="1" s="1"/>
  <c r="AD300" i="1"/>
  <c r="AE300" i="1"/>
  <c r="J301" i="1"/>
  <c r="K301" i="1"/>
  <c r="M301" i="1"/>
  <c r="AD301" i="1"/>
  <c r="AE301" i="1"/>
  <c r="J302" i="1"/>
  <c r="K302" i="1"/>
  <c r="M302" i="1"/>
  <c r="V302" i="1"/>
  <c r="AC302" i="1" s="1"/>
  <c r="AD302" i="1"/>
  <c r="AE302" i="1"/>
  <c r="J303" i="1"/>
  <c r="K303" i="1"/>
  <c r="M303" i="1"/>
  <c r="AD303" i="1"/>
  <c r="AE303" i="1"/>
  <c r="J304" i="1"/>
  <c r="K304" i="1"/>
  <c r="M304" i="1"/>
  <c r="V304" i="1"/>
  <c r="AC304" i="1" s="1"/>
  <c r="AD304" i="1"/>
  <c r="AE304" i="1"/>
  <c r="J305" i="1"/>
  <c r="K305" i="1"/>
  <c r="M305" i="1"/>
  <c r="AD305" i="1"/>
  <c r="AE305" i="1"/>
  <c r="J306" i="1"/>
  <c r="K306" i="1"/>
  <c r="M306" i="1"/>
  <c r="V306" i="1"/>
  <c r="AC306" i="1" s="1"/>
  <c r="AD306" i="1"/>
  <c r="AE306" i="1"/>
  <c r="J307" i="1"/>
  <c r="K307" i="1"/>
  <c r="M307" i="1"/>
  <c r="AD307" i="1"/>
  <c r="AE307" i="1"/>
  <c r="J308" i="1"/>
  <c r="K308" i="1"/>
  <c r="M308" i="1"/>
  <c r="V308" i="1"/>
  <c r="AC308" i="1" s="1"/>
  <c r="AD308" i="1"/>
  <c r="AE308" i="1"/>
  <c r="J309" i="1"/>
  <c r="K309" i="1"/>
  <c r="M309" i="1"/>
  <c r="AD309" i="1"/>
  <c r="AE309" i="1"/>
  <c r="J310" i="1"/>
  <c r="K310" i="1"/>
  <c r="M310" i="1"/>
  <c r="V310" i="1"/>
  <c r="AC310" i="1" s="1"/>
  <c r="AD310" i="1"/>
  <c r="AE310" i="1"/>
  <c r="J311" i="1"/>
  <c r="K311" i="1"/>
  <c r="M311" i="1"/>
  <c r="AD311" i="1"/>
  <c r="AE311" i="1"/>
  <c r="J312" i="1"/>
  <c r="K312" i="1"/>
  <c r="M312" i="1"/>
  <c r="V312" i="1"/>
  <c r="AC312" i="1" s="1"/>
  <c r="AD312" i="1"/>
  <c r="AE312" i="1"/>
  <c r="J313" i="1"/>
  <c r="K313" i="1"/>
  <c r="M313" i="1"/>
  <c r="AD313" i="1"/>
  <c r="AE313" i="1"/>
  <c r="J314" i="1"/>
  <c r="K314" i="1"/>
  <c r="M314" i="1"/>
  <c r="V314" i="1"/>
  <c r="AC314" i="1" s="1"/>
  <c r="AD314" i="1"/>
  <c r="AE314" i="1"/>
  <c r="J315" i="1"/>
  <c r="K315" i="1"/>
  <c r="M315" i="1"/>
  <c r="AD315" i="1"/>
  <c r="AE315" i="1"/>
  <c r="J316" i="1"/>
  <c r="K316" i="1"/>
  <c r="M316" i="1"/>
  <c r="V316" i="1"/>
  <c r="AC316" i="1" s="1"/>
  <c r="AD316" i="1"/>
  <c r="AE316" i="1"/>
  <c r="J317" i="1"/>
  <c r="K317" i="1"/>
  <c r="M317" i="1"/>
  <c r="AD317" i="1"/>
  <c r="AE317" i="1"/>
  <c r="J318" i="1"/>
  <c r="K318" i="1"/>
  <c r="M318" i="1"/>
  <c r="V318" i="1"/>
  <c r="AC318" i="1" s="1"/>
  <c r="AD318" i="1"/>
  <c r="AE318" i="1"/>
  <c r="J319" i="1"/>
  <c r="K319" i="1"/>
  <c r="M319" i="1"/>
  <c r="AD319" i="1"/>
  <c r="AE319" i="1"/>
  <c r="J320" i="1"/>
  <c r="K320" i="1"/>
  <c r="M320" i="1"/>
  <c r="V320" i="1"/>
  <c r="AC320" i="1" s="1"/>
  <c r="AD320" i="1"/>
  <c r="AE320" i="1"/>
  <c r="J321" i="1"/>
  <c r="K321" i="1"/>
  <c r="M321" i="1"/>
  <c r="AD321" i="1"/>
  <c r="AE321" i="1"/>
  <c r="J322" i="1"/>
  <c r="K322" i="1"/>
  <c r="M322" i="1"/>
  <c r="V322" i="1"/>
  <c r="AC322" i="1" s="1"/>
  <c r="AD322" i="1"/>
  <c r="AE322" i="1"/>
  <c r="J323" i="1"/>
  <c r="K323" i="1"/>
  <c r="M323" i="1"/>
  <c r="AD323" i="1"/>
  <c r="AE323" i="1"/>
  <c r="J324" i="1"/>
  <c r="K324" i="1"/>
  <c r="M324" i="1"/>
  <c r="V324" i="1"/>
  <c r="AC324" i="1" s="1"/>
  <c r="AD324" i="1"/>
  <c r="AE324" i="1"/>
  <c r="J325" i="1"/>
  <c r="K325" i="1"/>
  <c r="M325" i="1"/>
  <c r="AD325" i="1"/>
  <c r="AE325" i="1"/>
  <c r="J326" i="1"/>
  <c r="K326" i="1"/>
  <c r="M326" i="1"/>
  <c r="V326" i="1"/>
  <c r="AC326" i="1" s="1"/>
  <c r="AD326" i="1"/>
  <c r="AE326" i="1"/>
  <c r="J327" i="1"/>
  <c r="K327" i="1"/>
  <c r="M327" i="1"/>
  <c r="AD327" i="1"/>
  <c r="AE327" i="1"/>
  <c r="J328" i="1"/>
  <c r="K328" i="1"/>
  <c r="M328" i="1"/>
  <c r="V328" i="1"/>
  <c r="AC328" i="1" s="1"/>
  <c r="AD328" i="1"/>
  <c r="AE328" i="1"/>
  <c r="J329" i="1"/>
  <c r="K329" i="1"/>
  <c r="M329" i="1"/>
  <c r="AD329" i="1"/>
  <c r="AE329" i="1"/>
  <c r="J330" i="1"/>
  <c r="K330" i="1"/>
  <c r="M330" i="1"/>
  <c r="V330" i="1"/>
  <c r="AC330" i="1" s="1"/>
  <c r="AD330" i="1"/>
  <c r="AE330" i="1"/>
  <c r="J331" i="1"/>
  <c r="K331" i="1"/>
  <c r="M331" i="1"/>
  <c r="AD331" i="1"/>
  <c r="AE331" i="1"/>
  <c r="J332" i="1"/>
  <c r="K332" i="1"/>
  <c r="M332" i="1"/>
  <c r="V332" i="1"/>
  <c r="AC332" i="1" s="1"/>
  <c r="AD332" i="1"/>
  <c r="AE332" i="1"/>
  <c r="J333" i="1"/>
  <c r="K333" i="1"/>
  <c r="M333" i="1"/>
  <c r="AD333" i="1"/>
  <c r="AE333" i="1"/>
  <c r="J334" i="1"/>
  <c r="K334" i="1"/>
  <c r="M334" i="1"/>
  <c r="V334" i="1"/>
  <c r="AC334" i="1" s="1"/>
  <c r="AD334" i="1"/>
  <c r="AE334" i="1"/>
  <c r="J335" i="1"/>
  <c r="K335" i="1"/>
  <c r="M335" i="1"/>
  <c r="AD335" i="1"/>
  <c r="AE335" i="1"/>
  <c r="J336" i="1"/>
  <c r="K336" i="1"/>
  <c r="M336" i="1"/>
  <c r="V336" i="1"/>
  <c r="AC336" i="1" s="1"/>
  <c r="AD336" i="1"/>
  <c r="AE336" i="1"/>
  <c r="J337" i="1"/>
  <c r="K337" i="1"/>
  <c r="M337" i="1"/>
  <c r="AD337" i="1"/>
  <c r="AE337" i="1"/>
  <c r="J338" i="1"/>
  <c r="K338" i="1"/>
  <c r="M338" i="1"/>
  <c r="V338" i="1"/>
  <c r="AC338" i="1" s="1"/>
  <c r="AD338" i="1"/>
  <c r="AE338" i="1"/>
  <c r="J339" i="1"/>
  <c r="K339" i="1"/>
  <c r="M339" i="1"/>
  <c r="AD339" i="1"/>
  <c r="AE339" i="1"/>
  <c r="J340" i="1"/>
  <c r="K340" i="1"/>
  <c r="M340" i="1"/>
  <c r="V340" i="1"/>
  <c r="AC340" i="1" s="1"/>
  <c r="AD340" i="1"/>
  <c r="AE340" i="1"/>
  <c r="J341" i="1"/>
  <c r="K341" i="1"/>
  <c r="M341" i="1"/>
  <c r="AD341" i="1"/>
  <c r="AE341" i="1"/>
  <c r="J342" i="1"/>
  <c r="K342" i="1"/>
  <c r="M342" i="1"/>
  <c r="V342" i="1"/>
  <c r="AC342" i="1" s="1"/>
  <c r="AD342" i="1"/>
  <c r="AE342" i="1"/>
  <c r="J343" i="1"/>
  <c r="K343" i="1"/>
  <c r="M343" i="1"/>
  <c r="AD343" i="1"/>
  <c r="AE343" i="1"/>
  <c r="J344" i="1"/>
  <c r="K344" i="1"/>
  <c r="M344" i="1"/>
  <c r="V344" i="1"/>
  <c r="AC344" i="1" s="1"/>
  <c r="AD344" i="1"/>
  <c r="AE344" i="1"/>
  <c r="J345" i="1"/>
  <c r="K345" i="1"/>
  <c r="M345" i="1"/>
  <c r="AD345" i="1"/>
  <c r="AE345" i="1"/>
  <c r="J346" i="1"/>
  <c r="K346" i="1"/>
  <c r="M346" i="1"/>
  <c r="V346" i="1"/>
  <c r="AC346" i="1" s="1"/>
  <c r="AD346" i="1"/>
  <c r="AE346" i="1"/>
  <c r="J347" i="1"/>
  <c r="K347" i="1"/>
  <c r="M347" i="1"/>
  <c r="AD347" i="1"/>
  <c r="AE347" i="1"/>
  <c r="J348" i="1"/>
  <c r="K348" i="1"/>
  <c r="M348" i="1"/>
  <c r="V348" i="1"/>
  <c r="AC348" i="1" s="1"/>
  <c r="AD348" i="1"/>
  <c r="AE348" i="1"/>
  <c r="J349" i="1"/>
  <c r="K349" i="1"/>
  <c r="M349" i="1"/>
  <c r="AD349" i="1"/>
  <c r="AE349" i="1"/>
  <c r="J350" i="1"/>
  <c r="K350" i="1"/>
  <c r="M350" i="1"/>
  <c r="V350" i="1"/>
  <c r="AC350" i="1" s="1"/>
  <c r="AD350" i="1"/>
  <c r="AE350" i="1"/>
  <c r="J351" i="1"/>
  <c r="K351" i="1"/>
  <c r="M351" i="1"/>
  <c r="AD351" i="1"/>
  <c r="AE351" i="1"/>
  <c r="J352" i="1"/>
  <c r="K352" i="1"/>
  <c r="M352" i="1"/>
  <c r="V352" i="1"/>
  <c r="AC352" i="1" s="1"/>
  <c r="AD352" i="1"/>
  <c r="AE352" i="1"/>
  <c r="J353" i="1"/>
  <c r="K353" i="1"/>
  <c r="M353" i="1"/>
  <c r="AD353" i="1"/>
  <c r="AE353" i="1"/>
  <c r="J354" i="1"/>
  <c r="K354" i="1"/>
  <c r="M354" i="1"/>
  <c r="V354" i="1"/>
  <c r="AC354" i="1" s="1"/>
  <c r="AD354" i="1"/>
  <c r="AE354" i="1"/>
  <c r="J355" i="1"/>
  <c r="K355" i="1"/>
  <c r="M355" i="1"/>
  <c r="AD355" i="1"/>
  <c r="AE355" i="1"/>
  <c r="J356" i="1"/>
  <c r="K356" i="1"/>
  <c r="M356" i="1"/>
  <c r="V356" i="1"/>
  <c r="AC356" i="1" s="1"/>
  <c r="AD356" i="1"/>
  <c r="AE356" i="1"/>
  <c r="J357" i="1"/>
  <c r="K357" i="1"/>
  <c r="M357" i="1"/>
  <c r="AD357" i="1"/>
  <c r="AE357" i="1"/>
  <c r="J358" i="1"/>
  <c r="K358" i="1"/>
  <c r="M358" i="1"/>
  <c r="V358" i="1"/>
  <c r="AC358" i="1" s="1"/>
  <c r="AD358" i="1"/>
  <c r="AE358" i="1"/>
  <c r="J359" i="1"/>
  <c r="K359" i="1"/>
  <c r="M359" i="1"/>
  <c r="AD359" i="1"/>
  <c r="AE359" i="1"/>
  <c r="J360" i="1"/>
  <c r="K360" i="1"/>
  <c r="M360" i="1"/>
  <c r="V360" i="1"/>
  <c r="AC360" i="1" s="1"/>
  <c r="AD360" i="1"/>
  <c r="AE360" i="1"/>
  <c r="J361" i="1"/>
  <c r="K361" i="1"/>
  <c r="M361" i="1"/>
  <c r="AD361" i="1"/>
  <c r="AE361" i="1"/>
  <c r="J362" i="1"/>
  <c r="K362" i="1"/>
  <c r="M362" i="1"/>
  <c r="V362" i="1"/>
  <c r="AC362" i="1" s="1"/>
  <c r="AD362" i="1"/>
  <c r="AE362" i="1"/>
  <c r="J363" i="1"/>
  <c r="K363" i="1"/>
  <c r="M363" i="1"/>
  <c r="AD363" i="1"/>
  <c r="AE363" i="1"/>
  <c r="J364" i="1"/>
  <c r="K364" i="1"/>
  <c r="M364" i="1"/>
  <c r="V364" i="1"/>
  <c r="AC364" i="1" s="1"/>
  <c r="AD364" i="1"/>
  <c r="AE364" i="1"/>
  <c r="J365" i="1"/>
  <c r="K365" i="1"/>
  <c r="M365" i="1"/>
  <c r="AD365" i="1"/>
  <c r="AE365" i="1"/>
  <c r="J366" i="1"/>
  <c r="K366" i="1"/>
  <c r="M366" i="1"/>
  <c r="V366" i="1"/>
  <c r="AC366" i="1" s="1"/>
  <c r="AD366" i="1"/>
  <c r="AE366" i="1"/>
  <c r="J367" i="1"/>
  <c r="K367" i="1"/>
  <c r="M367" i="1"/>
  <c r="AD367" i="1"/>
  <c r="AE367" i="1"/>
  <c r="J368" i="1"/>
  <c r="K368" i="1"/>
  <c r="M368" i="1"/>
  <c r="V368" i="1"/>
  <c r="AC368" i="1" s="1"/>
  <c r="AD368" i="1"/>
  <c r="AE368" i="1"/>
  <c r="J369" i="1"/>
  <c r="K369" i="1"/>
  <c r="M369" i="1"/>
  <c r="AD369" i="1"/>
  <c r="AE369" i="1"/>
  <c r="J370" i="1"/>
  <c r="K370" i="1"/>
  <c r="M370" i="1"/>
  <c r="V370" i="1"/>
  <c r="AC370" i="1" s="1"/>
  <c r="AD370" i="1"/>
  <c r="AE370" i="1"/>
  <c r="J371" i="1"/>
  <c r="K371" i="1"/>
  <c r="M371" i="1"/>
  <c r="AD371" i="1"/>
  <c r="AE371" i="1"/>
  <c r="J372" i="1"/>
  <c r="K372" i="1"/>
  <c r="M372" i="1"/>
  <c r="V372" i="1"/>
  <c r="AC372" i="1" s="1"/>
  <c r="AD372" i="1"/>
  <c r="AE372" i="1"/>
  <c r="J373" i="1"/>
  <c r="K373" i="1"/>
  <c r="M373" i="1"/>
  <c r="AD373" i="1"/>
  <c r="AE373" i="1"/>
  <c r="J374" i="1"/>
  <c r="K374" i="1"/>
  <c r="M374" i="1"/>
  <c r="V374" i="1"/>
  <c r="AC374" i="1" s="1"/>
  <c r="AD374" i="1"/>
  <c r="AE374" i="1"/>
  <c r="J375" i="1"/>
  <c r="K375" i="1"/>
  <c r="M375" i="1"/>
  <c r="AD375" i="1"/>
  <c r="AE375" i="1"/>
  <c r="J376" i="1"/>
  <c r="K376" i="1"/>
  <c r="M376" i="1"/>
  <c r="V376" i="1"/>
  <c r="AC376" i="1" s="1"/>
  <c r="AD376" i="1"/>
  <c r="AE376" i="1"/>
  <c r="J377" i="1"/>
  <c r="K377" i="1"/>
  <c r="M377" i="1"/>
  <c r="AD377" i="1"/>
  <c r="AE377" i="1"/>
  <c r="J378" i="1"/>
  <c r="K378" i="1"/>
  <c r="M378" i="1"/>
  <c r="V378" i="1"/>
  <c r="AC378" i="1" s="1"/>
  <c r="AD378" i="1"/>
  <c r="AE378" i="1"/>
  <c r="J379" i="1"/>
  <c r="K379" i="1"/>
  <c r="M379" i="1"/>
  <c r="AD379" i="1"/>
  <c r="AE379" i="1"/>
  <c r="J380" i="1"/>
  <c r="K380" i="1"/>
  <c r="M380" i="1"/>
  <c r="V380" i="1"/>
  <c r="AC380" i="1" s="1"/>
  <c r="AD380" i="1"/>
  <c r="AE380" i="1"/>
  <c r="J381" i="1"/>
  <c r="K381" i="1"/>
  <c r="M381" i="1"/>
  <c r="AD381" i="1"/>
  <c r="AE381" i="1"/>
  <c r="J382" i="1"/>
  <c r="K382" i="1"/>
  <c r="M382" i="1"/>
  <c r="V382" i="1"/>
  <c r="AC382" i="1" s="1"/>
  <c r="AD382" i="1"/>
  <c r="AE382" i="1"/>
  <c r="J383" i="1"/>
  <c r="K383" i="1"/>
  <c r="M383" i="1"/>
  <c r="AD383" i="1"/>
  <c r="AE383" i="1"/>
  <c r="J384" i="1"/>
  <c r="K384" i="1"/>
  <c r="M384" i="1"/>
  <c r="V384" i="1"/>
  <c r="AC384" i="1" s="1"/>
  <c r="AD384" i="1"/>
  <c r="AE384" i="1"/>
  <c r="J385" i="1"/>
  <c r="K385" i="1"/>
  <c r="M385" i="1"/>
  <c r="AD385" i="1"/>
  <c r="AE385" i="1"/>
  <c r="J386" i="1"/>
  <c r="K386" i="1"/>
  <c r="M386" i="1"/>
  <c r="V386" i="1"/>
  <c r="AC386" i="1" s="1"/>
  <c r="AD386" i="1"/>
  <c r="AE386" i="1"/>
  <c r="J387" i="1"/>
  <c r="K387" i="1"/>
  <c r="M387" i="1"/>
  <c r="AD387" i="1"/>
  <c r="AE387" i="1"/>
  <c r="J388" i="1"/>
  <c r="K388" i="1"/>
  <c r="M388" i="1"/>
  <c r="V388" i="1"/>
  <c r="AC388" i="1" s="1"/>
  <c r="AD388" i="1"/>
  <c r="AE388" i="1"/>
  <c r="J389" i="1"/>
  <c r="K389" i="1"/>
  <c r="M389" i="1"/>
  <c r="AD389" i="1"/>
  <c r="AE389" i="1"/>
  <c r="J390" i="1"/>
  <c r="K390" i="1"/>
  <c r="M390" i="1"/>
  <c r="V390" i="1"/>
  <c r="AC390" i="1" s="1"/>
  <c r="AD390" i="1"/>
  <c r="AE390" i="1"/>
  <c r="J391" i="1"/>
  <c r="K391" i="1"/>
  <c r="M391" i="1"/>
  <c r="AD391" i="1"/>
  <c r="AE391" i="1"/>
  <c r="J392" i="1"/>
  <c r="K392" i="1"/>
  <c r="M392" i="1"/>
  <c r="V392" i="1"/>
  <c r="AC392" i="1" s="1"/>
  <c r="AD392" i="1"/>
  <c r="AE392" i="1"/>
  <c r="J393" i="1"/>
  <c r="K393" i="1"/>
  <c r="M393" i="1"/>
  <c r="AD393" i="1"/>
  <c r="AE393" i="1"/>
  <c r="J394" i="1"/>
  <c r="K394" i="1"/>
  <c r="M394" i="1"/>
  <c r="V394" i="1"/>
  <c r="AC394" i="1" s="1"/>
  <c r="AD394" i="1"/>
  <c r="AE394" i="1"/>
  <c r="J395" i="1"/>
  <c r="K395" i="1"/>
  <c r="M395" i="1"/>
  <c r="AD395" i="1"/>
  <c r="AE395" i="1"/>
  <c r="J396" i="1"/>
  <c r="K396" i="1"/>
  <c r="M396" i="1"/>
  <c r="V396" i="1"/>
  <c r="X396" i="1" s="1"/>
  <c r="AD396" i="1"/>
  <c r="AE396" i="1"/>
  <c r="J397" i="1"/>
  <c r="U397" i="1" s="1"/>
  <c r="K397" i="1"/>
  <c r="M397" i="1"/>
  <c r="V397" i="1"/>
  <c r="AD397" i="1"/>
  <c r="AE397" i="1"/>
  <c r="J398" i="1"/>
  <c r="U398" i="1" s="1"/>
  <c r="K398" i="1"/>
  <c r="M398" i="1"/>
  <c r="V398" i="1"/>
  <c r="AB398" i="1" s="1"/>
  <c r="AD398" i="1"/>
  <c r="AE398" i="1"/>
  <c r="J399" i="1"/>
  <c r="U399" i="1" s="1"/>
  <c r="K399" i="1"/>
  <c r="M399" i="1"/>
  <c r="V399" i="1"/>
  <c r="AD399" i="1"/>
  <c r="AE399" i="1"/>
  <c r="J400" i="1"/>
  <c r="U400" i="1" s="1"/>
  <c r="K400" i="1"/>
  <c r="M400" i="1"/>
  <c r="V400" i="1"/>
  <c r="AB400" i="1"/>
  <c r="AD400" i="1"/>
  <c r="AE400" i="1"/>
  <c r="J401" i="1"/>
  <c r="U401" i="1" s="1"/>
  <c r="K401" i="1"/>
  <c r="M401" i="1"/>
  <c r="V401" i="1"/>
  <c r="AD401" i="1"/>
  <c r="AE401" i="1"/>
  <c r="J402" i="1"/>
  <c r="U402" i="1" s="1"/>
  <c r="K402" i="1"/>
  <c r="M402" i="1"/>
  <c r="V402" i="1"/>
  <c r="AB402" i="1" s="1"/>
  <c r="AD402" i="1"/>
  <c r="AE402" i="1"/>
  <c r="J403" i="1"/>
  <c r="U403" i="1" s="1"/>
  <c r="K403" i="1"/>
  <c r="M403" i="1"/>
  <c r="V403" i="1"/>
  <c r="AD403" i="1"/>
  <c r="AE403" i="1"/>
  <c r="J404" i="1"/>
  <c r="U404" i="1" s="1"/>
  <c r="K404" i="1"/>
  <c r="M404" i="1"/>
  <c r="V404" i="1"/>
  <c r="AB404" i="1" s="1"/>
  <c r="AD404" i="1"/>
  <c r="AE404" i="1"/>
  <c r="J405" i="1"/>
  <c r="U405" i="1" s="1"/>
  <c r="K405" i="1"/>
  <c r="M405" i="1"/>
  <c r="V405" i="1"/>
  <c r="AD405" i="1"/>
  <c r="AE405" i="1"/>
  <c r="J406" i="1"/>
  <c r="U406" i="1" s="1"/>
  <c r="K406" i="1"/>
  <c r="M406" i="1"/>
  <c r="V406" i="1"/>
  <c r="AB406" i="1" s="1"/>
  <c r="AD406" i="1"/>
  <c r="AE406" i="1"/>
  <c r="J407" i="1"/>
  <c r="U407" i="1" s="1"/>
  <c r="K407" i="1"/>
  <c r="M407" i="1"/>
  <c r="V407" i="1"/>
  <c r="AD407" i="1"/>
  <c r="AE407" i="1"/>
  <c r="J408" i="1"/>
  <c r="U408" i="1" s="1"/>
  <c r="K408" i="1"/>
  <c r="M408" i="1"/>
  <c r="V408" i="1"/>
  <c r="AC408" i="1" s="1"/>
  <c r="X408" i="1"/>
  <c r="W408" i="1" s="1"/>
  <c r="Y408" i="1" s="1"/>
  <c r="Z408" i="1" s="1"/>
  <c r="AB408" i="1"/>
  <c r="AD408" i="1"/>
  <c r="AE408" i="1"/>
  <c r="J409" i="1"/>
  <c r="U409" i="1" s="1"/>
  <c r="K409" i="1"/>
  <c r="M409" i="1"/>
  <c r="V409" i="1"/>
  <c r="AC409" i="1" s="1"/>
  <c r="X409" i="1"/>
  <c r="W409" i="1" s="1"/>
  <c r="Y409" i="1" s="1"/>
  <c r="Z409" i="1" s="1"/>
  <c r="AB409" i="1"/>
  <c r="AD409" i="1"/>
  <c r="AE409" i="1"/>
  <c r="J410" i="1"/>
  <c r="U410" i="1" s="1"/>
  <c r="K410" i="1"/>
  <c r="M410" i="1"/>
  <c r="V410" i="1"/>
  <c r="AC410" i="1" s="1"/>
  <c r="X410" i="1"/>
  <c r="W410" i="1" s="1"/>
  <c r="Y410" i="1" s="1"/>
  <c r="Z410" i="1" s="1"/>
  <c r="AB410" i="1"/>
  <c r="AD410" i="1"/>
  <c r="AE410" i="1"/>
  <c r="J411" i="1"/>
  <c r="U411" i="1" s="1"/>
  <c r="K411" i="1"/>
  <c r="M411" i="1"/>
  <c r="V411" i="1"/>
  <c r="AC411" i="1" s="1"/>
  <c r="X411" i="1"/>
  <c r="W411" i="1" s="1"/>
  <c r="Y411" i="1" s="1"/>
  <c r="Z411" i="1" s="1"/>
  <c r="AB411" i="1"/>
  <c r="AD411" i="1"/>
  <c r="AE411" i="1"/>
  <c r="J412" i="1"/>
  <c r="U412" i="1" s="1"/>
  <c r="K412" i="1"/>
  <c r="M412" i="1"/>
  <c r="V412" i="1"/>
  <c r="AC412" i="1" s="1"/>
  <c r="X412" i="1"/>
  <c r="W412" i="1" s="1"/>
  <c r="Y412" i="1" s="1"/>
  <c r="Z412" i="1" s="1"/>
  <c r="AB412" i="1"/>
  <c r="AD412" i="1"/>
  <c r="AE412" i="1"/>
  <c r="J413" i="1"/>
  <c r="U413" i="1" s="1"/>
  <c r="K413" i="1"/>
  <c r="M413" i="1"/>
  <c r="V413" i="1"/>
  <c r="AC413" i="1" s="1"/>
  <c r="X413" i="1"/>
  <c r="W413" i="1" s="1"/>
  <c r="Y413" i="1" s="1"/>
  <c r="Z413" i="1" s="1"/>
  <c r="AB413" i="1"/>
  <c r="AD413" i="1"/>
  <c r="AE413" i="1"/>
  <c r="J414" i="1"/>
  <c r="U414" i="1" s="1"/>
  <c r="K414" i="1"/>
  <c r="M414" i="1"/>
  <c r="V414" i="1"/>
  <c r="AC414" i="1" s="1"/>
  <c r="X414" i="1"/>
  <c r="W414" i="1" s="1"/>
  <c r="Y414" i="1" s="1"/>
  <c r="Z414" i="1" s="1"/>
  <c r="AB414" i="1"/>
  <c r="AD414" i="1"/>
  <c r="AE414" i="1"/>
  <c r="J415" i="1"/>
  <c r="U415" i="1" s="1"/>
  <c r="K415" i="1"/>
  <c r="M415" i="1"/>
  <c r="V415" i="1"/>
  <c r="AC415" i="1" s="1"/>
  <c r="X415" i="1"/>
  <c r="W415" i="1" s="1"/>
  <c r="Y415" i="1" s="1"/>
  <c r="Z415" i="1" s="1"/>
  <c r="AB415" i="1"/>
  <c r="AD415" i="1"/>
  <c r="AE415" i="1"/>
  <c r="J416" i="1"/>
  <c r="U416" i="1" s="1"/>
  <c r="K416" i="1"/>
  <c r="M416" i="1"/>
  <c r="V416" i="1"/>
  <c r="AC416" i="1" s="1"/>
  <c r="X416" i="1"/>
  <c r="W416" i="1" s="1"/>
  <c r="Y416" i="1" s="1"/>
  <c r="Z416" i="1" s="1"/>
  <c r="AB416" i="1"/>
  <c r="AD416" i="1"/>
  <c r="AE416" i="1"/>
  <c r="J417" i="1"/>
  <c r="U417" i="1" s="1"/>
  <c r="K417" i="1"/>
  <c r="M417" i="1"/>
  <c r="V417" i="1"/>
  <c r="AC417" i="1" s="1"/>
  <c r="X417" i="1"/>
  <c r="W417" i="1" s="1"/>
  <c r="Y417" i="1" s="1"/>
  <c r="Z417" i="1" s="1"/>
  <c r="AB417" i="1"/>
  <c r="AD417" i="1"/>
  <c r="AE417" i="1"/>
  <c r="J418" i="1"/>
  <c r="U418" i="1" s="1"/>
  <c r="K418" i="1"/>
  <c r="M418" i="1"/>
  <c r="V418" i="1"/>
  <c r="AC418" i="1" s="1"/>
  <c r="X418" i="1"/>
  <c r="W418" i="1" s="1"/>
  <c r="Y418" i="1" s="1"/>
  <c r="Z418" i="1" s="1"/>
  <c r="AB418" i="1"/>
  <c r="AD418" i="1"/>
  <c r="AE418" i="1"/>
  <c r="J419" i="1"/>
  <c r="U419" i="1" s="1"/>
  <c r="K419" i="1"/>
  <c r="M419" i="1"/>
  <c r="V419" i="1"/>
  <c r="AC419" i="1" s="1"/>
  <c r="X419" i="1"/>
  <c r="W419" i="1" s="1"/>
  <c r="Y419" i="1" s="1"/>
  <c r="Z419" i="1" s="1"/>
  <c r="AB419" i="1"/>
  <c r="AD419" i="1"/>
  <c r="AE419" i="1"/>
  <c r="J420" i="1"/>
  <c r="U420" i="1" s="1"/>
  <c r="K420" i="1"/>
  <c r="M420" i="1"/>
  <c r="V420" i="1"/>
  <c r="AC420" i="1" s="1"/>
  <c r="X420" i="1"/>
  <c r="W420" i="1" s="1"/>
  <c r="Y420" i="1" s="1"/>
  <c r="Z420" i="1" s="1"/>
  <c r="AB420" i="1"/>
  <c r="AD420" i="1"/>
  <c r="AE420" i="1"/>
  <c r="J421" i="1"/>
  <c r="U421" i="1" s="1"/>
  <c r="K421" i="1"/>
  <c r="M421" i="1"/>
  <c r="V421" i="1"/>
  <c r="AC421" i="1" s="1"/>
  <c r="X421" i="1"/>
  <c r="W421" i="1" s="1"/>
  <c r="Y421" i="1" s="1"/>
  <c r="Z421" i="1" s="1"/>
  <c r="AB421" i="1"/>
  <c r="AD421" i="1"/>
  <c r="AE421" i="1"/>
  <c r="J422" i="1"/>
  <c r="U422" i="1" s="1"/>
  <c r="K422" i="1"/>
  <c r="M422" i="1"/>
  <c r="V422" i="1"/>
  <c r="AC422" i="1" s="1"/>
  <c r="X422" i="1"/>
  <c r="W422" i="1" s="1"/>
  <c r="Y422" i="1" s="1"/>
  <c r="Z422" i="1" s="1"/>
  <c r="AB422" i="1"/>
  <c r="AD422" i="1"/>
  <c r="AE422" i="1"/>
  <c r="J423" i="1"/>
  <c r="U423" i="1" s="1"/>
  <c r="K423" i="1"/>
  <c r="M423" i="1"/>
  <c r="V423" i="1"/>
  <c r="AC423" i="1" s="1"/>
  <c r="X423" i="1"/>
  <c r="W423" i="1" s="1"/>
  <c r="Y423" i="1" s="1"/>
  <c r="Z423" i="1" s="1"/>
  <c r="AB423" i="1"/>
  <c r="AD423" i="1"/>
  <c r="AE423" i="1"/>
  <c r="J424" i="1"/>
  <c r="U424" i="1" s="1"/>
  <c r="K424" i="1"/>
  <c r="M424" i="1"/>
  <c r="V424" i="1"/>
  <c r="AC424" i="1" s="1"/>
  <c r="X424" i="1"/>
  <c r="W424" i="1" s="1"/>
  <c r="Y424" i="1" s="1"/>
  <c r="Z424" i="1" s="1"/>
  <c r="AB424" i="1"/>
  <c r="AD424" i="1"/>
  <c r="AE424" i="1"/>
  <c r="J425" i="1"/>
  <c r="U425" i="1" s="1"/>
  <c r="K425" i="1"/>
  <c r="M425" i="1"/>
  <c r="V425" i="1"/>
  <c r="AC425" i="1" s="1"/>
  <c r="X425" i="1"/>
  <c r="W425" i="1" s="1"/>
  <c r="Y425" i="1" s="1"/>
  <c r="Z425" i="1" s="1"/>
  <c r="AB425" i="1"/>
  <c r="AD425" i="1"/>
  <c r="AE425" i="1"/>
  <c r="J426" i="1"/>
  <c r="U426" i="1" s="1"/>
  <c r="K426" i="1"/>
  <c r="M426" i="1"/>
  <c r="V426" i="1"/>
  <c r="AC426" i="1" s="1"/>
  <c r="X426" i="1"/>
  <c r="W426" i="1" s="1"/>
  <c r="Y426" i="1" s="1"/>
  <c r="Z426" i="1" s="1"/>
  <c r="AB426" i="1"/>
  <c r="AD426" i="1"/>
  <c r="AE426" i="1"/>
  <c r="J427" i="1"/>
  <c r="U427" i="1" s="1"/>
  <c r="K427" i="1"/>
  <c r="M427" i="1"/>
  <c r="V427" i="1"/>
  <c r="AC427" i="1" s="1"/>
  <c r="X427" i="1"/>
  <c r="W427" i="1" s="1"/>
  <c r="Y427" i="1" s="1"/>
  <c r="Z427" i="1" s="1"/>
  <c r="AB427" i="1"/>
  <c r="AD427" i="1"/>
  <c r="AE427" i="1"/>
  <c r="J428" i="1"/>
  <c r="U428" i="1" s="1"/>
  <c r="K428" i="1"/>
  <c r="M428" i="1"/>
  <c r="V428" i="1"/>
  <c r="AC428" i="1" s="1"/>
  <c r="X428" i="1"/>
  <c r="W428" i="1" s="1"/>
  <c r="Y428" i="1" s="1"/>
  <c r="Z428" i="1" s="1"/>
  <c r="AB428" i="1"/>
  <c r="AD428" i="1"/>
  <c r="AE428" i="1"/>
  <c r="J429" i="1"/>
  <c r="U429" i="1" s="1"/>
  <c r="K429" i="1"/>
  <c r="M429" i="1"/>
  <c r="V429" i="1"/>
  <c r="AC429" i="1" s="1"/>
  <c r="X429" i="1"/>
  <c r="W429" i="1" s="1"/>
  <c r="Y429" i="1" s="1"/>
  <c r="Z429" i="1" s="1"/>
  <c r="AB429" i="1"/>
  <c r="AD429" i="1"/>
  <c r="AE429" i="1"/>
  <c r="J430" i="1"/>
  <c r="U430" i="1" s="1"/>
  <c r="K430" i="1"/>
  <c r="M430" i="1"/>
  <c r="V430" i="1"/>
  <c r="AC430" i="1" s="1"/>
  <c r="X430" i="1"/>
  <c r="W430" i="1" s="1"/>
  <c r="Y430" i="1" s="1"/>
  <c r="Z430" i="1" s="1"/>
  <c r="AB430" i="1"/>
  <c r="AD430" i="1"/>
  <c r="AE430" i="1"/>
  <c r="J431" i="1"/>
  <c r="U431" i="1" s="1"/>
  <c r="K431" i="1"/>
  <c r="M431" i="1"/>
  <c r="V431" i="1"/>
  <c r="AC431" i="1" s="1"/>
  <c r="X431" i="1"/>
  <c r="W431" i="1" s="1"/>
  <c r="Y431" i="1" s="1"/>
  <c r="Z431" i="1" s="1"/>
  <c r="AB431" i="1"/>
  <c r="AD431" i="1"/>
  <c r="AE431" i="1"/>
  <c r="J432" i="1"/>
  <c r="U432" i="1" s="1"/>
  <c r="K432" i="1"/>
  <c r="M432" i="1"/>
  <c r="V432" i="1"/>
  <c r="AC432" i="1" s="1"/>
  <c r="X432" i="1"/>
  <c r="W432" i="1" s="1"/>
  <c r="Y432" i="1" s="1"/>
  <c r="Z432" i="1" s="1"/>
  <c r="AB432" i="1"/>
  <c r="AD432" i="1"/>
  <c r="AE432" i="1"/>
  <c r="J433" i="1"/>
  <c r="U433" i="1" s="1"/>
  <c r="K433" i="1"/>
  <c r="M433" i="1"/>
  <c r="V433" i="1"/>
  <c r="AC433" i="1" s="1"/>
  <c r="X433" i="1"/>
  <c r="W433" i="1" s="1"/>
  <c r="Y433" i="1" s="1"/>
  <c r="Z433" i="1" s="1"/>
  <c r="AB433" i="1"/>
  <c r="AD433" i="1"/>
  <c r="AE433" i="1"/>
  <c r="J434" i="1"/>
  <c r="U434" i="1" s="1"/>
  <c r="K434" i="1"/>
  <c r="M434" i="1"/>
  <c r="V434" i="1"/>
  <c r="AC434" i="1" s="1"/>
  <c r="X434" i="1"/>
  <c r="W434" i="1" s="1"/>
  <c r="Y434" i="1" s="1"/>
  <c r="Z434" i="1" s="1"/>
  <c r="AB434" i="1"/>
  <c r="AD434" i="1"/>
  <c r="AE434" i="1"/>
  <c r="J435" i="1"/>
  <c r="U435" i="1" s="1"/>
  <c r="K435" i="1"/>
  <c r="M435" i="1"/>
  <c r="V435" i="1"/>
  <c r="AC435" i="1" s="1"/>
  <c r="X435" i="1"/>
  <c r="W435" i="1" s="1"/>
  <c r="Y435" i="1" s="1"/>
  <c r="AB435" i="1"/>
  <c r="AD435" i="1"/>
  <c r="AE435" i="1"/>
  <c r="J436" i="1"/>
  <c r="U436" i="1" s="1"/>
  <c r="K436" i="1"/>
  <c r="M436" i="1"/>
  <c r="V436" i="1"/>
  <c r="AC436" i="1" s="1"/>
  <c r="AD436" i="1"/>
  <c r="AE436" i="1"/>
  <c r="J437" i="1"/>
  <c r="U437" i="1" s="1"/>
  <c r="K437" i="1"/>
  <c r="M437" i="1"/>
  <c r="V437" i="1"/>
  <c r="AC437" i="1" s="1"/>
  <c r="AD437" i="1"/>
  <c r="AE437" i="1"/>
  <c r="J438" i="1"/>
  <c r="U438" i="1" s="1"/>
  <c r="K438" i="1"/>
  <c r="M438" i="1"/>
  <c r="V438" i="1"/>
  <c r="AC438" i="1" s="1"/>
  <c r="AD438" i="1"/>
  <c r="AE438" i="1"/>
  <c r="J439" i="1"/>
  <c r="U439" i="1" s="1"/>
  <c r="K439" i="1"/>
  <c r="M439" i="1"/>
  <c r="V439" i="1"/>
  <c r="AC439" i="1" s="1"/>
  <c r="AD439" i="1"/>
  <c r="AE439" i="1"/>
  <c r="J440" i="1"/>
  <c r="U440" i="1" s="1"/>
  <c r="K440" i="1"/>
  <c r="M440" i="1"/>
  <c r="V440" i="1"/>
  <c r="AC440" i="1" s="1"/>
  <c r="AD440" i="1"/>
  <c r="AE440" i="1"/>
  <c r="J441" i="1"/>
  <c r="U441" i="1" s="1"/>
  <c r="K441" i="1"/>
  <c r="M441" i="1"/>
  <c r="V441" i="1"/>
  <c r="AC441" i="1" s="1"/>
  <c r="AD441" i="1"/>
  <c r="AE441" i="1"/>
  <c r="J442" i="1"/>
  <c r="U442" i="1" s="1"/>
  <c r="K442" i="1"/>
  <c r="M442" i="1"/>
  <c r="V442" i="1"/>
  <c r="AC442" i="1" s="1"/>
  <c r="AD442" i="1"/>
  <c r="AE442" i="1"/>
  <c r="J443" i="1"/>
  <c r="U443" i="1" s="1"/>
  <c r="K443" i="1"/>
  <c r="M443" i="1"/>
  <c r="V443" i="1"/>
  <c r="AC443" i="1" s="1"/>
  <c r="AD443" i="1"/>
  <c r="AE443" i="1"/>
  <c r="J444" i="1"/>
  <c r="U444" i="1" s="1"/>
  <c r="K444" i="1"/>
  <c r="M444" i="1"/>
  <c r="V444" i="1"/>
  <c r="AC444" i="1" s="1"/>
  <c r="AD444" i="1"/>
  <c r="AE444" i="1"/>
  <c r="J445" i="1"/>
  <c r="U445" i="1" s="1"/>
  <c r="K445" i="1"/>
  <c r="M445" i="1"/>
  <c r="V445" i="1"/>
  <c r="AC445" i="1" s="1"/>
  <c r="X445" i="1"/>
  <c r="W445" i="1" s="1"/>
  <c r="Y445" i="1" s="1"/>
  <c r="Z445" i="1" s="1"/>
  <c r="AB445" i="1"/>
  <c r="AD445" i="1"/>
  <c r="AE445" i="1"/>
  <c r="J446" i="1"/>
  <c r="U446" i="1" s="1"/>
  <c r="K446" i="1"/>
  <c r="M446" i="1"/>
  <c r="V446" i="1"/>
  <c r="AC446" i="1" s="1"/>
  <c r="X446" i="1"/>
  <c r="W446" i="1" s="1"/>
  <c r="Y446" i="1" s="1"/>
  <c r="Z446" i="1" s="1"/>
  <c r="AB446" i="1"/>
  <c r="AD446" i="1"/>
  <c r="AE446" i="1"/>
  <c r="J447" i="1"/>
  <c r="U447" i="1" s="1"/>
  <c r="K447" i="1"/>
  <c r="M447" i="1"/>
  <c r="V447" i="1"/>
  <c r="AC447" i="1" s="1"/>
  <c r="X447" i="1"/>
  <c r="W447" i="1" s="1"/>
  <c r="Y447" i="1" s="1"/>
  <c r="Z447" i="1" s="1"/>
  <c r="AB447" i="1"/>
  <c r="AD447" i="1"/>
  <c r="AE447" i="1"/>
  <c r="J448" i="1"/>
  <c r="U448" i="1" s="1"/>
  <c r="K448" i="1"/>
  <c r="M448" i="1"/>
  <c r="V448" i="1"/>
  <c r="AC448" i="1" s="1"/>
  <c r="X448" i="1"/>
  <c r="W448" i="1" s="1"/>
  <c r="Y448" i="1" s="1"/>
  <c r="Z448" i="1" s="1"/>
  <c r="AB448" i="1"/>
  <c r="AD448" i="1"/>
  <c r="AE448" i="1"/>
  <c r="J449" i="1"/>
  <c r="U449" i="1" s="1"/>
  <c r="K449" i="1"/>
  <c r="M449" i="1"/>
  <c r="V449" i="1"/>
  <c r="AC449" i="1" s="1"/>
  <c r="X449" i="1"/>
  <c r="W449" i="1" s="1"/>
  <c r="Y449" i="1" s="1"/>
  <c r="Z449" i="1" s="1"/>
  <c r="AB449" i="1"/>
  <c r="AD449" i="1"/>
  <c r="AE449" i="1"/>
  <c r="J450" i="1"/>
  <c r="U450" i="1" s="1"/>
  <c r="K450" i="1"/>
  <c r="M450" i="1"/>
  <c r="V450" i="1"/>
  <c r="AC450" i="1" s="1"/>
  <c r="X450" i="1"/>
  <c r="W450" i="1" s="1"/>
  <c r="Y450" i="1" s="1"/>
  <c r="Z450" i="1" s="1"/>
  <c r="AB450" i="1"/>
  <c r="AD450" i="1"/>
  <c r="AE450" i="1"/>
  <c r="J451" i="1"/>
  <c r="U451" i="1" s="1"/>
  <c r="K451" i="1"/>
  <c r="M451" i="1"/>
  <c r="V451" i="1"/>
  <c r="AC451" i="1" s="1"/>
  <c r="X451" i="1"/>
  <c r="W451" i="1" s="1"/>
  <c r="Y451" i="1" s="1"/>
  <c r="Z451" i="1" s="1"/>
  <c r="AB451" i="1"/>
  <c r="AD451" i="1"/>
  <c r="AE451" i="1"/>
  <c r="J452" i="1"/>
  <c r="U452" i="1" s="1"/>
  <c r="K452" i="1"/>
  <c r="M452" i="1"/>
  <c r="V452" i="1"/>
  <c r="AC452" i="1" s="1"/>
  <c r="X452" i="1"/>
  <c r="W452" i="1" s="1"/>
  <c r="Y452" i="1" s="1"/>
  <c r="Z452" i="1" s="1"/>
  <c r="AB452" i="1"/>
  <c r="AD452" i="1"/>
  <c r="AE452" i="1"/>
  <c r="J453" i="1"/>
  <c r="U453" i="1" s="1"/>
  <c r="K453" i="1"/>
  <c r="M453" i="1"/>
  <c r="V453" i="1"/>
  <c r="AC453" i="1" s="1"/>
  <c r="X453" i="1"/>
  <c r="W453" i="1" s="1"/>
  <c r="Y453" i="1" s="1"/>
  <c r="Z453" i="1" s="1"/>
  <c r="AB453" i="1"/>
  <c r="AD453" i="1"/>
  <c r="AE453" i="1"/>
  <c r="J454" i="1"/>
  <c r="U454" i="1" s="1"/>
  <c r="K454" i="1"/>
  <c r="M454" i="1"/>
  <c r="V454" i="1"/>
  <c r="AC454" i="1" s="1"/>
  <c r="X454" i="1"/>
  <c r="W454" i="1" s="1"/>
  <c r="Y454" i="1" s="1"/>
  <c r="Z454" i="1" s="1"/>
  <c r="AB454" i="1"/>
  <c r="AD454" i="1"/>
  <c r="AE454" i="1"/>
  <c r="J455" i="1"/>
  <c r="U455" i="1" s="1"/>
  <c r="K455" i="1"/>
  <c r="M455" i="1"/>
  <c r="V455" i="1"/>
  <c r="AC455" i="1" s="1"/>
  <c r="X455" i="1"/>
  <c r="W455" i="1" s="1"/>
  <c r="Y455" i="1" s="1"/>
  <c r="Z455" i="1" s="1"/>
  <c r="AB455" i="1"/>
  <c r="AD455" i="1"/>
  <c r="AE455" i="1"/>
  <c r="J456" i="1"/>
  <c r="U456" i="1" s="1"/>
  <c r="K456" i="1"/>
  <c r="M456" i="1"/>
  <c r="V456" i="1"/>
  <c r="AC456" i="1" s="1"/>
  <c r="X456" i="1"/>
  <c r="W456" i="1" s="1"/>
  <c r="Y456" i="1" s="1"/>
  <c r="Z456" i="1" s="1"/>
  <c r="AB456" i="1"/>
  <c r="AD456" i="1"/>
  <c r="AE456" i="1"/>
  <c r="J457" i="1"/>
  <c r="U457" i="1" s="1"/>
  <c r="K457" i="1"/>
  <c r="M457" i="1"/>
  <c r="V457" i="1"/>
  <c r="AC457" i="1" s="1"/>
  <c r="X457" i="1"/>
  <c r="W457" i="1" s="1"/>
  <c r="Y457" i="1" s="1"/>
  <c r="Z457" i="1" s="1"/>
  <c r="AB457" i="1"/>
  <c r="AD457" i="1"/>
  <c r="AE457" i="1"/>
  <c r="J458" i="1"/>
  <c r="U458" i="1" s="1"/>
  <c r="K458" i="1"/>
  <c r="M458" i="1"/>
  <c r="V458" i="1"/>
  <c r="AC458" i="1" s="1"/>
  <c r="X458" i="1"/>
  <c r="W458" i="1" s="1"/>
  <c r="Y458" i="1" s="1"/>
  <c r="Z458" i="1" s="1"/>
  <c r="AB458" i="1"/>
  <c r="AD458" i="1"/>
  <c r="AE458" i="1"/>
  <c r="J459" i="1"/>
  <c r="U459" i="1" s="1"/>
  <c r="K459" i="1"/>
  <c r="M459" i="1"/>
  <c r="V459" i="1"/>
  <c r="AC459" i="1" s="1"/>
  <c r="X459" i="1"/>
  <c r="W459" i="1" s="1"/>
  <c r="Y459" i="1" s="1"/>
  <c r="Z459" i="1" s="1"/>
  <c r="AB459" i="1"/>
  <c r="AD459" i="1"/>
  <c r="AE459" i="1"/>
  <c r="J460" i="1"/>
  <c r="U460" i="1" s="1"/>
  <c r="K460" i="1"/>
  <c r="M460" i="1"/>
  <c r="V460" i="1"/>
  <c r="AC460" i="1" s="1"/>
  <c r="X460" i="1"/>
  <c r="W460" i="1" s="1"/>
  <c r="Y460" i="1" s="1"/>
  <c r="Z460" i="1" s="1"/>
  <c r="AB460" i="1"/>
  <c r="AD460" i="1"/>
  <c r="AE460" i="1"/>
  <c r="J461" i="1"/>
  <c r="U461" i="1" s="1"/>
  <c r="K461" i="1"/>
  <c r="M461" i="1"/>
  <c r="V461" i="1"/>
  <c r="AC461" i="1" s="1"/>
  <c r="X461" i="1"/>
  <c r="W461" i="1" s="1"/>
  <c r="Y461" i="1" s="1"/>
  <c r="Z461" i="1" s="1"/>
  <c r="AB461" i="1"/>
  <c r="AD461" i="1"/>
  <c r="AE461" i="1"/>
  <c r="J462" i="1"/>
  <c r="U462" i="1" s="1"/>
  <c r="K462" i="1"/>
  <c r="M462" i="1"/>
  <c r="V462" i="1"/>
  <c r="AC462" i="1" s="1"/>
  <c r="X462" i="1"/>
  <c r="W462" i="1" s="1"/>
  <c r="Y462" i="1" s="1"/>
  <c r="Z462" i="1" s="1"/>
  <c r="AB462" i="1"/>
  <c r="AD462" i="1"/>
  <c r="AE462" i="1"/>
  <c r="J463" i="1"/>
  <c r="U463" i="1" s="1"/>
  <c r="K463" i="1"/>
  <c r="M463" i="1"/>
  <c r="V463" i="1"/>
  <c r="AC463" i="1" s="1"/>
  <c r="X463" i="1"/>
  <c r="W463" i="1" s="1"/>
  <c r="Y463" i="1" s="1"/>
  <c r="Z463" i="1" s="1"/>
  <c r="AB463" i="1"/>
  <c r="AD463" i="1"/>
  <c r="AE463" i="1"/>
  <c r="J464" i="1"/>
  <c r="U464" i="1" s="1"/>
  <c r="K464" i="1"/>
  <c r="M464" i="1"/>
  <c r="V464" i="1"/>
  <c r="AC464" i="1" s="1"/>
  <c r="X464" i="1"/>
  <c r="W464" i="1" s="1"/>
  <c r="Y464" i="1" s="1"/>
  <c r="Z464" i="1" s="1"/>
  <c r="AB464" i="1"/>
  <c r="AD464" i="1"/>
  <c r="AE464" i="1"/>
  <c r="J465" i="1"/>
  <c r="U465" i="1" s="1"/>
  <c r="K465" i="1"/>
  <c r="M465" i="1"/>
  <c r="V465" i="1"/>
  <c r="AC465" i="1" s="1"/>
  <c r="X465" i="1"/>
  <c r="W465" i="1" s="1"/>
  <c r="Y465" i="1" s="1"/>
  <c r="Z465" i="1" s="1"/>
  <c r="AB465" i="1"/>
  <c r="AD465" i="1"/>
  <c r="AE465" i="1"/>
  <c r="J466" i="1"/>
  <c r="U466" i="1" s="1"/>
  <c r="K466" i="1"/>
  <c r="M466" i="1"/>
  <c r="V466" i="1"/>
  <c r="AC466" i="1" s="1"/>
  <c r="X466" i="1"/>
  <c r="W466" i="1" s="1"/>
  <c r="Y466" i="1" s="1"/>
  <c r="Z466" i="1" s="1"/>
  <c r="AB466" i="1"/>
  <c r="AD466" i="1"/>
  <c r="AE466" i="1"/>
  <c r="J467" i="1"/>
  <c r="U467" i="1" s="1"/>
  <c r="K467" i="1"/>
  <c r="M467" i="1"/>
  <c r="V467" i="1"/>
  <c r="AC467" i="1" s="1"/>
  <c r="X467" i="1"/>
  <c r="W467" i="1" s="1"/>
  <c r="Y467" i="1" s="1"/>
  <c r="Z467" i="1" s="1"/>
  <c r="AB467" i="1"/>
  <c r="AD467" i="1"/>
  <c r="AE467" i="1"/>
  <c r="J468" i="1"/>
  <c r="U468" i="1" s="1"/>
  <c r="K468" i="1"/>
  <c r="M468" i="1"/>
  <c r="V468" i="1"/>
  <c r="AC468" i="1" s="1"/>
  <c r="X468" i="1"/>
  <c r="W468" i="1" s="1"/>
  <c r="Y468" i="1" s="1"/>
  <c r="Z468" i="1" s="1"/>
  <c r="AB468" i="1"/>
  <c r="AD468" i="1"/>
  <c r="AE468" i="1"/>
  <c r="J469" i="1"/>
  <c r="U469" i="1" s="1"/>
  <c r="K469" i="1"/>
  <c r="M469" i="1"/>
  <c r="V469" i="1"/>
  <c r="AC469" i="1" s="1"/>
  <c r="X469" i="1"/>
  <c r="W469" i="1" s="1"/>
  <c r="Y469" i="1" s="1"/>
  <c r="Z469" i="1" s="1"/>
  <c r="AB469" i="1"/>
  <c r="AD469" i="1"/>
  <c r="AE469" i="1"/>
  <c r="J470" i="1"/>
  <c r="U470" i="1" s="1"/>
  <c r="K470" i="1"/>
  <c r="M470" i="1"/>
  <c r="V470" i="1"/>
  <c r="AC470" i="1" s="1"/>
  <c r="X470" i="1"/>
  <c r="W470" i="1" s="1"/>
  <c r="Y470" i="1" s="1"/>
  <c r="Z470" i="1" s="1"/>
  <c r="AB470" i="1"/>
  <c r="AD470" i="1"/>
  <c r="AE470" i="1"/>
  <c r="J471" i="1"/>
  <c r="U471" i="1" s="1"/>
  <c r="K471" i="1"/>
  <c r="M471" i="1"/>
  <c r="V471" i="1"/>
  <c r="AC471" i="1" s="1"/>
  <c r="X471" i="1"/>
  <c r="W471" i="1" s="1"/>
  <c r="Y471" i="1" s="1"/>
  <c r="Z471" i="1" s="1"/>
  <c r="AB471" i="1"/>
  <c r="AD471" i="1"/>
  <c r="AE471" i="1"/>
  <c r="J472" i="1"/>
  <c r="U472" i="1" s="1"/>
  <c r="K472" i="1"/>
  <c r="M472" i="1"/>
  <c r="V472" i="1"/>
  <c r="AC472" i="1" s="1"/>
  <c r="X472" i="1"/>
  <c r="W472" i="1" s="1"/>
  <c r="Y472" i="1" s="1"/>
  <c r="Z472" i="1" s="1"/>
  <c r="AB472" i="1"/>
  <c r="AD472" i="1"/>
  <c r="AE472" i="1"/>
  <c r="J473" i="1"/>
  <c r="U473" i="1" s="1"/>
  <c r="K473" i="1"/>
  <c r="M473" i="1"/>
  <c r="V473" i="1"/>
  <c r="AC473" i="1" s="1"/>
  <c r="X473" i="1"/>
  <c r="W473" i="1" s="1"/>
  <c r="Y473" i="1" s="1"/>
  <c r="Z473" i="1" s="1"/>
  <c r="AB473" i="1"/>
  <c r="AD473" i="1"/>
  <c r="AE473" i="1"/>
  <c r="J474" i="1"/>
  <c r="U474" i="1" s="1"/>
  <c r="K474" i="1"/>
  <c r="M474" i="1"/>
  <c r="V474" i="1"/>
  <c r="AC474" i="1" s="1"/>
  <c r="AD474" i="1"/>
  <c r="AE474" i="1"/>
  <c r="J475" i="1"/>
  <c r="U475" i="1" s="1"/>
  <c r="K475" i="1"/>
  <c r="M475" i="1"/>
  <c r="V475" i="1"/>
  <c r="AC475" i="1" s="1"/>
  <c r="X475" i="1"/>
  <c r="W475" i="1" s="1"/>
  <c r="Y475" i="1" s="1"/>
  <c r="Z475" i="1" s="1"/>
  <c r="AB475" i="1"/>
  <c r="AD475" i="1"/>
  <c r="AE475" i="1"/>
  <c r="J476" i="1"/>
  <c r="U476" i="1" s="1"/>
  <c r="K476" i="1"/>
  <c r="M476" i="1"/>
  <c r="V476" i="1"/>
  <c r="AC476" i="1" s="1"/>
  <c r="AD476" i="1"/>
  <c r="AE476" i="1"/>
  <c r="J477" i="1"/>
  <c r="U477" i="1" s="1"/>
  <c r="K477" i="1"/>
  <c r="M477" i="1"/>
  <c r="V477" i="1"/>
  <c r="AC477" i="1" s="1"/>
  <c r="X477" i="1"/>
  <c r="W477" i="1" s="1"/>
  <c r="Y477" i="1" s="1"/>
  <c r="Z477" i="1" s="1"/>
  <c r="AB477" i="1"/>
  <c r="AD477" i="1"/>
  <c r="AE477" i="1"/>
  <c r="J478" i="1"/>
  <c r="U478" i="1" s="1"/>
  <c r="K478" i="1"/>
  <c r="M478" i="1"/>
  <c r="V478" i="1"/>
  <c r="AC478" i="1" s="1"/>
  <c r="AD478" i="1"/>
  <c r="AE478" i="1"/>
  <c r="J479" i="1"/>
  <c r="U479" i="1" s="1"/>
  <c r="K479" i="1"/>
  <c r="M479" i="1"/>
  <c r="V479" i="1"/>
  <c r="AC479" i="1" s="1"/>
  <c r="AD479" i="1"/>
  <c r="AE479" i="1"/>
  <c r="J480" i="1"/>
  <c r="U480" i="1" s="1"/>
  <c r="K480" i="1"/>
  <c r="M480" i="1"/>
  <c r="V480" i="1"/>
  <c r="AC480" i="1" s="1"/>
  <c r="AD480" i="1"/>
  <c r="AE480" i="1"/>
  <c r="J481" i="1"/>
  <c r="U481" i="1" s="1"/>
  <c r="K481" i="1"/>
  <c r="M481" i="1"/>
  <c r="V481" i="1"/>
  <c r="AC481" i="1" s="1"/>
  <c r="AD481" i="1"/>
  <c r="AE481" i="1"/>
  <c r="J482" i="1"/>
  <c r="U482" i="1" s="1"/>
  <c r="K482" i="1"/>
  <c r="M482" i="1"/>
  <c r="V482" i="1"/>
  <c r="AC482" i="1" s="1"/>
  <c r="AD482" i="1"/>
  <c r="AE482" i="1"/>
  <c r="J483" i="1"/>
  <c r="U483" i="1" s="1"/>
  <c r="K483" i="1"/>
  <c r="M483" i="1"/>
  <c r="V483" i="1"/>
  <c r="AC483" i="1" s="1"/>
  <c r="AD483" i="1"/>
  <c r="AE483" i="1"/>
  <c r="J484" i="1"/>
  <c r="U484" i="1" s="1"/>
  <c r="K484" i="1"/>
  <c r="M484" i="1"/>
  <c r="V484" i="1"/>
  <c r="AC484" i="1" s="1"/>
  <c r="AD484" i="1"/>
  <c r="AE484" i="1"/>
  <c r="J485" i="1"/>
  <c r="U485" i="1" s="1"/>
  <c r="K485" i="1"/>
  <c r="M485" i="1"/>
  <c r="V485" i="1"/>
  <c r="AC485" i="1" s="1"/>
  <c r="AD485" i="1"/>
  <c r="AE485" i="1"/>
  <c r="J486" i="1"/>
  <c r="U486" i="1" s="1"/>
  <c r="K486" i="1"/>
  <c r="M486" i="1"/>
  <c r="V486" i="1"/>
  <c r="AC486" i="1" s="1"/>
  <c r="AD486" i="1"/>
  <c r="AE486" i="1"/>
  <c r="J487" i="1"/>
  <c r="U487" i="1" s="1"/>
  <c r="K487" i="1"/>
  <c r="M487" i="1"/>
  <c r="V487" i="1"/>
  <c r="AC487" i="1" s="1"/>
  <c r="AD487" i="1"/>
  <c r="AE487" i="1"/>
  <c r="J488" i="1"/>
  <c r="U488" i="1" s="1"/>
  <c r="K488" i="1"/>
  <c r="M488" i="1"/>
  <c r="V488" i="1"/>
  <c r="AC488" i="1" s="1"/>
  <c r="AD488" i="1"/>
  <c r="AE488" i="1"/>
  <c r="J489" i="1"/>
  <c r="U489" i="1" s="1"/>
  <c r="K489" i="1"/>
  <c r="M489" i="1"/>
  <c r="V489" i="1"/>
  <c r="AC489" i="1" s="1"/>
  <c r="AD489" i="1"/>
  <c r="AE489" i="1"/>
  <c r="J490" i="1"/>
  <c r="U490" i="1" s="1"/>
  <c r="K490" i="1"/>
  <c r="M490" i="1"/>
  <c r="V490" i="1"/>
  <c r="AC490" i="1" s="1"/>
  <c r="AD490" i="1"/>
  <c r="AE490" i="1"/>
  <c r="J491" i="1"/>
  <c r="U491" i="1" s="1"/>
  <c r="K491" i="1"/>
  <c r="M491" i="1"/>
  <c r="V491" i="1"/>
  <c r="AC491" i="1" s="1"/>
  <c r="AD491" i="1"/>
  <c r="AE491" i="1"/>
  <c r="J492" i="1"/>
  <c r="U492" i="1" s="1"/>
  <c r="K492" i="1"/>
  <c r="M492" i="1"/>
  <c r="V492" i="1"/>
  <c r="AC492" i="1" s="1"/>
  <c r="AD492" i="1"/>
  <c r="AE492" i="1"/>
  <c r="J493" i="1"/>
  <c r="U493" i="1" s="1"/>
  <c r="K493" i="1"/>
  <c r="M493" i="1"/>
  <c r="V493" i="1"/>
  <c r="AC493" i="1" s="1"/>
  <c r="AD493" i="1"/>
  <c r="AE493" i="1"/>
  <c r="J494" i="1"/>
  <c r="U494" i="1" s="1"/>
  <c r="K494" i="1"/>
  <c r="M494" i="1"/>
  <c r="V494" i="1"/>
  <c r="AC494" i="1" s="1"/>
  <c r="AD494" i="1"/>
  <c r="AE494" i="1"/>
  <c r="J495" i="1"/>
  <c r="U495" i="1" s="1"/>
  <c r="K495" i="1"/>
  <c r="M495" i="1"/>
  <c r="V495" i="1"/>
  <c r="AC495" i="1" s="1"/>
  <c r="AD495" i="1"/>
  <c r="AE495" i="1"/>
  <c r="J496" i="1"/>
  <c r="U496" i="1" s="1"/>
  <c r="K496" i="1"/>
  <c r="M496" i="1"/>
  <c r="V496" i="1"/>
  <c r="AC496" i="1" s="1"/>
  <c r="AD496" i="1"/>
  <c r="AE496" i="1"/>
  <c r="J497" i="1"/>
  <c r="U497" i="1" s="1"/>
  <c r="K497" i="1"/>
  <c r="M497" i="1"/>
  <c r="V497" i="1"/>
  <c r="AC497" i="1" s="1"/>
  <c r="AD497" i="1"/>
  <c r="AE497" i="1"/>
  <c r="J498" i="1"/>
  <c r="U498" i="1" s="1"/>
  <c r="K498" i="1"/>
  <c r="M498" i="1"/>
  <c r="V498" i="1"/>
  <c r="AC498" i="1" s="1"/>
  <c r="AD498" i="1"/>
  <c r="AE498" i="1"/>
  <c r="J499" i="1"/>
  <c r="U499" i="1" s="1"/>
  <c r="K499" i="1"/>
  <c r="M499" i="1"/>
  <c r="V499" i="1"/>
  <c r="AC499" i="1" s="1"/>
  <c r="AD499" i="1"/>
  <c r="AE499" i="1"/>
  <c r="J500" i="1"/>
  <c r="U500" i="1" s="1"/>
  <c r="K500" i="1"/>
  <c r="M500" i="1"/>
  <c r="V500" i="1"/>
  <c r="AC500" i="1" s="1"/>
  <c r="AD500" i="1"/>
  <c r="AE500" i="1"/>
  <c r="J501" i="1"/>
  <c r="U501" i="1" s="1"/>
  <c r="K501" i="1"/>
  <c r="M501" i="1"/>
  <c r="V501" i="1"/>
  <c r="AC501" i="1" s="1"/>
  <c r="AD501" i="1"/>
  <c r="AE501" i="1"/>
  <c r="J502" i="1"/>
  <c r="U502" i="1" s="1"/>
  <c r="K502" i="1"/>
  <c r="M502" i="1"/>
  <c r="V502" i="1"/>
  <c r="AC502" i="1" s="1"/>
  <c r="AD502" i="1"/>
  <c r="AE502" i="1"/>
  <c r="J503" i="1"/>
  <c r="U503" i="1" s="1"/>
  <c r="K503" i="1"/>
  <c r="M503" i="1"/>
  <c r="V503" i="1"/>
  <c r="AC503" i="1" s="1"/>
  <c r="AD503" i="1"/>
  <c r="AE503" i="1"/>
  <c r="J6" i="1"/>
  <c r="K6" i="1"/>
  <c r="V6" i="1" s="1"/>
  <c r="M6" i="1"/>
  <c r="U6" i="1"/>
  <c r="AD6" i="1"/>
  <c r="AE6" i="1"/>
  <c r="J7" i="1"/>
  <c r="K7" i="1"/>
  <c r="V7" i="1" s="1"/>
  <c r="M7" i="1"/>
  <c r="U7" i="1"/>
  <c r="AD7" i="1"/>
  <c r="AE7" i="1"/>
  <c r="J8" i="1"/>
  <c r="K8" i="1"/>
  <c r="V8" i="1" s="1"/>
  <c r="M8" i="1"/>
  <c r="U8" i="1"/>
  <c r="AD8" i="1"/>
  <c r="AE8" i="1"/>
  <c r="J9" i="1"/>
  <c r="K9" i="1"/>
  <c r="V9" i="1" s="1"/>
  <c r="M9" i="1"/>
  <c r="U9" i="1"/>
  <c r="AD9" i="1"/>
  <c r="AE9" i="1"/>
  <c r="J10" i="1"/>
  <c r="K10" i="1"/>
  <c r="V10" i="1" s="1"/>
  <c r="M10" i="1"/>
  <c r="U10" i="1"/>
  <c r="AD10" i="1"/>
  <c r="AE10" i="1"/>
  <c r="J11" i="1"/>
  <c r="K11" i="1"/>
  <c r="V11" i="1" s="1"/>
  <c r="M11" i="1"/>
  <c r="U11" i="1"/>
  <c r="AD11" i="1"/>
  <c r="AE11" i="1"/>
  <c r="J12" i="1"/>
  <c r="K12" i="1"/>
  <c r="V12" i="1" s="1"/>
  <c r="M12" i="1"/>
  <c r="U12" i="1"/>
  <c r="AC12" i="1"/>
  <c r="AD12" i="1"/>
  <c r="AE12" i="1"/>
  <c r="J13" i="1"/>
  <c r="K13" i="1"/>
  <c r="V13" i="1" s="1"/>
  <c r="AC13" i="1" s="1"/>
  <c r="M13" i="1"/>
  <c r="U13" i="1"/>
  <c r="AD13" i="1"/>
  <c r="AE13" i="1"/>
  <c r="J14" i="1"/>
  <c r="K14" i="1"/>
  <c r="V14" i="1" s="1"/>
  <c r="AC14" i="1" s="1"/>
  <c r="M14" i="1"/>
  <c r="U14" i="1"/>
  <c r="AD14" i="1"/>
  <c r="AE14" i="1"/>
  <c r="J15" i="1"/>
  <c r="K15" i="1"/>
  <c r="V15" i="1" s="1"/>
  <c r="AC15" i="1" s="1"/>
  <c r="M15" i="1"/>
  <c r="U15" i="1"/>
  <c r="AD15" i="1"/>
  <c r="AE15" i="1"/>
  <c r="J16" i="1"/>
  <c r="K16" i="1"/>
  <c r="V16" i="1" s="1"/>
  <c r="AC16" i="1" s="1"/>
  <c r="M16" i="1"/>
  <c r="U16" i="1"/>
  <c r="AD16" i="1"/>
  <c r="AE16" i="1"/>
  <c r="J17" i="1"/>
  <c r="K17" i="1"/>
  <c r="V17" i="1" s="1"/>
  <c r="AC17" i="1" s="1"/>
  <c r="M17" i="1"/>
  <c r="U17" i="1"/>
  <c r="AD17" i="1"/>
  <c r="AE17" i="1"/>
  <c r="J18" i="1"/>
  <c r="K18" i="1"/>
  <c r="V18" i="1" s="1"/>
  <c r="AC18" i="1" s="1"/>
  <c r="M18" i="1"/>
  <c r="U18" i="1"/>
  <c r="AD18" i="1"/>
  <c r="AE18" i="1"/>
  <c r="J19" i="1"/>
  <c r="K19" i="1"/>
  <c r="V19" i="1" s="1"/>
  <c r="AC19" i="1" s="1"/>
  <c r="M19" i="1"/>
  <c r="U19" i="1"/>
  <c r="AD19" i="1"/>
  <c r="AE19" i="1"/>
  <c r="J20" i="1"/>
  <c r="K20" i="1"/>
  <c r="V20" i="1" s="1"/>
  <c r="M20" i="1"/>
  <c r="U20" i="1"/>
  <c r="AC20" i="1"/>
  <c r="AD20" i="1"/>
  <c r="AE20" i="1"/>
  <c r="J21" i="1"/>
  <c r="K21" i="1"/>
  <c r="V21" i="1" s="1"/>
  <c r="AC21" i="1" s="1"/>
  <c r="M21" i="1"/>
  <c r="U21" i="1"/>
  <c r="AD21" i="1"/>
  <c r="AE21" i="1"/>
  <c r="J5" i="1"/>
  <c r="K5" i="1"/>
  <c r="V5" i="1" s="1"/>
  <c r="M5" i="1"/>
  <c r="U5" i="1"/>
  <c r="AD5" i="1"/>
  <c r="AE5" i="1"/>
  <c r="AB396" i="1" l="1"/>
  <c r="X292" i="1"/>
  <c r="W292" i="1" s="1"/>
  <c r="Y292" i="1" s="1"/>
  <c r="Z292" i="1" s="1"/>
  <c r="X291" i="1"/>
  <c r="W291" i="1" s="1"/>
  <c r="Y291" i="1" s="1"/>
  <c r="Z291" i="1" s="1"/>
  <c r="X290" i="1"/>
  <c r="W290" i="1" s="1"/>
  <c r="Y290" i="1" s="1"/>
  <c r="Z290" i="1" s="1"/>
  <c r="X289" i="1"/>
  <c r="W289" i="1" s="1"/>
  <c r="Y289" i="1" s="1"/>
  <c r="Z289" i="1" s="1"/>
  <c r="X288" i="1"/>
  <c r="W288" i="1" s="1"/>
  <c r="Y288" i="1" s="1"/>
  <c r="Z288" i="1" s="1"/>
  <c r="X287" i="1"/>
  <c r="W287" i="1" s="1"/>
  <c r="Y287" i="1" s="1"/>
  <c r="Z287" i="1" s="1"/>
  <c r="X286" i="1"/>
  <c r="W286" i="1" s="1"/>
  <c r="Y286" i="1" s="1"/>
  <c r="Z286" i="1" s="1"/>
  <c r="X285" i="1"/>
  <c r="W285" i="1" s="1"/>
  <c r="Y285" i="1" s="1"/>
  <c r="Z285" i="1" s="1"/>
  <c r="X284" i="1"/>
  <c r="W284" i="1" s="1"/>
  <c r="Y284" i="1" s="1"/>
  <c r="Z284" i="1" s="1"/>
  <c r="X283" i="1"/>
  <c r="W283" i="1" s="1"/>
  <c r="Y283" i="1" s="1"/>
  <c r="Z283" i="1" s="1"/>
  <c r="X282" i="1"/>
  <c r="W282" i="1" s="1"/>
  <c r="Y282" i="1" s="1"/>
  <c r="Z282" i="1" s="1"/>
  <c r="X281" i="1"/>
  <c r="W281" i="1" s="1"/>
  <c r="Y281" i="1" s="1"/>
  <c r="Z281" i="1" s="1"/>
  <c r="X280" i="1"/>
  <c r="W280" i="1" s="1"/>
  <c r="Y280" i="1" s="1"/>
  <c r="Z280" i="1" s="1"/>
  <c r="X279" i="1"/>
  <c r="W279" i="1" s="1"/>
  <c r="Y279" i="1" s="1"/>
  <c r="Z279" i="1" s="1"/>
  <c r="X278" i="1"/>
  <c r="W278" i="1" s="1"/>
  <c r="Y278" i="1" s="1"/>
  <c r="Z278" i="1" s="1"/>
  <c r="X277" i="1"/>
  <c r="W277" i="1" s="1"/>
  <c r="Y277" i="1" s="1"/>
  <c r="Z277" i="1" s="1"/>
  <c r="X276" i="1"/>
  <c r="W276" i="1" s="1"/>
  <c r="Y276" i="1" s="1"/>
  <c r="Z276" i="1" s="1"/>
  <c r="X275" i="1"/>
  <c r="W275" i="1" s="1"/>
  <c r="Y275" i="1" s="1"/>
  <c r="Z275" i="1" s="1"/>
  <c r="X274" i="1"/>
  <c r="W274" i="1" s="1"/>
  <c r="Y274" i="1" s="1"/>
  <c r="Z274" i="1" s="1"/>
  <c r="AB133" i="1"/>
  <c r="AB129" i="1"/>
  <c r="AB125" i="1"/>
  <c r="AB121" i="1"/>
  <c r="AB117" i="1"/>
  <c r="AB98" i="1"/>
  <c r="AB94" i="1"/>
  <c r="AB90" i="1"/>
  <c r="AC39" i="1"/>
  <c r="AB32" i="1"/>
  <c r="AB28" i="1"/>
  <c r="AB24" i="1"/>
  <c r="AC176" i="1"/>
  <c r="AB134" i="1"/>
  <c r="AB132" i="1"/>
  <c r="AB130" i="1"/>
  <c r="AB128" i="1"/>
  <c r="AB126" i="1"/>
  <c r="AB124" i="1"/>
  <c r="AB122" i="1"/>
  <c r="AB120" i="1"/>
  <c r="AB118" i="1"/>
  <c r="AB116" i="1"/>
  <c r="AB99" i="1"/>
  <c r="AB97" i="1"/>
  <c r="AB95" i="1"/>
  <c r="AB93" i="1"/>
  <c r="AB91" i="1"/>
  <c r="AB89" i="1"/>
  <c r="AB31" i="1"/>
  <c r="AB29" i="1"/>
  <c r="AB27" i="1"/>
  <c r="AB25" i="1"/>
  <c r="AB23" i="1"/>
  <c r="AC407" i="1"/>
  <c r="X407" i="1"/>
  <c r="W407" i="1" s="1"/>
  <c r="Y407" i="1" s="1"/>
  <c r="Z407" i="1" s="1"/>
  <c r="AC405" i="1"/>
  <c r="X405" i="1"/>
  <c r="W405" i="1" s="1"/>
  <c r="Y405" i="1" s="1"/>
  <c r="Z405" i="1" s="1"/>
  <c r="AC403" i="1"/>
  <c r="X403" i="1"/>
  <c r="W403" i="1" s="1"/>
  <c r="Y403" i="1" s="1"/>
  <c r="Z403" i="1" s="1"/>
  <c r="AC401" i="1"/>
  <c r="X401" i="1"/>
  <c r="W401" i="1" s="1"/>
  <c r="Y401" i="1" s="1"/>
  <c r="Z401" i="1" s="1"/>
  <c r="AC399" i="1"/>
  <c r="X399" i="1"/>
  <c r="W399" i="1" s="1"/>
  <c r="Y399" i="1" s="1"/>
  <c r="Z399" i="1" s="1"/>
  <c r="AC397" i="1"/>
  <c r="X397" i="1"/>
  <c r="W397" i="1" s="1"/>
  <c r="Y397" i="1" s="1"/>
  <c r="Z397" i="1" s="1"/>
  <c r="AB407" i="1"/>
  <c r="AC406" i="1"/>
  <c r="X406" i="1"/>
  <c r="W406" i="1" s="1"/>
  <c r="Y406" i="1" s="1"/>
  <c r="Z406" i="1" s="1"/>
  <c r="AB405" i="1"/>
  <c r="AC404" i="1"/>
  <c r="X404" i="1"/>
  <c r="W404" i="1" s="1"/>
  <c r="Y404" i="1" s="1"/>
  <c r="Z404" i="1" s="1"/>
  <c r="AB403" i="1"/>
  <c r="AC402" i="1"/>
  <c r="X402" i="1"/>
  <c r="W402" i="1" s="1"/>
  <c r="Y402" i="1" s="1"/>
  <c r="Z402" i="1" s="1"/>
  <c r="AB401" i="1"/>
  <c r="AC400" i="1"/>
  <c r="X400" i="1"/>
  <c r="W400" i="1" s="1"/>
  <c r="Y400" i="1" s="1"/>
  <c r="Z400" i="1" s="1"/>
  <c r="AB399" i="1"/>
  <c r="AC398" i="1"/>
  <c r="X398" i="1"/>
  <c r="W398" i="1" s="1"/>
  <c r="Y398" i="1" s="1"/>
  <c r="Z398" i="1" s="1"/>
  <c r="AB397" i="1"/>
  <c r="X134" i="1"/>
  <c r="W134" i="1" s="1"/>
  <c r="Y134" i="1" s="1"/>
  <c r="Z134" i="1" s="1"/>
  <c r="X133" i="1"/>
  <c r="W133" i="1" s="1"/>
  <c r="Y133" i="1" s="1"/>
  <c r="Z133" i="1" s="1"/>
  <c r="X132" i="1"/>
  <c r="W132" i="1" s="1"/>
  <c r="Y132" i="1" s="1"/>
  <c r="Z132" i="1" s="1"/>
  <c r="X131" i="1"/>
  <c r="W131" i="1" s="1"/>
  <c r="Y131" i="1" s="1"/>
  <c r="Z131" i="1" s="1"/>
  <c r="X130" i="1"/>
  <c r="W130" i="1" s="1"/>
  <c r="Y130" i="1" s="1"/>
  <c r="Z130" i="1" s="1"/>
  <c r="X129" i="1"/>
  <c r="W129" i="1" s="1"/>
  <c r="Y129" i="1" s="1"/>
  <c r="Z129" i="1" s="1"/>
  <c r="X128" i="1"/>
  <c r="W128" i="1" s="1"/>
  <c r="Y128" i="1" s="1"/>
  <c r="Z128" i="1" s="1"/>
  <c r="X127" i="1"/>
  <c r="W127" i="1" s="1"/>
  <c r="Y127" i="1" s="1"/>
  <c r="Z127" i="1" s="1"/>
  <c r="X126" i="1"/>
  <c r="W126" i="1" s="1"/>
  <c r="Y126" i="1" s="1"/>
  <c r="Z126" i="1" s="1"/>
  <c r="X125" i="1"/>
  <c r="W125" i="1" s="1"/>
  <c r="Y125" i="1" s="1"/>
  <c r="Z125" i="1" s="1"/>
  <c r="X124" i="1"/>
  <c r="W124" i="1" s="1"/>
  <c r="Y124" i="1" s="1"/>
  <c r="Z124" i="1" s="1"/>
  <c r="X123" i="1"/>
  <c r="W123" i="1" s="1"/>
  <c r="Y123" i="1" s="1"/>
  <c r="Z123" i="1" s="1"/>
  <c r="X122" i="1"/>
  <c r="W122" i="1" s="1"/>
  <c r="Y122" i="1" s="1"/>
  <c r="Z122" i="1" s="1"/>
  <c r="X121" i="1"/>
  <c r="W121" i="1" s="1"/>
  <c r="Y121" i="1" s="1"/>
  <c r="Z121" i="1" s="1"/>
  <c r="X120" i="1"/>
  <c r="W120" i="1" s="1"/>
  <c r="Y120" i="1" s="1"/>
  <c r="Z120" i="1" s="1"/>
  <c r="X119" i="1"/>
  <c r="W119" i="1" s="1"/>
  <c r="Y119" i="1" s="1"/>
  <c r="Z119" i="1" s="1"/>
  <c r="X118" i="1"/>
  <c r="W118" i="1" s="1"/>
  <c r="Y118" i="1" s="1"/>
  <c r="Z118" i="1" s="1"/>
  <c r="X117" i="1"/>
  <c r="W117" i="1" s="1"/>
  <c r="Y117" i="1" s="1"/>
  <c r="Z117" i="1" s="1"/>
  <c r="X116" i="1"/>
  <c r="W116" i="1" s="1"/>
  <c r="Y116" i="1" s="1"/>
  <c r="Z116" i="1" s="1"/>
  <c r="X100" i="1"/>
  <c r="W100" i="1" s="1"/>
  <c r="Y100" i="1" s="1"/>
  <c r="Z100" i="1" s="1"/>
  <c r="X99" i="1"/>
  <c r="W99" i="1" s="1"/>
  <c r="Y99" i="1" s="1"/>
  <c r="Z99" i="1" s="1"/>
  <c r="X98" i="1"/>
  <c r="W98" i="1" s="1"/>
  <c r="Y98" i="1" s="1"/>
  <c r="Z98" i="1" s="1"/>
  <c r="X97" i="1"/>
  <c r="W97" i="1" s="1"/>
  <c r="Y97" i="1" s="1"/>
  <c r="Z97" i="1" s="1"/>
  <c r="X96" i="1"/>
  <c r="W96" i="1" s="1"/>
  <c r="Y96" i="1" s="1"/>
  <c r="Z96" i="1" s="1"/>
  <c r="X95" i="1"/>
  <c r="W95" i="1" s="1"/>
  <c r="Y95" i="1" s="1"/>
  <c r="Z95" i="1" s="1"/>
  <c r="X94" i="1"/>
  <c r="W94" i="1" s="1"/>
  <c r="Y94" i="1" s="1"/>
  <c r="Z94" i="1" s="1"/>
  <c r="X93" i="1"/>
  <c r="W93" i="1" s="1"/>
  <c r="Y93" i="1" s="1"/>
  <c r="Z93" i="1" s="1"/>
  <c r="X92" i="1"/>
  <c r="W92" i="1" s="1"/>
  <c r="Y92" i="1" s="1"/>
  <c r="Z92" i="1" s="1"/>
  <c r="X91" i="1"/>
  <c r="W91" i="1" s="1"/>
  <c r="Y91" i="1" s="1"/>
  <c r="Z91" i="1" s="1"/>
  <c r="X90" i="1"/>
  <c r="W90" i="1" s="1"/>
  <c r="Y90" i="1" s="1"/>
  <c r="Z90" i="1" s="1"/>
  <c r="X89" i="1"/>
  <c r="W89" i="1" s="1"/>
  <c r="Y89" i="1" s="1"/>
  <c r="Z89" i="1" s="1"/>
  <c r="X88" i="1"/>
  <c r="W88" i="1" s="1"/>
  <c r="Y88" i="1" s="1"/>
  <c r="Z88" i="1" s="1"/>
  <c r="X32" i="1"/>
  <c r="X31" i="1"/>
  <c r="W31" i="1" s="1"/>
  <c r="Y31" i="1" s="1"/>
  <c r="Z31" i="1" s="1"/>
  <c r="X30" i="1"/>
  <c r="W30" i="1" s="1"/>
  <c r="Y30" i="1" s="1"/>
  <c r="Z30" i="1" s="1"/>
  <c r="X29" i="1"/>
  <c r="W29" i="1" s="1"/>
  <c r="Y29" i="1" s="1"/>
  <c r="Z29" i="1" s="1"/>
  <c r="X28" i="1"/>
  <c r="W28" i="1" s="1"/>
  <c r="Y28" i="1" s="1"/>
  <c r="Z28" i="1" s="1"/>
  <c r="X27" i="1"/>
  <c r="W27" i="1" s="1"/>
  <c r="Y27" i="1" s="1"/>
  <c r="Z27" i="1" s="1"/>
  <c r="X26" i="1"/>
  <c r="W26" i="1" s="1"/>
  <c r="Y26" i="1" s="1"/>
  <c r="Z26" i="1" s="1"/>
  <c r="X25" i="1"/>
  <c r="W25" i="1" s="1"/>
  <c r="Y25" i="1" s="1"/>
  <c r="Z25" i="1" s="1"/>
  <c r="X24" i="1"/>
  <c r="W24" i="1" s="1"/>
  <c r="Y24" i="1" s="1"/>
  <c r="Z24" i="1" s="1"/>
  <c r="X23" i="1"/>
  <c r="W23" i="1" s="1"/>
  <c r="Y23" i="1" s="1"/>
  <c r="Z23" i="1" s="1"/>
  <c r="W396" i="1"/>
  <c r="Y396" i="1" s="1"/>
  <c r="AA396" i="1"/>
  <c r="Z396" i="1"/>
  <c r="AB501" i="1"/>
  <c r="X501" i="1"/>
  <c r="AB500" i="1"/>
  <c r="X500" i="1"/>
  <c r="AB497" i="1"/>
  <c r="X497" i="1"/>
  <c r="AB494" i="1"/>
  <c r="X494" i="1"/>
  <c r="AB493" i="1"/>
  <c r="X493" i="1"/>
  <c r="AB491" i="1"/>
  <c r="X491" i="1"/>
  <c r="AB490" i="1"/>
  <c r="X490" i="1"/>
  <c r="AB487" i="1"/>
  <c r="X487" i="1"/>
  <c r="AB486" i="1"/>
  <c r="X486" i="1"/>
  <c r="AB484" i="1"/>
  <c r="X484" i="1"/>
  <c r="AB483" i="1"/>
  <c r="X483" i="1"/>
  <c r="AB482" i="1"/>
  <c r="X482" i="1"/>
  <c r="AB479" i="1"/>
  <c r="X479" i="1"/>
  <c r="AB478" i="1"/>
  <c r="X478" i="1"/>
  <c r="AB476" i="1"/>
  <c r="X476" i="1"/>
  <c r="AB444" i="1"/>
  <c r="X444" i="1"/>
  <c r="AB441" i="1"/>
  <c r="X441" i="1"/>
  <c r="AB440" i="1"/>
  <c r="X440" i="1"/>
  <c r="AB436" i="1"/>
  <c r="X436" i="1"/>
  <c r="Z435" i="1"/>
  <c r="U395" i="1"/>
  <c r="U393" i="1"/>
  <c r="U391" i="1"/>
  <c r="U389" i="1"/>
  <c r="U387" i="1"/>
  <c r="U385" i="1"/>
  <c r="U383" i="1"/>
  <c r="U381" i="1"/>
  <c r="U379" i="1"/>
  <c r="U377" i="1"/>
  <c r="U375" i="1"/>
  <c r="U373" i="1"/>
  <c r="U371" i="1"/>
  <c r="U369" i="1"/>
  <c r="U367" i="1"/>
  <c r="U365" i="1"/>
  <c r="U363" i="1"/>
  <c r="U361" i="1"/>
  <c r="U359" i="1"/>
  <c r="U357" i="1"/>
  <c r="U355" i="1"/>
  <c r="U353" i="1"/>
  <c r="U351" i="1"/>
  <c r="U349" i="1"/>
  <c r="U347" i="1"/>
  <c r="U345" i="1"/>
  <c r="U343" i="1"/>
  <c r="U341" i="1"/>
  <c r="U339" i="1"/>
  <c r="U337" i="1"/>
  <c r="U335" i="1"/>
  <c r="U333" i="1"/>
  <c r="U331" i="1"/>
  <c r="U329" i="1"/>
  <c r="U327" i="1"/>
  <c r="U325" i="1"/>
  <c r="U323" i="1"/>
  <c r="U321" i="1"/>
  <c r="U319" i="1"/>
  <c r="U317" i="1"/>
  <c r="U315" i="1"/>
  <c r="U313" i="1"/>
  <c r="U311" i="1"/>
  <c r="U309" i="1"/>
  <c r="U307" i="1"/>
  <c r="U305" i="1"/>
  <c r="U303" i="1"/>
  <c r="U301" i="1"/>
  <c r="U299" i="1"/>
  <c r="U297" i="1"/>
  <c r="U295" i="1"/>
  <c r="U293" i="1"/>
  <c r="AB503" i="1"/>
  <c r="X503" i="1"/>
  <c r="AB502" i="1"/>
  <c r="X502" i="1"/>
  <c r="AB499" i="1"/>
  <c r="X499" i="1"/>
  <c r="AB498" i="1"/>
  <c r="X498" i="1"/>
  <c r="AB496" i="1"/>
  <c r="X496" i="1"/>
  <c r="AB495" i="1"/>
  <c r="X495" i="1"/>
  <c r="AB492" i="1"/>
  <c r="X492" i="1"/>
  <c r="AB489" i="1"/>
  <c r="X489" i="1"/>
  <c r="AB488" i="1"/>
  <c r="X488" i="1"/>
  <c r="AB485" i="1"/>
  <c r="X485" i="1"/>
  <c r="AB481" i="1"/>
  <c r="X481" i="1"/>
  <c r="AB480" i="1"/>
  <c r="X480" i="1"/>
  <c r="AB474" i="1"/>
  <c r="X474" i="1"/>
  <c r="AB443" i="1"/>
  <c r="X443" i="1"/>
  <c r="AB442" i="1"/>
  <c r="X442" i="1"/>
  <c r="AB439" i="1"/>
  <c r="X439" i="1"/>
  <c r="AB438" i="1"/>
  <c r="X438" i="1"/>
  <c r="AB437" i="1"/>
  <c r="X437" i="1"/>
  <c r="AA477" i="1"/>
  <c r="AA475" i="1"/>
  <c r="AA473" i="1"/>
  <c r="AA472" i="1"/>
  <c r="AA471" i="1"/>
  <c r="AA470" i="1"/>
  <c r="AA469" i="1"/>
  <c r="AA468" i="1"/>
  <c r="AA467" i="1"/>
  <c r="AA466" i="1"/>
  <c r="AA465" i="1"/>
  <c r="AA464" i="1"/>
  <c r="AA463" i="1"/>
  <c r="AA462" i="1"/>
  <c r="AA461" i="1"/>
  <c r="AA460" i="1"/>
  <c r="AA459" i="1"/>
  <c r="AA458" i="1"/>
  <c r="AA457" i="1"/>
  <c r="AA456" i="1"/>
  <c r="AA455" i="1"/>
  <c r="AA454" i="1"/>
  <c r="AA453" i="1"/>
  <c r="AA452" i="1"/>
  <c r="AA451" i="1"/>
  <c r="AA450" i="1"/>
  <c r="AA449" i="1"/>
  <c r="AA448" i="1"/>
  <c r="AA447" i="1"/>
  <c r="AA446" i="1"/>
  <c r="AA445" i="1"/>
  <c r="AA435" i="1"/>
  <c r="AA434" i="1"/>
  <c r="AA433" i="1"/>
  <c r="AA432" i="1"/>
  <c r="AA431" i="1"/>
  <c r="AA430" i="1"/>
  <c r="AA429" i="1"/>
  <c r="AA428" i="1"/>
  <c r="AA427" i="1"/>
  <c r="AA426" i="1"/>
  <c r="AA425" i="1"/>
  <c r="AA424" i="1"/>
  <c r="AA423" i="1"/>
  <c r="AA422" i="1"/>
  <c r="AA421" i="1"/>
  <c r="AA420" i="1"/>
  <c r="AA419" i="1"/>
  <c r="AA418" i="1"/>
  <c r="AA417" i="1"/>
  <c r="AA416" i="1"/>
  <c r="AA415" i="1"/>
  <c r="AA414" i="1"/>
  <c r="AA413" i="1"/>
  <c r="AA412" i="1"/>
  <c r="AA411" i="1"/>
  <c r="AA410" i="1"/>
  <c r="AA409" i="1"/>
  <c r="AA408" i="1"/>
  <c r="AA407" i="1"/>
  <c r="AA406" i="1"/>
  <c r="AA405" i="1"/>
  <c r="AA404" i="1"/>
  <c r="AA403" i="1"/>
  <c r="AA402" i="1"/>
  <c r="AA401" i="1"/>
  <c r="AA400" i="1"/>
  <c r="AA399" i="1"/>
  <c r="AA398" i="1"/>
  <c r="AA397" i="1"/>
  <c r="AC396" i="1"/>
  <c r="U396" i="1"/>
  <c r="V395" i="1"/>
  <c r="AB394" i="1"/>
  <c r="X394" i="1"/>
  <c r="U394" i="1"/>
  <c r="V393" i="1"/>
  <c r="AB392" i="1"/>
  <c r="X392" i="1"/>
  <c r="U392" i="1"/>
  <c r="V391" i="1"/>
  <c r="AB390" i="1"/>
  <c r="X390" i="1"/>
  <c r="U390" i="1"/>
  <c r="V389" i="1"/>
  <c r="AB388" i="1"/>
  <c r="X388" i="1"/>
  <c r="U388" i="1"/>
  <c r="V387" i="1"/>
  <c r="AB386" i="1"/>
  <c r="X386" i="1"/>
  <c r="U386" i="1"/>
  <c r="V385" i="1"/>
  <c r="AB384" i="1"/>
  <c r="X384" i="1"/>
  <c r="U384" i="1"/>
  <c r="V383" i="1"/>
  <c r="AB382" i="1"/>
  <c r="X382" i="1"/>
  <c r="U382" i="1"/>
  <c r="V381" i="1"/>
  <c r="AB380" i="1"/>
  <c r="X380" i="1"/>
  <c r="U380" i="1"/>
  <c r="V379" i="1"/>
  <c r="AB378" i="1"/>
  <c r="X378" i="1"/>
  <c r="U378" i="1"/>
  <c r="V377" i="1"/>
  <c r="AB376" i="1"/>
  <c r="X376" i="1"/>
  <c r="U376" i="1"/>
  <c r="V375" i="1"/>
  <c r="AB374" i="1"/>
  <c r="X374" i="1"/>
  <c r="U374" i="1"/>
  <c r="V373" i="1"/>
  <c r="AB372" i="1"/>
  <c r="X372" i="1"/>
  <c r="U372" i="1"/>
  <c r="V371" i="1"/>
  <c r="AB370" i="1"/>
  <c r="X370" i="1"/>
  <c r="U370" i="1"/>
  <c r="V369" i="1"/>
  <c r="AB368" i="1"/>
  <c r="X368" i="1"/>
  <c r="U368" i="1"/>
  <c r="V367" i="1"/>
  <c r="AB366" i="1"/>
  <c r="X366" i="1"/>
  <c r="U366" i="1"/>
  <c r="V365" i="1"/>
  <c r="AB364" i="1"/>
  <c r="X364" i="1"/>
  <c r="U364" i="1"/>
  <c r="V363" i="1"/>
  <c r="AB362" i="1"/>
  <c r="X362" i="1"/>
  <c r="U362" i="1"/>
  <c r="V361" i="1"/>
  <c r="AB360" i="1"/>
  <c r="X360" i="1"/>
  <c r="U360" i="1"/>
  <c r="V359" i="1"/>
  <c r="AB358" i="1"/>
  <c r="X358" i="1"/>
  <c r="U358" i="1"/>
  <c r="V357" i="1"/>
  <c r="AB356" i="1"/>
  <c r="X356" i="1"/>
  <c r="U356" i="1"/>
  <c r="V355" i="1"/>
  <c r="AB354" i="1"/>
  <c r="X354" i="1"/>
  <c r="U354" i="1"/>
  <c r="V353" i="1"/>
  <c r="AB352" i="1"/>
  <c r="X352" i="1"/>
  <c r="U352" i="1"/>
  <c r="V351" i="1"/>
  <c r="AB350" i="1"/>
  <c r="X350" i="1"/>
  <c r="U350" i="1"/>
  <c r="V349" i="1"/>
  <c r="AB348" i="1"/>
  <c r="X348" i="1"/>
  <c r="U348" i="1"/>
  <c r="V347" i="1"/>
  <c r="AB346" i="1"/>
  <c r="X346" i="1"/>
  <c r="U346" i="1"/>
  <c r="V345" i="1"/>
  <c r="AB344" i="1"/>
  <c r="X344" i="1"/>
  <c r="U344" i="1"/>
  <c r="V343" i="1"/>
  <c r="AB342" i="1"/>
  <c r="X342" i="1"/>
  <c r="U342" i="1"/>
  <c r="V341" i="1"/>
  <c r="AB340" i="1"/>
  <c r="X340" i="1"/>
  <c r="U340" i="1"/>
  <c r="V339" i="1"/>
  <c r="AB338" i="1"/>
  <c r="X338" i="1"/>
  <c r="U338" i="1"/>
  <c r="V337" i="1"/>
  <c r="AB336" i="1"/>
  <c r="X336" i="1"/>
  <c r="U336" i="1"/>
  <c r="V335" i="1"/>
  <c r="AB334" i="1"/>
  <c r="X334" i="1"/>
  <c r="U334" i="1"/>
  <c r="V333" i="1"/>
  <c r="AB332" i="1"/>
  <c r="X332" i="1"/>
  <c r="U332" i="1"/>
  <c r="V331" i="1"/>
  <c r="AB330" i="1"/>
  <c r="X330" i="1"/>
  <c r="U330" i="1"/>
  <c r="V329" i="1"/>
  <c r="AB328" i="1"/>
  <c r="X328" i="1"/>
  <c r="U328" i="1"/>
  <c r="V327" i="1"/>
  <c r="AB326" i="1"/>
  <c r="X326" i="1"/>
  <c r="U326" i="1"/>
  <c r="V325" i="1"/>
  <c r="AB324" i="1"/>
  <c r="X324" i="1"/>
  <c r="U324" i="1"/>
  <c r="V323" i="1"/>
  <c r="AB322" i="1"/>
  <c r="X322" i="1"/>
  <c r="U322" i="1"/>
  <c r="V321" i="1"/>
  <c r="AB320" i="1"/>
  <c r="X320" i="1"/>
  <c r="U320" i="1"/>
  <c r="V319" i="1"/>
  <c r="AB318" i="1"/>
  <c r="X318" i="1"/>
  <c r="U318" i="1"/>
  <c r="V317" i="1"/>
  <c r="AB316" i="1"/>
  <c r="X316" i="1"/>
  <c r="U316" i="1"/>
  <c r="V315" i="1"/>
  <c r="AB314" i="1"/>
  <c r="X314" i="1"/>
  <c r="U314" i="1"/>
  <c r="V313" i="1"/>
  <c r="AB312" i="1"/>
  <c r="X312" i="1"/>
  <c r="U312" i="1"/>
  <c r="V311" i="1"/>
  <c r="AB310" i="1"/>
  <c r="X310" i="1"/>
  <c r="U310" i="1"/>
  <c r="V309" i="1"/>
  <c r="AB308" i="1"/>
  <c r="X308" i="1"/>
  <c r="U308" i="1"/>
  <c r="V307" i="1"/>
  <c r="AB306" i="1"/>
  <c r="X306" i="1"/>
  <c r="U306" i="1"/>
  <c r="V305" i="1"/>
  <c r="AB304" i="1"/>
  <c r="X304" i="1"/>
  <c r="U304" i="1"/>
  <c r="V303" i="1"/>
  <c r="AB302" i="1"/>
  <c r="X302" i="1"/>
  <c r="U302" i="1"/>
  <c r="V301" i="1"/>
  <c r="AB300" i="1"/>
  <c r="X300" i="1"/>
  <c r="U300" i="1"/>
  <c r="V299" i="1"/>
  <c r="AB298" i="1"/>
  <c r="X298" i="1"/>
  <c r="U298" i="1"/>
  <c r="V297" i="1"/>
  <c r="AB296" i="1"/>
  <c r="X296" i="1"/>
  <c r="U296" i="1"/>
  <c r="V295" i="1"/>
  <c r="AB294" i="1"/>
  <c r="X294" i="1"/>
  <c r="U294" i="1"/>
  <c r="V293" i="1"/>
  <c r="X273" i="1"/>
  <c r="AB273" i="1"/>
  <c r="X272" i="1"/>
  <c r="AB272" i="1"/>
  <c r="X271" i="1"/>
  <c r="AB271" i="1"/>
  <c r="X270" i="1"/>
  <c r="AB270" i="1"/>
  <c r="X269" i="1"/>
  <c r="AB269" i="1"/>
  <c r="X268" i="1"/>
  <c r="AB268" i="1"/>
  <c r="X267" i="1"/>
  <c r="AB267" i="1"/>
  <c r="X266" i="1"/>
  <c r="AB266" i="1"/>
  <c r="X265" i="1"/>
  <c r="AB265" i="1"/>
  <c r="X264" i="1"/>
  <c r="AB264" i="1"/>
  <c r="X263" i="1"/>
  <c r="AB263" i="1"/>
  <c r="X262" i="1"/>
  <c r="AB262" i="1"/>
  <c r="X261" i="1"/>
  <c r="AB261" i="1"/>
  <c r="X260" i="1"/>
  <c r="AB260" i="1"/>
  <c r="X259" i="1"/>
  <c r="AB259" i="1"/>
  <c r="X258" i="1"/>
  <c r="AB258" i="1"/>
  <c r="X257" i="1"/>
  <c r="AB257" i="1"/>
  <c r="X256" i="1"/>
  <c r="AB256" i="1"/>
  <c r="X255" i="1"/>
  <c r="AB255" i="1"/>
  <c r="X254" i="1"/>
  <c r="AB254" i="1"/>
  <c r="X253" i="1"/>
  <c r="AB253" i="1"/>
  <c r="X252" i="1"/>
  <c r="AB252" i="1"/>
  <c r="X251" i="1"/>
  <c r="AB251" i="1"/>
  <c r="X250" i="1"/>
  <c r="AB250" i="1"/>
  <c r="X249" i="1"/>
  <c r="AB249" i="1"/>
  <c r="X248" i="1"/>
  <c r="AB248" i="1"/>
  <c r="X247" i="1"/>
  <c r="AB247" i="1"/>
  <c r="X246" i="1"/>
  <c r="AB246" i="1"/>
  <c r="X245" i="1"/>
  <c r="AB245" i="1"/>
  <c r="X244" i="1"/>
  <c r="AB244" i="1"/>
  <c r="X243" i="1"/>
  <c r="AB243" i="1"/>
  <c r="X242" i="1"/>
  <c r="AB242" i="1"/>
  <c r="X241" i="1"/>
  <c r="AB241" i="1"/>
  <c r="AC240" i="1"/>
  <c r="X240" i="1"/>
  <c r="AB240" i="1"/>
  <c r="AC239" i="1"/>
  <c r="X239" i="1"/>
  <c r="AB239" i="1"/>
  <c r="AC238" i="1"/>
  <c r="X238" i="1"/>
  <c r="AB238" i="1"/>
  <c r="AC237" i="1"/>
  <c r="X237" i="1"/>
  <c r="AB237" i="1"/>
  <c r="AC236" i="1"/>
  <c r="X236" i="1"/>
  <c r="AB236" i="1"/>
  <c r="AC235" i="1"/>
  <c r="X235" i="1"/>
  <c r="AB235" i="1"/>
  <c r="AC234" i="1"/>
  <c r="X234" i="1"/>
  <c r="AB234" i="1"/>
  <c r="AC233" i="1"/>
  <c r="X233" i="1"/>
  <c r="AB233" i="1"/>
  <c r="AC232" i="1"/>
  <c r="X232" i="1"/>
  <c r="AB232" i="1"/>
  <c r="AC231" i="1"/>
  <c r="X231" i="1"/>
  <c r="AB231" i="1"/>
  <c r="AC230" i="1"/>
  <c r="X230" i="1"/>
  <c r="AB230" i="1"/>
  <c r="AC229" i="1"/>
  <c r="X229" i="1"/>
  <c r="AB229" i="1"/>
  <c r="AC228" i="1"/>
  <c r="X228" i="1"/>
  <c r="AB228" i="1"/>
  <c r="AC227" i="1"/>
  <c r="X227" i="1"/>
  <c r="AB227" i="1"/>
  <c r="AC226" i="1"/>
  <c r="X226" i="1"/>
  <c r="AB226" i="1"/>
  <c r="AC225" i="1"/>
  <c r="X225" i="1"/>
  <c r="AB225" i="1"/>
  <c r="AC224" i="1"/>
  <c r="X224" i="1"/>
  <c r="AB224" i="1"/>
  <c r="AC223" i="1"/>
  <c r="X223" i="1"/>
  <c r="AB223" i="1"/>
  <c r="AC222" i="1"/>
  <c r="X222" i="1"/>
  <c r="AB222" i="1"/>
  <c r="AC221" i="1"/>
  <c r="X221" i="1"/>
  <c r="AB221" i="1"/>
  <c r="AC220" i="1"/>
  <c r="X220" i="1"/>
  <c r="AB220" i="1"/>
  <c r="AC219" i="1"/>
  <c r="X219" i="1"/>
  <c r="AB219" i="1"/>
  <c r="AC218" i="1"/>
  <c r="X218" i="1"/>
  <c r="AB218" i="1"/>
  <c r="AC217" i="1"/>
  <c r="X217" i="1"/>
  <c r="AB217" i="1"/>
  <c r="AC216" i="1"/>
  <c r="X216" i="1"/>
  <c r="AB216" i="1"/>
  <c r="AC215" i="1"/>
  <c r="X215" i="1"/>
  <c r="AB215" i="1"/>
  <c r="AC214" i="1"/>
  <c r="X214" i="1"/>
  <c r="AB214" i="1"/>
  <c r="AC213" i="1"/>
  <c r="X213" i="1"/>
  <c r="AB213" i="1"/>
  <c r="AC212" i="1"/>
  <c r="X212" i="1"/>
  <c r="AB212" i="1"/>
  <c r="AC211" i="1"/>
  <c r="X211" i="1"/>
  <c r="AB211" i="1"/>
  <c r="AC210" i="1"/>
  <c r="X210" i="1"/>
  <c r="AB210" i="1"/>
  <c r="AC209" i="1"/>
  <c r="X209" i="1"/>
  <c r="AB209" i="1"/>
  <c r="AC208" i="1"/>
  <c r="X208" i="1"/>
  <c r="AB208" i="1"/>
  <c r="AC207" i="1"/>
  <c r="X207" i="1"/>
  <c r="AB207" i="1"/>
  <c r="AC206" i="1"/>
  <c r="X206" i="1"/>
  <c r="AB206" i="1"/>
  <c r="AC205" i="1"/>
  <c r="X205" i="1"/>
  <c r="AB205" i="1"/>
  <c r="AC204" i="1"/>
  <c r="X204" i="1"/>
  <c r="AB204" i="1"/>
  <c r="AC203" i="1"/>
  <c r="X203" i="1"/>
  <c r="AB203" i="1"/>
  <c r="AC202" i="1"/>
  <c r="X202" i="1"/>
  <c r="AB202" i="1"/>
  <c r="AC201" i="1"/>
  <c r="X201" i="1"/>
  <c r="AB201" i="1"/>
  <c r="AC200" i="1"/>
  <c r="X200" i="1"/>
  <c r="AB200" i="1"/>
  <c r="AC199" i="1"/>
  <c r="X199" i="1"/>
  <c r="AB199" i="1"/>
  <c r="AC198" i="1"/>
  <c r="X198" i="1"/>
  <c r="AB198" i="1"/>
  <c r="AC197" i="1"/>
  <c r="X197" i="1"/>
  <c r="AB197" i="1"/>
  <c r="AC196" i="1"/>
  <c r="X196" i="1"/>
  <c r="AB196" i="1"/>
  <c r="AC195" i="1"/>
  <c r="X195" i="1"/>
  <c r="AB195" i="1"/>
  <c r="AC194" i="1"/>
  <c r="X194" i="1"/>
  <c r="AB194" i="1"/>
  <c r="AC193" i="1"/>
  <c r="X193" i="1"/>
  <c r="AB193" i="1"/>
  <c r="AC192" i="1"/>
  <c r="X192" i="1"/>
  <c r="AB192" i="1"/>
  <c r="AC191" i="1"/>
  <c r="X191" i="1"/>
  <c r="AB191" i="1"/>
  <c r="AC190" i="1"/>
  <c r="X190" i="1"/>
  <c r="AB190" i="1"/>
  <c r="AC189" i="1"/>
  <c r="X189" i="1"/>
  <c r="AB189" i="1"/>
  <c r="AC188" i="1"/>
  <c r="X188" i="1"/>
  <c r="AB188" i="1"/>
  <c r="AC187" i="1"/>
  <c r="X187" i="1"/>
  <c r="AB187" i="1"/>
  <c r="AC186" i="1"/>
  <c r="X186" i="1"/>
  <c r="AB186" i="1"/>
  <c r="AC185" i="1"/>
  <c r="X185" i="1"/>
  <c r="AB185" i="1"/>
  <c r="AC184" i="1"/>
  <c r="X184" i="1"/>
  <c r="AB184" i="1"/>
  <c r="AC183" i="1"/>
  <c r="X183" i="1"/>
  <c r="AB183" i="1"/>
  <c r="AC182" i="1"/>
  <c r="X182" i="1"/>
  <c r="AB182" i="1"/>
  <c r="AC181" i="1"/>
  <c r="X181" i="1"/>
  <c r="AB181" i="1"/>
  <c r="AC180" i="1"/>
  <c r="X180" i="1"/>
  <c r="AB180" i="1"/>
  <c r="AC179" i="1"/>
  <c r="X179" i="1"/>
  <c r="AB179" i="1"/>
  <c r="AC178" i="1"/>
  <c r="X178" i="1"/>
  <c r="AB178" i="1"/>
  <c r="AC177" i="1"/>
  <c r="X177" i="1"/>
  <c r="AB177" i="1"/>
  <c r="AC173" i="1"/>
  <c r="X173" i="1"/>
  <c r="AB173" i="1"/>
  <c r="AC169" i="1"/>
  <c r="X169" i="1"/>
  <c r="AB169" i="1"/>
  <c r="AC165" i="1"/>
  <c r="X165" i="1"/>
  <c r="AB165" i="1"/>
  <c r="AC161" i="1"/>
  <c r="X161" i="1"/>
  <c r="AB161" i="1"/>
  <c r="AC157" i="1"/>
  <c r="X157" i="1"/>
  <c r="AB157" i="1"/>
  <c r="AC153" i="1"/>
  <c r="X153" i="1"/>
  <c r="AB153" i="1"/>
  <c r="AC149" i="1"/>
  <c r="X149" i="1"/>
  <c r="AB149" i="1"/>
  <c r="AC145" i="1"/>
  <c r="X145" i="1"/>
  <c r="AB145" i="1"/>
  <c r="AC141" i="1"/>
  <c r="X141" i="1"/>
  <c r="AB141" i="1"/>
  <c r="AC137" i="1"/>
  <c r="X137" i="1"/>
  <c r="AB137" i="1"/>
  <c r="AA292" i="1"/>
  <c r="AA291" i="1"/>
  <c r="AA290" i="1"/>
  <c r="AA289" i="1"/>
  <c r="AA288" i="1"/>
  <c r="AA287" i="1"/>
  <c r="AA286" i="1"/>
  <c r="AA285" i="1"/>
  <c r="AA284" i="1"/>
  <c r="AA283" i="1"/>
  <c r="AA282" i="1"/>
  <c r="AA281" i="1"/>
  <c r="AA280" i="1"/>
  <c r="AA279" i="1"/>
  <c r="AA278" i="1"/>
  <c r="AA277" i="1"/>
  <c r="AA276" i="1"/>
  <c r="AA275" i="1"/>
  <c r="AA274" i="1"/>
  <c r="W176" i="1"/>
  <c r="Y176" i="1" s="1"/>
  <c r="AA176" i="1"/>
  <c r="Z176" i="1"/>
  <c r="AC175" i="1"/>
  <c r="X175" i="1"/>
  <c r="AB175" i="1"/>
  <c r="AC171" i="1"/>
  <c r="X171" i="1"/>
  <c r="AB171" i="1"/>
  <c r="AC167" i="1"/>
  <c r="X167" i="1"/>
  <c r="AB167" i="1"/>
  <c r="AC163" i="1"/>
  <c r="X163" i="1"/>
  <c r="AB163" i="1"/>
  <c r="AC159" i="1"/>
  <c r="X159" i="1"/>
  <c r="AB159" i="1"/>
  <c r="AC155" i="1"/>
  <c r="X155" i="1"/>
  <c r="AB155" i="1"/>
  <c r="AC151" i="1"/>
  <c r="X151" i="1"/>
  <c r="AB151" i="1"/>
  <c r="AC147" i="1"/>
  <c r="X147" i="1"/>
  <c r="AB147" i="1"/>
  <c r="AC143" i="1"/>
  <c r="X143" i="1"/>
  <c r="AB143" i="1"/>
  <c r="AC139" i="1"/>
  <c r="X139" i="1"/>
  <c r="AB139" i="1"/>
  <c r="AC135" i="1"/>
  <c r="X135" i="1"/>
  <c r="AB135" i="1"/>
  <c r="AB176" i="1"/>
  <c r="U176" i="1"/>
  <c r="AB174" i="1"/>
  <c r="X174" i="1"/>
  <c r="U174" i="1"/>
  <c r="AB172" i="1"/>
  <c r="X172" i="1"/>
  <c r="U172" i="1"/>
  <c r="AB170" i="1"/>
  <c r="X170" i="1"/>
  <c r="U170" i="1"/>
  <c r="AB168" i="1"/>
  <c r="X168" i="1"/>
  <c r="U168" i="1"/>
  <c r="AB166" i="1"/>
  <c r="X166" i="1"/>
  <c r="U166" i="1"/>
  <c r="AB164" i="1"/>
  <c r="X164" i="1"/>
  <c r="U164" i="1"/>
  <c r="AB162" i="1"/>
  <c r="X162" i="1"/>
  <c r="U162" i="1"/>
  <c r="AB160" i="1"/>
  <c r="X160" i="1"/>
  <c r="U160" i="1"/>
  <c r="AB158" i="1"/>
  <c r="X158" i="1"/>
  <c r="U158" i="1"/>
  <c r="AB156" i="1"/>
  <c r="X156" i="1"/>
  <c r="U156" i="1"/>
  <c r="AB154" i="1"/>
  <c r="X154" i="1"/>
  <c r="U154" i="1"/>
  <c r="AB152" i="1"/>
  <c r="X152" i="1"/>
  <c r="U152" i="1"/>
  <c r="AB150" i="1"/>
  <c r="X150" i="1"/>
  <c r="U150" i="1"/>
  <c r="AB148" i="1"/>
  <c r="X148" i="1"/>
  <c r="U148" i="1"/>
  <c r="AB146" i="1"/>
  <c r="X146" i="1"/>
  <c r="U146" i="1"/>
  <c r="AB144" i="1"/>
  <c r="X144" i="1"/>
  <c r="U144" i="1"/>
  <c r="AB142" i="1"/>
  <c r="X142" i="1"/>
  <c r="U142" i="1"/>
  <c r="AB140" i="1"/>
  <c r="X140" i="1"/>
  <c r="U140" i="1"/>
  <c r="AB138" i="1"/>
  <c r="X138" i="1"/>
  <c r="U138" i="1"/>
  <c r="AB136" i="1"/>
  <c r="X136" i="1"/>
  <c r="U136" i="1"/>
  <c r="AC115" i="1"/>
  <c r="X115" i="1"/>
  <c r="AB115" i="1"/>
  <c r="AC111" i="1"/>
  <c r="X111" i="1"/>
  <c r="AB111" i="1"/>
  <c r="AC107" i="1"/>
  <c r="X107" i="1"/>
  <c r="AB107" i="1"/>
  <c r="AC103" i="1"/>
  <c r="X103" i="1"/>
  <c r="AB103" i="1"/>
  <c r="U175" i="1"/>
  <c r="U173" i="1"/>
  <c r="U171" i="1"/>
  <c r="U169" i="1"/>
  <c r="U167" i="1"/>
  <c r="U165" i="1"/>
  <c r="U163" i="1"/>
  <c r="U161" i="1"/>
  <c r="U159" i="1"/>
  <c r="U157" i="1"/>
  <c r="U155" i="1"/>
  <c r="U153" i="1"/>
  <c r="U151" i="1"/>
  <c r="U149" i="1"/>
  <c r="U147" i="1"/>
  <c r="U145" i="1"/>
  <c r="U143" i="1"/>
  <c r="U141" i="1"/>
  <c r="U139" i="1"/>
  <c r="U137" i="1"/>
  <c r="U135" i="1"/>
  <c r="AC113" i="1"/>
  <c r="X113" i="1"/>
  <c r="AB113" i="1"/>
  <c r="AC109" i="1"/>
  <c r="X109" i="1"/>
  <c r="AB109" i="1"/>
  <c r="AC105" i="1"/>
  <c r="X105" i="1"/>
  <c r="AB105" i="1"/>
  <c r="AC101" i="1"/>
  <c r="X101" i="1"/>
  <c r="AB101" i="1"/>
  <c r="AA134" i="1"/>
  <c r="AA133" i="1"/>
  <c r="AA132" i="1"/>
  <c r="AA131" i="1"/>
  <c r="AA130" i="1"/>
  <c r="AA129" i="1"/>
  <c r="AA128" i="1"/>
  <c r="AA127" i="1"/>
  <c r="AA126" i="1"/>
  <c r="AA125" i="1"/>
  <c r="AA124" i="1"/>
  <c r="AA123" i="1"/>
  <c r="AA122" i="1"/>
  <c r="AA121" i="1"/>
  <c r="AA120" i="1"/>
  <c r="AA119" i="1"/>
  <c r="AA118" i="1"/>
  <c r="AA117" i="1"/>
  <c r="AA116" i="1"/>
  <c r="U116" i="1"/>
  <c r="AB114" i="1"/>
  <c r="X114" i="1"/>
  <c r="U114" i="1"/>
  <c r="AB112" i="1"/>
  <c r="X112" i="1"/>
  <c r="U112" i="1"/>
  <c r="AB110" i="1"/>
  <c r="X110" i="1"/>
  <c r="U110" i="1"/>
  <c r="AB108" i="1"/>
  <c r="X108" i="1"/>
  <c r="U108" i="1"/>
  <c r="AB106" i="1"/>
  <c r="X106" i="1"/>
  <c r="U106" i="1"/>
  <c r="AB104" i="1"/>
  <c r="X104" i="1"/>
  <c r="U104" i="1"/>
  <c r="AB102" i="1"/>
  <c r="X102" i="1"/>
  <c r="U102" i="1"/>
  <c r="U115" i="1"/>
  <c r="U113" i="1"/>
  <c r="U111" i="1"/>
  <c r="U109" i="1"/>
  <c r="U107" i="1"/>
  <c r="U105" i="1"/>
  <c r="U103" i="1"/>
  <c r="U101" i="1"/>
  <c r="X77" i="1"/>
  <c r="AB77" i="1"/>
  <c r="X76" i="1"/>
  <c r="AB76" i="1"/>
  <c r="X75" i="1"/>
  <c r="AB75" i="1"/>
  <c r="X74" i="1"/>
  <c r="AB74" i="1"/>
  <c r="X73" i="1"/>
  <c r="AB73" i="1"/>
  <c r="X72" i="1"/>
  <c r="AB72" i="1"/>
  <c r="X71" i="1"/>
  <c r="AB71" i="1"/>
  <c r="X70" i="1"/>
  <c r="AB70" i="1"/>
  <c r="X69" i="1"/>
  <c r="AB69" i="1"/>
  <c r="X68" i="1"/>
  <c r="AB68" i="1"/>
  <c r="X67" i="1"/>
  <c r="AB67" i="1"/>
  <c r="X66" i="1"/>
  <c r="AB66" i="1"/>
  <c r="X65" i="1"/>
  <c r="AB65" i="1"/>
  <c r="X64" i="1"/>
  <c r="AB64" i="1"/>
  <c r="X63" i="1"/>
  <c r="AB63" i="1"/>
  <c r="AA100" i="1"/>
  <c r="AA99" i="1"/>
  <c r="AA98" i="1"/>
  <c r="AA97" i="1"/>
  <c r="AA96" i="1"/>
  <c r="AA95" i="1"/>
  <c r="AA94" i="1"/>
  <c r="AA93" i="1"/>
  <c r="AA92" i="1"/>
  <c r="AA91" i="1"/>
  <c r="AA90" i="1"/>
  <c r="AA89" i="1"/>
  <c r="AA88" i="1"/>
  <c r="X87" i="1"/>
  <c r="AB87" i="1"/>
  <c r="X86" i="1"/>
  <c r="AB86" i="1"/>
  <c r="X85" i="1"/>
  <c r="AB85" i="1"/>
  <c r="X84" i="1"/>
  <c r="AB84" i="1"/>
  <c r="X83" i="1"/>
  <c r="AB83" i="1"/>
  <c r="X82" i="1"/>
  <c r="AB82" i="1"/>
  <c r="X81" i="1"/>
  <c r="AB81" i="1"/>
  <c r="X80" i="1"/>
  <c r="AB80" i="1"/>
  <c r="X79" i="1"/>
  <c r="AB79" i="1"/>
  <c r="X78" i="1"/>
  <c r="AB78" i="1"/>
  <c r="AC77" i="1"/>
  <c r="X62" i="1"/>
  <c r="AB62" i="1"/>
  <c r="X61" i="1"/>
  <c r="AB61" i="1"/>
  <c r="X60" i="1"/>
  <c r="AB60" i="1"/>
  <c r="X59" i="1"/>
  <c r="AB59" i="1"/>
  <c r="X58" i="1"/>
  <c r="AB58" i="1"/>
  <c r="X57" i="1"/>
  <c r="AB57" i="1"/>
  <c r="AC56" i="1"/>
  <c r="X56" i="1"/>
  <c r="AB56" i="1"/>
  <c r="AC55" i="1"/>
  <c r="X55" i="1"/>
  <c r="AB55" i="1"/>
  <c r="AC54" i="1"/>
  <c r="X54" i="1"/>
  <c r="AB54" i="1"/>
  <c r="AC53" i="1"/>
  <c r="X53" i="1"/>
  <c r="AB53" i="1"/>
  <c r="AC52" i="1"/>
  <c r="X52" i="1"/>
  <c r="AB52" i="1"/>
  <c r="AC51" i="1"/>
  <c r="X51" i="1"/>
  <c r="AB51" i="1"/>
  <c r="AC50" i="1"/>
  <c r="X50" i="1"/>
  <c r="AB50" i="1"/>
  <c r="AC49" i="1"/>
  <c r="X49" i="1"/>
  <c r="AB49" i="1"/>
  <c r="AC48" i="1"/>
  <c r="X48" i="1"/>
  <c r="AB48" i="1"/>
  <c r="AC47" i="1"/>
  <c r="X47" i="1"/>
  <c r="AB47" i="1"/>
  <c r="AC46" i="1"/>
  <c r="X46" i="1"/>
  <c r="AB46" i="1"/>
  <c r="AC45" i="1"/>
  <c r="X45" i="1"/>
  <c r="AB45" i="1"/>
  <c r="AC44" i="1"/>
  <c r="X44" i="1"/>
  <c r="AB44" i="1"/>
  <c r="AC43" i="1"/>
  <c r="X43" i="1"/>
  <c r="AB43" i="1"/>
  <c r="AC42" i="1"/>
  <c r="X42" i="1"/>
  <c r="AB42" i="1"/>
  <c r="AC41" i="1"/>
  <c r="X41" i="1"/>
  <c r="AB41" i="1"/>
  <c r="AC40" i="1"/>
  <c r="X40" i="1"/>
  <c r="AB40" i="1"/>
  <c r="AC36" i="1"/>
  <c r="X36" i="1"/>
  <c r="AB36" i="1"/>
  <c r="W39" i="1"/>
  <c r="Y39" i="1" s="1"/>
  <c r="AA39" i="1"/>
  <c r="Z39" i="1"/>
  <c r="AC38" i="1"/>
  <c r="X38" i="1"/>
  <c r="AB38" i="1"/>
  <c r="AC34" i="1"/>
  <c r="X34" i="1"/>
  <c r="AB34" i="1"/>
  <c r="Z32" i="1"/>
  <c r="AB39" i="1"/>
  <c r="U39" i="1"/>
  <c r="AB37" i="1"/>
  <c r="X37" i="1"/>
  <c r="U37" i="1"/>
  <c r="AB35" i="1"/>
  <c r="X35" i="1"/>
  <c r="U35" i="1"/>
  <c r="AB33" i="1"/>
  <c r="X33" i="1"/>
  <c r="U33" i="1"/>
  <c r="Z22" i="1"/>
  <c r="AA22" i="1"/>
  <c r="U38" i="1"/>
  <c r="U36" i="1"/>
  <c r="U34" i="1"/>
  <c r="W32" i="1"/>
  <c r="Y32" i="1" s="1"/>
  <c r="AA32" i="1"/>
  <c r="AA31" i="1"/>
  <c r="AA30" i="1"/>
  <c r="AA29" i="1"/>
  <c r="AA28" i="1"/>
  <c r="AA27" i="1"/>
  <c r="AA26" i="1"/>
  <c r="AA25" i="1"/>
  <c r="AA24" i="1"/>
  <c r="AA23" i="1"/>
  <c r="X11" i="1"/>
  <c r="AB11" i="1"/>
  <c r="X10" i="1"/>
  <c r="AB10" i="1"/>
  <c r="AC10" i="1"/>
  <c r="X9" i="1"/>
  <c r="AB9" i="1"/>
  <c r="AC9" i="1"/>
  <c r="X8" i="1"/>
  <c r="AB8" i="1"/>
  <c r="AC8" i="1"/>
  <c r="X7" i="1"/>
  <c r="AB7" i="1"/>
  <c r="AC7" i="1"/>
  <c r="X6" i="1"/>
  <c r="AB6" i="1"/>
  <c r="AC6" i="1"/>
  <c r="X21" i="1"/>
  <c r="AB21" i="1"/>
  <c r="X20" i="1"/>
  <c r="AB20" i="1"/>
  <c r="X19" i="1"/>
  <c r="AB19" i="1"/>
  <c r="X18" i="1"/>
  <c r="AB18" i="1"/>
  <c r="X17" i="1"/>
  <c r="AB17" i="1"/>
  <c r="X16" i="1"/>
  <c r="AB16" i="1"/>
  <c r="X15" i="1"/>
  <c r="AB15" i="1"/>
  <c r="X14" i="1"/>
  <c r="AB14" i="1"/>
  <c r="X13" i="1"/>
  <c r="AB13" i="1"/>
  <c r="X12" i="1"/>
  <c r="AB12" i="1"/>
  <c r="AC11" i="1"/>
  <c r="X5" i="1"/>
  <c r="AB5" i="1"/>
  <c r="AC5" i="1"/>
  <c r="C5" i="4"/>
  <c r="C6" i="4"/>
  <c r="C7" i="4"/>
  <c r="C8" i="4"/>
  <c r="C9" i="4"/>
  <c r="C10" i="4"/>
  <c r="C11" i="4"/>
  <c r="C12" i="4"/>
  <c r="C13" i="4"/>
  <c r="C14" i="4"/>
  <c r="C15" i="4"/>
  <c r="C16" i="4"/>
  <c r="C17" i="4"/>
  <c r="C18" i="4"/>
  <c r="C19" i="4"/>
  <c r="W33" i="1" l="1"/>
  <c r="Y33" i="1" s="1"/>
  <c r="AA33" i="1" s="1"/>
  <c r="W34" i="1"/>
  <c r="Y34" i="1" s="1"/>
  <c r="AA34" i="1" s="1"/>
  <c r="Z34" i="1"/>
  <c r="W42" i="1"/>
  <c r="Y42" i="1" s="1"/>
  <c r="AA42" i="1" s="1"/>
  <c r="Z42" i="1"/>
  <c r="W46" i="1"/>
  <c r="Y46" i="1" s="1"/>
  <c r="AA46" i="1"/>
  <c r="Z46" i="1"/>
  <c r="W54" i="1"/>
  <c r="Y54" i="1" s="1"/>
  <c r="AA54" i="1" s="1"/>
  <c r="W56" i="1"/>
  <c r="Y56" i="1" s="1"/>
  <c r="AA56" i="1" s="1"/>
  <c r="Z56" i="1"/>
  <c r="W78" i="1"/>
  <c r="Y78" i="1" s="1"/>
  <c r="Z78" i="1" s="1"/>
  <c r="W82" i="1"/>
  <c r="Y82" i="1" s="1"/>
  <c r="Z82" i="1" s="1"/>
  <c r="W104" i="1"/>
  <c r="Y104" i="1" s="1"/>
  <c r="AA104" i="1" s="1"/>
  <c r="W108" i="1"/>
  <c r="Y108" i="1" s="1"/>
  <c r="AA108" i="1" s="1"/>
  <c r="W112" i="1"/>
  <c r="Y112" i="1" s="1"/>
  <c r="AA112" i="1" s="1"/>
  <c r="W101" i="1"/>
  <c r="Y101" i="1" s="1"/>
  <c r="AA101" i="1" s="1"/>
  <c r="W109" i="1"/>
  <c r="Y109" i="1" s="1"/>
  <c r="AA109" i="1" s="1"/>
  <c r="W107" i="1"/>
  <c r="Y107" i="1" s="1"/>
  <c r="AA107" i="1" s="1"/>
  <c r="Z107" i="1"/>
  <c r="W115" i="1"/>
  <c r="Y115" i="1" s="1"/>
  <c r="AA115" i="1" s="1"/>
  <c r="W138" i="1"/>
  <c r="Y138" i="1" s="1"/>
  <c r="AA138" i="1" s="1"/>
  <c r="W142" i="1"/>
  <c r="Y142" i="1" s="1"/>
  <c r="AA142" i="1" s="1"/>
  <c r="W146" i="1"/>
  <c r="Y146" i="1" s="1"/>
  <c r="AA146" i="1" s="1"/>
  <c r="W150" i="1"/>
  <c r="Y150" i="1" s="1"/>
  <c r="AA150" i="1" s="1"/>
  <c r="W154" i="1"/>
  <c r="Y154" i="1" s="1"/>
  <c r="AA154" i="1" s="1"/>
  <c r="W158" i="1"/>
  <c r="Y158" i="1" s="1"/>
  <c r="AA158" i="1" s="1"/>
  <c r="W162" i="1"/>
  <c r="Y162" i="1" s="1"/>
  <c r="AA162" i="1" s="1"/>
  <c r="Z162" i="1"/>
  <c r="W166" i="1"/>
  <c r="Y166" i="1" s="1"/>
  <c r="AA166" i="1" s="1"/>
  <c r="W170" i="1"/>
  <c r="Y170" i="1" s="1"/>
  <c r="AA170" i="1" s="1"/>
  <c r="W174" i="1"/>
  <c r="Y174" i="1" s="1"/>
  <c r="AA174" i="1" s="1"/>
  <c r="W139" i="1"/>
  <c r="Y139" i="1" s="1"/>
  <c r="AA139" i="1" s="1"/>
  <c r="W147" i="1"/>
  <c r="Y147" i="1" s="1"/>
  <c r="AA147" i="1" s="1"/>
  <c r="W155" i="1"/>
  <c r="Y155" i="1" s="1"/>
  <c r="AA155" i="1" s="1"/>
  <c r="W163" i="1"/>
  <c r="Y163" i="1" s="1"/>
  <c r="AA163" i="1" s="1"/>
  <c r="W171" i="1"/>
  <c r="Y171" i="1" s="1"/>
  <c r="AA171" i="1" s="1"/>
  <c r="Z171" i="1"/>
  <c r="W137" i="1"/>
  <c r="Y137" i="1" s="1"/>
  <c r="AA137" i="1" s="1"/>
  <c r="W145" i="1"/>
  <c r="Y145" i="1" s="1"/>
  <c r="AA145" i="1" s="1"/>
  <c r="W153" i="1"/>
  <c r="Y153" i="1" s="1"/>
  <c r="AA153" i="1" s="1"/>
  <c r="W161" i="1"/>
  <c r="Y161" i="1" s="1"/>
  <c r="AA161" i="1" s="1"/>
  <c r="W169" i="1"/>
  <c r="Y169" i="1" s="1"/>
  <c r="AA169" i="1" s="1"/>
  <c r="W177" i="1"/>
  <c r="Y177" i="1" s="1"/>
  <c r="AA177" i="1" s="1"/>
  <c r="W179" i="1"/>
  <c r="Y179" i="1" s="1"/>
  <c r="AA179" i="1" s="1"/>
  <c r="W181" i="1"/>
  <c r="Y181" i="1" s="1"/>
  <c r="AA181" i="1" s="1"/>
  <c r="Z181" i="1"/>
  <c r="W183" i="1"/>
  <c r="Y183" i="1" s="1"/>
  <c r="AA183" i="1" s="1"/>
  <c r="W185" i="1"/>
  <c r="Y185" i="1" s="1"/>
  <c r="AA185" i="1" s="1"/>
  <c r="W187" i="1"/>
  <c r="Y187" i="1" s="1"/>
  <c r="AA187" i="1" s="1"/>
  <c r="W189" i="1"/>
  <c r="Y189" i="1" s="1"/>
  <c r="AA189" i="1" s="1"/>
  <c r="W191" i="1"/>
  <c r="Y191" i="1" s="1"/>
  <c r="AA191" i="1" s="1"/>
  <c r="W193" i="1"/>
  <c r="Y193" i="1" s="1"/>
  <c r="AA193" i="1" s="1"/>
  <c r="W195" i="1"/>
  <c r="Y195" i="1" s="1"/>
  <c r="AA195" i="1" s="1"/>
  <c r="W197" i="1"/>
  <c r="Y197" i="1" s="1"/>
  <c r="AA197" i="1" s="1"/>
  <c r="Z197" i="1"/>
  <c r="W199" i="1"/>
  <c r="Y199" i="1" s="1"/>
  <c r="AA199" i="1" s="1"/>
  <c r="W201" i="1"/>
  <c r="Y201" i="1" s="1"/>
  <c r="AA201" i="1" s="1"/>
  <c r="W203" i="1"/>
  <c r="Y203" i="1" s="1"/>
  <c r="AA203" i="1" s="1"/>
  <c r="W205" i="1"/>
  <c r="Y205" i="1" s="1"/>
  <c r="AA205" i="1" s="1"/>
  <c r="W207" i="1"/>
  <c r="Y207" i="1" s="1"/>
  <c r="AA207" i="1" s="1"/>
  <c r="W209" i="1"/>
  <c r="Y209" i="1" s="1"/>
  <c r="AA209" i="1" s="1"/>
  <c r="W211" i="1"/>
  <c r="Y211" i="1" s="1"/>
  <c r="AA211" i="1" s="1"/>
  <c r="W213" i="1"/>
  <c r="Y213" i="1" s="1"/>
  <c r="AA213" i="1" s="1"/>
  <c r="Z213" i="1"/>
  <c r="W215" i="1"/>
  <c r="Y215" i="1" s="1"/>
  <c r="AA215" i="1" s="1"/>
  <c r="W217" i="1"/>
  <c r="Y217" i="1" s="1"/>
  <c r="AA217" i="1" s="1"/>
  <c r="W219" i="1"/>
  <c r="Y219" i="1" s="1"/>
  <c r="AA219" i="1" s="1"/>
  <c r="W221" i="1"/>
  <c r="Y221" i="1" s="1"/>
  <c r="AA221" i="1" s="1"/>
  <c r="W223" i="1"/>
  <c r="Y223" i="1" s="1"/>
  <c r="AA223" i="1" s="1"/>
  <c r="W225" i="1"/>
  <c r="Y225" i="1" s="1"/>
  <c r="AA225" i="1" s="1"/>
  <c r="W227" i="1"/>
  <c r="Y227" i="1" s="1"/>
  <c r="AA227" i="1" s="1"/>
  <c r="W229" i="1"/>
  <c r="Y229" i="1" s="1"/>
  <c r="AA229" i="1" s="1"/>
  <c r="Z229" i="1"/>
  <c r="W231" i="1"/>
  <c r="Y231" i="1" s="1"/>
  <c r="AA231" i="1" s="1"/>
  <c r="W233" i="1"/>
  <c r="Y233" i="1" s="1"/>
  <c r="AA233" i="1" s="1"/>
  <c r="W235" i="1"/>
  <c r="Y235" i="1" s="1"/>
  <c r="AA235" i="1" s="1"/>
  <c r="Z235" i="1"/>
  <c r="W237" i="1"/>
  <c r="Y237" i="1" s="1"/>
  <c r="AA237" i="1"/>
  <c r="Z237" i="1"/>
  <c r="W239" i="1"/>
  <c r="Y239" i="1" s="1"/>
  <c r="W241" i="1"/>
  <c r="Y241" i="1" s="1"/>
  <c r="Z241" i="1" s="1"/>
  <c r="W242" i="1"/>
  <c r="Y242" i="1" s="1"/>
  <c r="W243" i="1"/>
  <c r="Y243" i="1" s="1"/>
  <c r="Z243" i="1" s="1"/>
  <c r="W244" i="1"/>
  <c r="Y244" i="1" s="1"/>
  <c r="W245" i="1"/>
  <c r="Y245" i="1" s="1"/>
  <c r="Z245" i="1" s="1"/>
  <c r="W246" i="1"/>
  <c r="Y246" i="1" s="1"/>
  <c r="W247" i="1"/>
  <c r="Y247" i="1" s="1"/>
  <c r="Z247" i="1" s="1"/>
  <c r="W248" i="1"/>
  <c r="Y248" i="1" s="1"/>
  <c r="W249" i="1"/>
  <c r="Y249" i="1" s="1"/>
  <c r="Z249" i="1" s="1"/>
  <c r="W250" i="1"/>
  <c r="Y250" i="1" s="1"/>
  <c r="W251" i="1"/>
  <c r="Y251" i="1" s="1"/>
  <c r="Z251" i="1" s="1"/>
  <c r="W252" i="1"/>
  <c r="Y252" i="1" s="1"/>
  <c r="W253" i="1"/>
  <c r="Y253" i="1" s="1"/>
  <c r="Z253" i="1" s="1"/>
  <c r="W254" i="1"/>
  <c r="Y254" i="1" s="1"/>
  <c r="W255" i="1"/>
  <c r="Y255" i="1" s="1"/>
  <c r="Z255" i="1" s="1"/>
  <c r="W256" i="1"/>
  <c r="Y256" i="1" s="1"/>
  <c r="W257" i="1"/>
  <c r="Y257" i="1" s="1"/>
  <c r="Z257" i="1" s="1"/>
  <c r="W258" i="1"/>
  <c r="Y258" i="1" s="1"/>
  <c r="W259" i="1"/>
  <c r="Y259" i="1" s="1"/>
  <c r="Z259" i="1" s="1"/>
  <c r="W260" i="1"/>
  <c r="Y260" i="1" s="1"/>
  <c r="W261" i="1"/>
  <c r="Y261" i="1" s="1"/>
  <c r="Z261" i="1" s="1"/>
  <c r="W262" i="1"/>
  <c r="Y262" i="1" s="1"/>
  <c r="W263" i="1"/>
  <c r="Y263" i="1" s="1"/>
  <c r="Z263" i="1" s="1"/>
  <c r="W264" i="1"/>
  <c r="Y264" i="1" s="1"/>
  <c r="W265" i="1"/>
  <c r="Y265" i="1" s="1"/>
  <c r="Z265" i="1" s="1"/>
  <c r="W266" i="1"/>
  <c r="Y266" i="1" s="1"/>
  <c r="W267" i="1"/>
  <c r="Y267" i="1" s="1"/>
  <c r="Z267" i="1" s="1"/>
  <c r="W268" i="1"/>
  <c r="Y268" i="1" s="1"/>
  <c r="W269" i="1"/>
  <c r="Y269" i="1" s="1"/>
  <c r="Z269" i="1" s="1"/>
  <c r="W270" i="1"/>
  <c r="Y270" i="1" s="1"/>
  <c r="W271" i="1"/>
  <c r="Y271" i="1" s="1"/>
  <c r="Z271" i="1" s="1"/>
  <c r="W272" i="1"/>
  <c r="Y272" i="1" s="1"/>
  <c r="W273" i="1"/>
  <c r="Y273" i="1" s="1"/>
  <c r="Z273" i="1" s="1"/>
  <c r="W437" i="1"/>
  <c r="Y437" i="1" s="1"/>
  <c r="AA437" i="1" s="1"/>
  <c r="W438" i="1"/>
  <c r="Y438" i="1" s="1"/>
  <c r="AA438" i="1" s="1"/>
  <c r="Z438" i="1"/>
  <c r="W439" i="1"/>
  <c r="Y439" i="1" s="1"/>
  <c r="W442" i="1"/>
  <c r="Y442" i="1" s="1"/>
  <c r="AA442" i="1" s="1"/>
  <c r="W443" i="1"/>
  <c r="Y443" i="1" s="1"/>
  <c r="AA443" i="1" s="1"/>
  <c r="W474" i="1"/>
  <c r="Y474" i="1" s="1"/>
  <c r="AA474" i="1" s="1"/>
  <c r="W480" i="1"/>
  <c r="Y480" i="1" s="1"/>
  <c r="W481" i="1"/>
  <c r="Y481" i="1" s="1"/>
  <c r="AA481" i="1" s="1"/>
  <c r="W485" i="1"/>
  <c r="Y485" i="1" s="1"/>
  <c r="AA485" i="1" s="1"/>
  <c r="W488" i="1"/>
  <c r="Y488" i="1" s="1"/>
  <c r="AA488" i="1" s="1"/>
  <c r="Z488" i="1"/>
  <c r="W489" i="1"/>
  <c r="Y489" i="1" s="1"/>
  <c r="W492" i="1"/>
  <c r="Y492" i="1" s="1"/>
  <c r="AA492" i="1" s="1"/>
  <c r="W495" i="1"/>
  <c r="Y495" i="1" s="1"/>
  <c r="AA495" i="1" s="1"/>
  <c r="W496" i="1"/>
  <c r="Y496" i="1" s="1"/>
  <c r="AA496" i="1" s="1"/>
  <c r="W498" i="1"/>
  <c r="Y498" i="1" s="1"/>
  <c r="W499" i="1"/>
  <c r="Y499" i="1" s="1"/>
  <c r="AA499" i="1" s="1"/>
  <c r="W502" i="1"/>
  <c r="Y502" i="1" s="1"/>
  <c r="AA502" i="1" s="1"/>
  <c r="W503" i="1"/>
  <c r="Y503" i="1" s="1"/>
  <c r="AA503" i="1" s="1"/>
  <c r="Z503" i="1"/>
  <c r="W37" i="1"/>
  <c r="Y37" i="1" s="1"/>
  <c r="W40" i="1"/>
  <c r="Y40" i="1" s="1"/>
  <c r="AA40" i="1" s="1"/>
  <c r="W44" i="1"/>
  <c r="Y44" i="1" s="1"/>
  <c r="AA44" i="1" s="1"/>
  <c r="W48" i="1"/>
  <c r="Y48" i="1" s="1"/>
  <c r="AA48" i="1" s="1"/>
  <c r="W50" i="1"/>
  <c r="Y50" i="1" s="1"/>
  <c r="W52" i="1"/>
  <c r="Y52" i="1" s="1"/>
  <c r="AA52" i="1" s="1"/>
  <c r="W79" i="1"/>
  <c r="Y79" i="1" s="1"/>
  <c r="W80" i="1"/>
  <c r="Y80" i="1" s="1"/>
  <c r="Z80" i="1" s="1"/>
  <c r="W81" i="1"/>
  <c r="Y81" i="1" s="1"/>
  <c r="W83" i="1"/>
  <c r="Y83" i="1" s="1"/>
  <c r="Z83" i="1" s="1"/>
  <c r="W84" i="1"/>
  <c r="Y84" i="1" s="1"/>
  <c r="W85" i="1"/>
  <c r="Y85" i="1" s="1"/>
  <c r="Z85" i="1" s="1"/>
  <c r="W86" i="1"/>
  <c r="Y86" i="1" s="1"/>
  <c r="Z86" i="1" s="1"/>
  <c r="W87" i="1"/>
  <c r="Y87" i="1" s="1"/>
  <c r="Z87" i="1" s="1"/>
  <c r="W35" i="1"/>
  <c r="Y35" i="1" s="1"/>
  <c r="W38" i="1"/>
  <c r="Y38" i="1" s="1"/>
  <c r="AA38" i="1" s="1"/>
  <c r="Z38" i="1"/>
  <c r="W36" i="1"/>
  <c r="Y36" i="1" s="1"/>
  <c r="AA36" i="1" s="1"/>
  <c r="W41" i="1"/>
  <c r="Y41" i="1" s="1"/>
  <c r="W43" i="1"/>
  <c r="Y43" i="1" s="1"/>
  <c r="W45" i="1"/>
  <c r="Y45" i="1" s="1"/>
  <c r="AA45" i="1" s="1"/>
  <c r="W47" i="1"/>
  <c r="Y47" i="1" s="1"/>
  <c r="AA47" i="1" s="1"/>
  <c r="W49" i="1"/>
  <c r="Y49" i="1" s="1"/>
  <c r="W51" i="1"/>
  <c r="Y51" i="1" s="1"/>
  <c r="W53" i="1"/>
  <c r="Y53" i="1" s="1"/>
  <c r="AA53" i="1" s="1"/>
  <c r="W55" i="1"/>
  <c r="Y55" i="1" s="1"/>
  <c r="AA55" i="1" s="1"/>
  <c r="W57" i="1"/>
  <c r="Y57" i="1" s="1"/>
  <c r="Z57" i="1" s="1"/>
  <c r="W58" i="1"/>
  <c r="Y58" i="1" s="1"/>
  <c r="Z58" i="1" s="1"/>
  <c r="W59" i="1"/>
  <c r="Y59" i="1" s="1"/>
  <c r="Z59" i="1" s="1"/>
  <c r="W60" i="1"/>
  <c r="Y60" i="1" s="1"/>
  <c r="Z60" i="1" s="1"/>
  <c r="W61" i="1"/>
  <c r="Y61" i="1" s="1"/>
  <c r="Z61" i="1" s="1"/>
  <c r="W62" i="1"/>
  <c r="Y62" i="1" s="1"/>
  <c r="Z62" i="1" s="1"/>
  <c r="W63" i="1"/>
  <c r="Y63" i="1" s="1"/>
  <c r="Z63" i="1" s="1"/>
  <c r="W64" i="1"/>
  <c r="Y64" i="1" s="1"/>
  <c r="Z64" i="1" s="1"/>
  <c r="W65" i="1"/>
  <c r="Y65" i="1" s="1"/>
  <c r="Z65" i="1" s="1"/>
  <c r="W66" i="1"/>
  <c r="Y66" i="1" s="1"/>
  <c r="Z66" i="1" s="1"/>
  <c r="W67" i="1"/>
  <c r="Y67" i="1" s="1"/>
  <c r="Z67" i="1" s="1"/>
  <c r="W68" i="1"/>
  <c r="Y68" i="1" s="1"/>
  <c r="Z68" i="1" s="1"/>
  <c r="W69" i="1"/>
  <c r="Y69" i="1" s="1"/>
  <c r="Z69" i="1" s="1"/>
  <c r="W70" i="1"/>
  <c r="Y70" i="1" s="1"/>
  <c r="Z70" i="1" s="1"/>
  <c r="W71" i="1"/>
  <c r="Y71" i="1" s="1"/>
  <c r="Z71" i="1" s="1"/>
  <c r="W72" i="1"/>
  <c r="Y72" i="1" s="1"/>
  <c r="Z72" i="1" s="1"/>
  <c r="W73" i="1"/>
  <c r="Y73" i="1" s="1"/>
  <c r="Z73" i="1" s="1"/>
  <c r="W74" i="1"/>
  <c r="Y74" i="1" s="1"/>
  <c r="Z74" i="1" s="1"/>
  <c r="W75" i="1"/>
  <c r="Y75" i="1" s="1"/>
  <c r="Z75" i="1" s="1"/>
  <c r="W76" i="1"/>
  <c r="Y76" i="1" s="1"/>
  <c r="Z76" i="1" s="1"/>
  <c r="W77" i="1"/>
  <c r="Y77" i="1" s="1"/>
  <c r="W102" i="1"/>
  <c r="Y102" i="1" s="1"/>
  <c r="W106" i="1"/>
  <c r="Y106" i="1" s="1"/>
  <c r="AA106" i="1" s="1"/>
  <c r="W110" i="1"/>
  <c r="Y110" i="1" s="1"/>
  <c r="AA110" i="1" s="1"/>
  <c r="W114" i="1"/>
  <c r="Y114" i="1" s="1"/>
  <c r="W105" i="1"/>
  <c r="Y105" i="1" s="1"/>
  <c r="W113" i="1"/>
  <c r="Y113" i="1" s="1"/>
  <c r="AA113" i="1" s="1"/>
  <c r="Z113" i="1"/>
  <c r="W103" i="1"/>
  <c r="Y103" i="1" s="1"/>
  <c r="AA103" i="1" s="1"/>
  <c r="W111" i="1"/>
  <c r="Y111" i="1" s="1"/>
  <c r="W136" i="1"/>
  <c r="Y136" i="1" s="1"/>
  <c r="W140" i="1"/>
  <c r="Y140" i="1" s="1"/>
  <c r="AA140" i="1" s="1"/>
  <c r="W144" i="1"/>
  <c r="Y144" i="1" s="1"/>
  <c r="AA144" i="1" s="1"/>
  <c r="W148" i="1"/>
  <c r="Y148" i="1" s="1"/>
  <c r="W152" i="1"/>
  <c r="Y152" i="1" s="1"/>
  <c r="W156" i="1"/>
  <c r="Y156" i="1" s="1"/>
  <c r="AA156" i="1" s="1"/>
  <c r="W160" i="1"/>
  <c r="Y160" i="1" s="1"/>
  <c r="AA160" i="1" s="1"/>
  <c r="W164" i="1"/>
  <c r="Y164" i="1" s="1"/>
  <c r="W168" i="1"/>
  <c r="Y168" i="1" s="1"/>
  <c r="W172" i="1"/>
  <c r="Y172" i="1" s="1"/>
  <c r="AA172" i="1" s="1"/>
  <c r="W135" i="1"/>
  <c r="Y135" i="1" s="1"/>
  <c r="AA135" i="1" s="1"/>
  <c r="W143" i="1"/>
  <c r="Y143" i="1" s="1"/>
  <c r="W151" i="1"/>
  <c r="Y151" i="1" s="1"/>
  <c r="W159" i="1"/>
  <c r="Y159" i="1" s="1"/>
  <c r="AA159" i="1" s="1"/>
  <c r="Z159" i="1"/>
  <c r="W167" i="1"/>
  <c r="Y167" i="1" s="1"/>
  <c r="AA167" i="1" s="1"/>
  <c r="W175" i="1"/>
  <c r="Y175" i="1" s="1"/>
  <c r="AA175" i="1" s="1"/>
  <c r="W141" i="1"/>
  <c r="Y141" i="1" s="1"/>
  <c r="AA141" i="1" s="1"/>
  <c r="W149" i="1"/>
  <c r="Y149" i="1" s="1"/>
  <c r="AA149" i="1" s="1"/>
  <c r="W157" i="1"/>
  <c r="Y157" i="1" s="1"/>
  <c r="AA157" i="1" s="1"/>
  <c r="W165" i="1"/>
  <c r="Y165" i="1" s="1"/>
  <c r="AA165" i="1" s="1"/>
  <c r="W173" i="1"/>
  <c r="Y173" i="1" s="1"/>
  <c r="AA173" i="1" s="1"/>
  <c r="W178" i="1"/>
  <c r="Y178" i="1" s="1"/>
  <c r="AA178" i="1" s="1"/>
  <c r="Z178" i="1"/>
  <c r="W180" i="1"/>
  <c r="Y180" i="1" s="1"/>
  <c r="AA180" i="1" s="1"/>
  <c r="W182" i="1"/>
  <c r="Y182" i="1" s="1"/>
  <c r="AA182" i="1" s="1"/>
  <c r="W184" i="1"/>
  <c r="Y184" i="1" s="1"/>
  <c r="AA184" i="1" s="1"/>
  <c r="W186" i="1"/>
  <c r="Y186" i="1" s="1"/>
  <c r="AA186" i="1" s="1"/>
  <c r="W188" i="1"/>
  <c r="Y188" i="1" s="1"/>
  <c r="AA188" i="1" s="1"/>
  <c r="W190" i="1"/>
  <c r="Y190" i="1" s="1"/>
  <c r="AA190" i="1" s="1"/>
  <c r="W192" i="1"/>
  <c r="Y192" i="1" s="1"/>
  <c r="AA192" i="1" s="1"/>
  <c r="W194" i="1"/>
  <c r="Y194" i="1" s="1"/>
  <c r="AA194" i="1" s="1"/>
  <c r="Z194" i="1"/>
  <c r="W196" i="1"/>
  <c r="Y196" i="1" s="1"/>
  <c r="AA196" i="1" s="1"/>
  <c r="W198" i="1"/>
  <c r="Y198" i="1" s="1"/>
  <c r="AA198" i="1" s="1"/>
  <c r="W200" i="1"/>
  <c r="Y200" i="1" s="1"/>
  <c r="AA200" i="1" s="1"/>
  <c r="W202" i="1"/>
  <c r="Y202" i="1" s="1"/>
  <c r="AA202" i="1" s="1"/>
  <c r="W204" i="1"/>
  <c r="Y204" i="1" s="1"/>
  <c r="AA204" i="1" s="1"/>
  <c r="W206" i="1"/>
  <c r="Y206" i="1" s="1"/>
  <c r="AA206" i="1" s="1"/>
  <c r="W208" i="1"/>
  <c r="Y208" i="1" s="1"/>
  <c r="AA208" i="1" s="1"/>
  <c r="W210" i="1"/>
  <c r="Y210" i="1" s="1"/>
  <c r="AA210" i="1" s="1"/>
  <c r="Z210" i="1"/>
  <c r="W212" i="1"/>
  <c r="Y212" i="1" s="1"/>
  <c r="AA212" i="1" s="1"/>
  <c r="W214" i="1"/>
  <c r="Y214" i="1" s="1"/>
  <c r="AA214" i="1" s="1"/>
  <c r="W216" i="1"/>
  <c r="Y216" i="1" s="1"/>
  <c r="AA216" i="1" s="1"/>
  <c r="W218" i="1"/>
  <c r="Y218" i="1" s="1"/>
  <c r="AA218" i="1" s="1"/>
  <c r="W220" i="1"/>
  <c r="Y220" i="1" s="1"/>
  <c r="AA220" i="1" s="1"/>
  <c r="W222" i="1"/>
  <c r="Y222" i="1" s="1"/>
  <c r="AA222" i="1" s="1"/>
  <c r="W224" i="1"/>
  <c r="Y224" i="1" s="1"/>
  <c r="AA224" i="1" s="1"/>
  <c r="W226" i="1"/>
  <c r="Y226" i="1" s="1"/>
  <c r="AA226" i="1" s="1"/>
  <c r="Z226" i="1"/>
  <c r="W228" i="1"/>
  <c r="Y228" i="1" s="1"/>
  <c r="AA228" i="1" s="1"/>
  <c r="W230" i="1"/>
  <c r="Y230" i="1" s="1"/>
  <c r="AA230" i="1" s="1"/>
  <c r="W232" i="1"/>
  <c r="Y232" i="1" s="1"/>
  <c r="AA232" i="1" s="1"/>
  <c r="W234" i="1"/>
  <c r="Y234" i="1" s="1"/>
  <c r="AA234" i="1" s="1"/>
  <c r="W236" i="1"/>
  <c r="Y236" i="1" s="1"/>
  <c r="AA236" i="1" s="1"/>
  <c r="W238" i="1"/>
  <c r="Y238" i="1" s="1"/>
  <c r="AA238" i="1" s="1"/>
  <c r="W240" i="1"/>
  <c r="Y240" i="1" s="1"/>
  <c r="AA240" i="1" s="1"/>
  <c r="AC293" i="1"/>
  <c r="X293" i="1"/>
  <c r="AB293" i="1"/>
  <c r="W294" i="1"/>
  <c r="Y294" i="1" s="1"/>
  <c r="AA294" i="1" s="1"/>
  <c r="AC295" i="1"/>
  <c r="X295" i="1"/>
  <c r="AB295" i="1"/>
  <c r="W296" i="1"/>
  <c r="Y296" i="1" s="1"/>
  <c r="AA296" i="1" s="1"/>
  <c r="AC297" i="1"/>
  <c r="X297" i="1"/>
  <c r="AB297" i="1"/>
  <c r="W298" i="1"/>
  <c r="Y298" i="1" s="1"/>
  <c r="AA298" i="1" s="1"/>
  <c r="AC299" i="1"/>
  <c r="X299" i="1"/>
  <c r="AB299" i="1"/>
  <c r="W300" i="1"/>
  <c r="Y300" i="1" s="1"/>
  <c r="AA300" i="1" s="1"/>
  <c r="AC301" i="1"/>
  <c r="X301" i="1"/>
  <c r="AB301" i="1"/>
  <c r="W302" i="1"/>
  <c r="Y302" i="1" s="1"/>
  <c r="AA302" i="1" s="1"/>
  <c r="AC303" i="1"/>
  <c r="X303" i="1"/>
  <c r="AB303" i="1"/>
  <c r="W304" i="1"/>
  <c r="Y304" i="1" s="1"/>
  <c r="AA304" i="1" s="1"/>
  <c r="Z304" i="1"/>
  <c r="AC305" i="1"/>
  <c r="X305" i="1"/>
  <c r="AB305" i="1"/>
  <c r="W306" i="1"/>
  <c r="Y306" i="1" s="1"/>
  <c r="AA306" i="1" s="1"/>
  <c r="AC307" i="1"/>
  <c r="X307" i="1"/>
  <c r="AB307" i="1"/>
  <c r="W308" i="1"/>
  <c r="Y308" i="1" s="1"/>
  <c r="AA308" i="1" s="1"/>
  <c r="AC309" i="1"/>
  <c r="X309" i="1"/>
  <c r="AB309" i="1"/>
  <c r="W310" i="1"/>
  <c r="Y310" i="1" s="1"/>
  <c r="AA310" i="1" s="1"/>
  <c r="AC311" i="1"/>
  <c r="X311" i="1"/>
  <c r="AB311" i="1"/>
  <c r="W312" i="1"/>
  <c r="Y312" i="1" s="1"/>
  <c r="AA312" i="1" s="1"/>
  <c r="AC313" i="1"/>
  <c r="X313" i="1"/>
  <c r="AB313" i="1"/>
  <c r="W314" i="1"/>
  <c r="Y314" i="1" s="1"/>
  <c r="AA314" i="1" s="1"/>
  <c r="AC315" i="1"/>
  <c r="X315" i="1"/>
  <c r="AB315" i="1"/>
  <c r="W316" i="1"/>
  <c r="Y316" i="1" s="1"/>
  <c r="AA316" i="1" s="1"/>
  <c r="AC317" i="1"/>
  <c r="X317" i="1"/>
  <c r="AB317" i="1"/>
  <c r="W318" i="1"/>
  <c r="Y318" i="1" s="1"/>
  <c r="AA318" i="1" s="1"/>
  <c r="AC319" i="1"/>
  <c r="X319" i="1"/>
  <c r="AB319" i="1"/>
  <c r="W320" i="1"/>
  <c r="Y320" i="1" s="1"/>
  <c r="AA320" i="1" s="1"/>
  <c r="Z320" i="1"/>
  <c r="AC321" i="1"/>
  <c r="X321" i="1"/>
  <c r="AB321" i="1"/>
  <c r="W322" i="1"/>
  <c r="Y322" i="1" s="1"/>
  <c r="AA322" i="1" s="1"/>
  <c r="AC323" i="1"/>
  <c r="X323" i="1"/>
  <c r="AB323" i="1"/>
  <c r="W324" i="1"/>
  <c r="Y324" i="1" s="1"/>
  <c r="AA324" i="1" s="1"/>
  <c r="AC325" i="1"/>
  <c r="X325" i="1"/>
  <c r="AB325" i="1"/>
  <c r="W326" i="1"/>
  <c r="Y326" i="1" s="1"/>
  <c r="AA326" i="1" s="1"/>
  <c r="AC327" i="1"/>
  <c r="X327" i="1"/>
  <c r="AB327" i="1"/>
  <c r="W328" i="1"/>
  <c r="Y328" i="1" s="1"/>
  <c r="AA328" i="1" s="1"/>
  <c r="AC329" i="1"/>
  <c r="X329" i="1"/>
  <c r="AB329" i="1"/>
  <c r="W330" i="1"/>
  <c r="Y330" i="1" s="1"/>
  <c r="AA330" i="1" s="1"/>
  <c r="AC331" i="1"/>
  <c r="X331" i="1"/>
  <c r="AB331" i="1"/>
  <c r="W332" i="1"/>
  <c r="Y332" i="1" s="1"/>
  <c r="AA332" i="1" s="1"/>
  <c r="AC333" i="1"/>
  <c r="X333" i="1"/>
  <c r="AB333" i="1"/>
  <c r="W334" i="1"/>
  <c r="Y334" i="1" s="1"/>
  <c r="AA334" i="1" s="1"/>
  <c r="AC335" i="1"/>
  <c r="X335" i="1"/>
  <c r="AB335" i="1"/>
  <c r="W336" i="1"/>
  <c r="Y336" i="1" s="1"/>
  <c r="AA336" i="1" s="1"/>
  <c r="AC337" i="1"/>
  <c r="X337" i="1"/>
  <c r="AB337" i="1"/>
  <c r="W338" i="1"/>
  <c r="Y338" i="1" s="1"/>
  <c r="AA338" i="1" s="1"/>
  <c r="AC339" i="1"/>
  <c r="X339" i="1"/>
  <c r="AB339" i="1"/>
  <c r="W340" i="1"/>
  <c r="Y340" i="1" s="1"/>
  <c r="Z340" i="1" s="1"/>
  <c r="AC341" i="1"/>
  <c r="X341" i="1"/>
  <c r="AB341" i="1"/>
  <c r="W342" i="1"/>
  <c r="Y342" i="1" s="1"/>
  <c r="Z342" i="1" s="1"/>
  <c r="AC343" i="1"/>
  <c r="X343" i="1"/>
  <c r="AB343" i="1"/>
  <c r="W344" i="1"/>
  <c r="Y344" i="1" s="1"/>
  <c r="Z344" i="1" s="1"/>
  <c r="AC345" i="1"/>
  <c r="X345" i="1"/>
  <c r="AB345" i="1"/>
  <c r="W346" i="1"/>
  <c r="Y346" i="1" s="1"/>
  <c r="Z346" i="1" s="1"/>
  <c r="AC347" i="1"/>
  <c r="X347" i="1"/>
  <c r="AB347" i="1"/>
  <c r="W348" i="1"/>
  <c r="Y348" i="1" s="1"/>
  <c r="Z348" i="1" s="1"/>
  <c r="AC349" i="1"/>
  <c r="X349" i="1"/>
  <c r="AB349" i="1"/>
  <c r="W350" i="1"/>
  <c r="Y350" i="1" s="1"/>
  <c r="Z350" i="1" s="1"/>
  <c r="AC351" i="1"/>
  <c r="X351" i="1"/>
  <c r="AB351" i="1"/>
  <c r="W352" i="1"/>
  <c r="Y352" i="1" s="1"/>
  <c r="Z352" i="1" s="1"/>
  <c r="AC353" i="1"/>
  <c r="X353" i="1"/>
  <c r="AB353" i="1"/>
  <c r="W354" i="1"/>
  <c r="Y354" i="1" s="1"/>
  <c r="Z354" i="1" s="1"/>
  <c r="AC355" i="1"/>
  <c r="X355" i="1"/>
  <c r="AB355" i="1"/>
  <c r="W356" i="1"/>
  <c r="Y356" i="1" s="1"/>
  <c r="AA356" i="1" s="1"/>
  <c r="AC357" i="1"/>
  <c r="X357" i="1"/>
  <c r="AB357" i="1"/>
  <c r="W358" i="1"/>
  <c r="Y358" i="1" s="1"/>
  <c r="AA358" i="1" s="1"/>
  <c r="AC359" i="1"/>
  <c r="X359" i="1"/>
  <c r="AB359" i="1"/>
  <c r="W360" i="1"/>
  <c r="Y360" i="1" s="1"/>
  <c r="AA360" i="1" s="1"/>
  <c r="Z360" i="1"/>
  <c r="AC361" i="1"/>
  <c r="X361" i="1"/>
  <c r="AB361" i="1"/>
  <c r="W362" i="1"/>
  <c r="Y362" i="1" s="1"/>
  <c r="AA362" i="1" s="1"/>
  <c r="AC363" i="1"/>
  <c r="X363" i="1"/>
  <c r="AB363" i="1"/>
  <c r="W364" i="1"/>
  <c r="Y364" i="1" s="1"/>
  <c r="AA364" i="1" s="1"/>
  <c r="AC365" i="1"/>
  <c r="X365" i="1"/>
  <c r="AB365" i="1"/>
  <c r="W366" i="1"/>
  <c r="Y366" i="1" s="1"/>
  <c r="AA366" i="1" s="1"/>
  <c r="AC367" i="1"/>
  <c r="X367" i="1"/>
  <c r="AB367" i="1"/>
  <c r="W368" i="1"/>
  <c r="Y368" i="1" s="1"/>
  <c r="Z368" i="1" s="1"/>
  <c r="AC369" i="1"/>
  <c r="X369" i="1"/>
  <c r="AB369" i="1"/>
  <c r="W370" i="1"/>
  <c r="Y370" i="1" s="1"/>
  <c r="AA370" i="1" s="1"/>
  <c r="AC371" i="1"/>
  <c r="X371" i="1"/>
  <c r="AB371" i="1"/>
  <c r="W372" i="1"/>
  <c r="Y372" i="1" s="1"/>
  <c r="AA372" i="1" s="1"/>
  <c r="AC373" i="1"/>
  <c r="X373" i="1"/>
  <c r="AB373" i="1"/>
  <c r="W374" i="1"/>
  <c r="Y374" i="1" s="1"/>
  <c r="AA374" i="1" s="1"/>
  <c r="AC375" i="1"/>
  <c r="X375" i="1"/>
  <c r="AB375" i="1"/>
  <c r="W376" i="1"/>
  <c r="Y376" i="1" s="1"/>
  <c r="AA376" i="1" s="1"/>
  <c r="AC377" i="1"/>
  <c r="X377" i="1"/>
  <c r="AB377" i="1"/>
  <c r="W378" i="1"/>
  <c r="Y378" i="1" s="1"/>
  <c r="AA378" i="1" s="1"/>
  <c r="AC379" i="1"/>
  <c r="X379" i="1"/>
  <c r="AB379" i="1"/>
  <c r="W380" i="1"/>
  <c r="Y380" i="1" s="1"/>
  <c r="Z380" i="1" s="1"/>
  <c r="AC381" i="1"/>
  <c r="X381" i="1"/>
  <c r="AB381" i="1"/>
  <c r="W382" i="1"/>
  <c r="Y382" i="1" s="1"/>
  <c r="Z382" i="1" s="1"/>
  <c r="AC383" i="1"/>
  <c r="X383" i="1"/>
  <c r="AB383" i="1"/>
  <c r="W384" i="1"/>
  <c r="Y384" i="1" s="1"/>
  <c r="Z384" i="1" s="1"/>
  <c r="AC385" i="1"/>
  <c r="X385" i="1"/>
  <c r="AB385" i="1"/>
  <c r="W386" i="1"/>
  <c r="Y386" i="1" s="1"/>
  <c r="AA386" i="1" s="1"/>
  <c r="AC387" i="1"/>
  <c r="X387" i="1"/>
  <c r="AB387" i="1"/>
  <c r="W388" i="1"/>
  <c r="Y388" i="1" s="1"/>
  <c r="Z388" i="1" s="1"/>
  <c r="AC389" i="1"/>
  <c r="X389" i="1"/>
  <c r="AB389" i="1"/>
  <c r="W390" i="1"/>
  <c r="Y390" i="1" s="1"/>
  <c r="Z390" i="1" s="1"/>
  <c r="AC391" i="1"/>
  <c r="X391" i="1"/>
  <c r="AB391" i="1"/>
  <c r="W392" i="1"/>
  <c r="Y392" i="1" s="1"/>
  <c r="AA392" i="1" s="1"/>
  <c r="AC393" i="1"/>
  <c r="X393" i="1"/>
  <c r="AB393" i="1"/>
  <c r="W394" i="1"/>
  <c r="Y394" i="1" s="1"/>
  <c r="AA394" i="1" s="1"/>
  <c r="AC395" i="1"/>
  <c r="X395" i="1"/>
  <c r="AB395" i="1"/>
  <c r="W436" i="1"/>
  <c r="Y436" i="1" s="1"/>
  <c r="AA436" i="1" s="1"/>
  <c r="W440" i="1"/>
  <c r="Y440" i="1" s="1"/>
  <c r="AA440" i="1" s="1"/>
  <c r="Z440" i="1"/>
  <c r="W441" i="1"/>
  <c r="Y441" i="1" s="1"/>
  <c r="AA441" i="1" s="1"/>
  <c r="W444" i="1"/>
  <c r="Y444" i="1" s="1"/>
  <c r="AA444" i="1" s="1"/>
  <c r="W476" i="1"/>
  <c r="Y476" i="1" s="1"/>
  <c r="AA476" i="1" s="1"/>
  <c r="W478" i="1"/>
  <c r="Y478" i="1" s="1"/>
  <c r="AA478" i="1" s="1"/>
  <c r="Z478" i="1"/>
  <c r="W479" i="1"/>
  <c r="Y479" i="1" s="1"/>
  <c r="AA479" i="1" s="1"/>
  <c r="W482" i="1"/>
  <c r="Y482" i="1" s="1"/>
  <c r="AA482" i="1" s="1"/>
  <c r="W483" i="1"/>
  <c r="Y483" i="1" s="1"/>
  <c r="AA483" i="1" s="1"/>
  <c r="W484" i="1"/>
  <c r="Y484" i="1" s="1"/>
  <c r="AA484" i="1" s="1"/>
  <c r="Z484" i="1"/>
  <c r="W486" i="1"/>
  <c r="Y486" i="1" s="1"/>
  <c r="AA486" i="1" s="1"/>
  <c r="W487" i="1"/>
  <c r="Y487" i="1" s="1"/>
  <c r="AA487" i="1" s="1"/>
  <c r="W490" i="1"/>
  <c r="Y490" i="1" s="1"/>
  <c r="AA490" i="1" s="1"/>
  <c r="W491" i="1"/>
  <c r="Y491" i="1" s="1"/>
  <c r="AA491" i="1" s="1"/>
  <c r="W493" i="1"/>
  <c r="Y493" i="1" s="1"/>
  <c r="AA493" i="1" s="1"/>
  <c r="W494" i="1"/>
  <c r="Y494" i="1" s="1"/>
  <c r="AA494" i="1" s="1"/>
  <c r="Z494" i="1"/>
  <c r="W497" i="1"/>
  <c r="Y497" i="1" s="1"/>
  <c r="AA497" i="1" s="1"/>
  <c r="W500" i="1"/>
  <c r="Y500" i="1" s="1"/>
  <c r="AA500" i="1" s="1"/>
  <c r="W501" i="1"/>
  <c r="Y501" i="1" s="1"/>
  <c r="AA501" i="1" s="1"/>
  <c r="W12" i="1"/>
  <c r="Y12" i="1" s="1"/>
  <c r="Z12" i="1" s="1"/>
  <c r="W13" i="1"/>
  <c r="Y13" i="1" s="1"/>
  <c r="Z13" i="1" s="1"/>
  <c r="W14" i="1"/>
  <c r="Y14" i="1" s="1"/>
  <c r="Z14" i="1" s="1"/>
  <c r="W15" i="1"/>
  <c r="Y15" i="1" s="1"/>
  <c r="Z15" i="1" s="1"/>
  <c r="W16" i="1"/>
  <c r="Y16" i="1" s="1"/>
  <c r="Z16" i="1" s="1"/>
  <c r="W17" i="1"/>
  <c r="Y17" i="1" s="1"/>
  <c r="Z17" i="1" s="1"/>
  <c r="W18" i="1"/>
  <c r="Y18" i="1" s="1"/>
  <c r="Z18" i="1" s="1"/>
  <c r="W19" i="1"/>
  <c r="Y19" i="1" s="1"/>
  <c r="Z19" i="1" s="1"/>
  <c r="W20" i="1"/>
  <c r="Y20" i="1" s="1"/>
  <c r="Z20" i="1" s="1"/>
  <c r="W21" i="1"/>
  <c r="Y21" i="1" s="1"/>
  <c r="Z21" i="1" s="1"/>
  <c r="W7" i="1"/>
  <c r="Y7" i="1" s="1"/>
  <c r="Z7" i="1" s="1"/>
  <c r="W9" i="1"/>
  <c r="Y9" i="1" s="1"/>
  <c r="Z9" i="1" s="1"/>
  <c r="W6" i="1"/>
  <c r="Y6" i="1" s="1"/>
  <c r="Z6" i="1" s="1"/>
  <c r="W8" i="1"/>
  <c r="Y8" i="1" s="1"/>
  <c r="Z8" i="1" s="1"/>
  <c r="W10" i="1"/>
  <c r="Y10" i="1" s="1"/>
  <c r="Z10" i="1" s="1"/>
  <c r="W11" i="1"/>
  <c r="Y11" i="1" s="1"/>
  <c r="Z11" i="1" s="1"/>
  <c r="W5" i="1"/>
  <c r="Y5" i="1" s="1"/>
  <c r="Z5" i="1" s="1"/>
  <c r="D4" i="8"/>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D119" i="8"/>
  <c r="D120" i="8"/>
  <c r="D121" i="8"/>
  <c r="D122" i="8"/>
  <c r="D123" i="8"/>
  <c r="D124" i="8"/>
  <c r="D125" i="8"/>
  <c r="D126" i="8"/>
  <c r="D127" i="8"/>
  <c r="D128" i="8"/>
  <c r="D129" i="8"/>
  <c r="D130" i="8"/>
  <c r="D131" i="8"/>
  <c r="D132" i="8"/>
  <c r="D133" i="8"/>
  <c r="D134" i="8"/>
  <c r="D135" i="8"/>
  <c r="D136" i="8"/>
  <c r="D137" i="8"/>
  <c r="D138" i="8"/>
  <c r="D139" i="8"/>
  <c r="D140" i="8"/>
  <c r="D141" i="8"/>
  <c r="D142" i="8"/>
  <c r="D143" i="8"/>
  <c r="D144" i="8"/>
  <c r="D145" i="8"/>
  <c r="D146" i="8"/>
  <c r="D147" i="8"/>
  <c r="D148" i="8"/>
  <c r="D149" i="8"/>
  <c r="D150" i="8"/>
  <c r="D151" i="8"/>
  <c r="D152" i="8"/>
  <c r="D153" i="8"/>
  <c r="D154" i="8"/>
  <c r="D155" i="8"/>
  <c r="D156" i="8"/>
  <c r="D157" i="8"/>
  <c r="D158" i="8"/>
  <c r="D159" i="8"/>
  <c r="D160" i="8"/>
  <c r="D161" i="8"/>
  <c r="D162" i="8"/>
  <c r="D163" i="8"/>
  <c r="D164" i="8"/>
  <c r="D165" i="8"/>
  <c r="D166" i="8"/>
  <c r="D167" i="8"/>
  <c r="D168" i="8"/>
  <c r="D169" i="8"/>
  <c r="D170" i="8"/>
  <c r="D171" i="8"/>
  <c r="D172" i="8"/>
  <c r="D173" i="8"/>
  <c r="D174" i="8"/>
  <c r="D175" i="8"/>
  <c r="D176" i="8"/>
  <c r="D177" i="8"/>
  <c r="D178" i="8"/>
  <c r="D179" i="8"/>
  <c r="D180" i="8"/>
  <c r="D181" i="8"/>
  <c r="D182" i="8"/>
  <c r="D183" i="8"/>
  <c r="D184" i="8"/>
  <c r="D185" i="8"/>
  <c r="D186" i="8"/>
  <c r="D187" i="8"/>
  <c r="D188" i="8"/>
  <c r="D189" i="8"/>
  <c r="D190" i="8"/>
  <c r="D191" i="8"/>
  <c r="D192" i="8"/>
  <c r="D193" i="8"/>
  <c r="D194" i="8"/>
  <c r="D195" i="8"/>
  <c r="D196" i="8"/>
  <c r="D197" i="8"/>
  <c r="D198" i="8"/>
  <c r="D199" i="8"/>
  <c r="D200" i="8"/>
  <c r="D201" i="8"/>
  <c r="D202" i="8"/>
  <c r="D203" i="8"/>
  <c r="D204" i="8"/>
  <c r="D205" i="8"/>
  <c r="D206" i="8"/>
  <c r="D207" i="8"/>
  <c r="D208" i="8"/>
  <c r="D209" i="8"/>
  <c r="D210" i="8"/>
  <c r="D211" i="8"/>
  <c r="D212" i="8"/>
  <c r="D213" i="8"/>
  <c r="D214" i="8"/>
  <c r="D215" i="8"/>
  <c r="D216" i="8"/>
  <c r="D217" i="8"/>
  <c r="D218" i="8"/>
  <c r="D219" i="8"/>
  <c r="D220" i="8"/>
  <c r="D221" i="8"/>
  <c r="D222" i="8"/>
  <c r="D223" i="8"/>
  <c r="D224" i="8"/>
  <c r="D225" i="8"/>
  <c r="D226" i="8"/>
  <c r="D227" i="8"/>
  <c r="D228" i="8"/>
  <c r="D229" i="8"/>
  <c r="D230" i="8"/>
  <c r="D231" i="8"/>
  <c r="D232" i="8"/>
  <c r="D233" i="8"/>
  <c r="D234" i="8"/>
  <c r="D235" i="8"/>
  <c r="D236" i="8"/>
  <c r="D237" i="8"/>
  <c r="D238" i="8"/>
  <c r="D239" i="8"/>
  <c r="D240" i="8"/>
  <c r="D241" i="8"/>
  <c r="D242" i="8"/>
  <c r="D243" i="8"/>
  <c r="D244" i="8"/>
  <c r="D245" i="8"/>
  <c r="D246" i="8"/>
  <c r="D247" i="8"/>
  <c r="D248" i="8"/>
  <c r="D249" i="8"/>
  <c r="D250" i="8"/>
  <c r="D251" i="8"/>
  <c r="D252" i="8"/>
  <c r="D253" i="8"/>
  <c r="D254" i="8"/>
  <c r="D255" i="8"/>
  <c r="D256" i="8"/>
  <c r="D257" i="8"/>
  <c r="D258" i="8"/>
  <c r="D259" i="8"/>
  <c r="D260" i="8"/>
  <c r="D261" i="8"/>
  <c r="D262" i="8"/>
  <c r="D263" i="8"/>
  <c r="D264" i="8"/>
  <c r="D265" i="8"/>
  <c r="D266" i="8"/>
  <c r="D267" i="8"/>
  <c r="D268" i="8"/>
  <c r="D269" i="8"/>
  <c r="D270" i="8"/>
  <c r="D271" i="8"/>
  <c r="D272" i="8"/>
  <c r="D273" i="8"/>
  <c r="D274" i="8"/>
  <c r="D275" i="8"/>
  <c r="D276" i="8"/>
  <c r="D277" i="8"/>
  <c r="D278" i="8"/>
  <c r="D279" i="8"/>
  <c r="D280" i="8"/>
  <c r="D281" i="8"/>
  <c r="D282" i="8"/>
  <c r="D283" i="8"/>
  <c r="D284" i="8"/>
  <c r="D285" i="8"/>
  <c r="D286" i="8"/>
  <c r="D287" i="8"/>
  <c r="D288" i="8"/>
  <c r="D289" i="8"/>
  <c r="D290" i="8"/>
  <c r="D291" i="8"/>
  <c r="D292" i="8"/>
  <c r="D293" i="8"/>
  <c r="D294" i="8"/>
  <c r="D295" i="8"/>
  <c r="D296" i="8"/>
  <c r="D297" i="8"/>
  <c r="D298" i="8"/>
  <c r="D299" i="8"/>
  <c r="D300" i="8"/>
  <c r="D301" i="8"/>
  <c r="D302" i="8"/>
  <c r="D303" i="8"/>
  <c r="D304" i="8"/>
  <c r="D305" i="8"/>
  <c r="D306" i="8"/>
  <c r="D307" i="8"/>
  <c r="D308" i="8"/>
  <c r="D309" i="8"/>
  <c r="D310" i="8"/>
  <c r="D311" i="8"/>
  <c r="D312" i="8"/>
  <c r="D313" i="8"/>
  <c r="D314" i="8"/>
  <c r="D315" i="8"/>
  <c r="D316" i="8"/>
  <c r="D317" i="8"/>
  <c r="D318" i="8"/>
  <c r="D319" i="8"/>
  <c r="D320" i="8"/>
  <c r="D321" i="8"/>
  <c r="D322" i="8"/>
  <c r="D323" i="8"/>
  <c r="D324" i="8"/>
  <c r="D325" i="8"/>
  <c r="D326" i="8"/>
  <c r="D327" i="8"/>
  <c r="D328" i="8"/>
  <c r="D329" i="8"/>
  <c r="D330" i="8"/>
  <c r="D331" i="8"/>
  <c r="D332" i="8"/>
  <c r="D333" i="8"/>
  <c r="D334" i="8"/>
  <c r="D335" i="8"/>
  <c r="D336" i="8"/>
  <c r="D337" i="8"/>
  <c r="D338" i="8"/>
  <c r="D339" i="8"/>
  <c r="D340" i="8"/>
  <c r="D341" i="8"/>
  <c r="D342" i="8"/>
  <c r="D343" i="8"/>
  <c r="D344" i="8"/>
  <c r="D345" i="8"/>
  <c r="D346" i="8"/>
  <c r="D347" i="8"/>
  <c r="D348" i="8"/>
  <c r="D349" i="8"/>
  <c r="D350" i="8"/>
  <c r="D351" i="8"/>
  <c r="D352" i="8"/>
  <c r="D353" i="8"/>
  <c r="D354" i="8"/>
  <c r="D355" i="8"/>
  <c r="D356" i="8"/>
  <c r="D357" i="8"/>
  <c r="D358" i="8"/>
  <c r="D359" i="8"/>
  <c r="D360" i="8"/>
  <c r="D361" i="8"/>
  <c r="D362" i="8"/>
  <c r="D363" i="8"/>
  <c r="D364" i="8"/>
  <c r="D365" i="8"/>
  <c r="D366" i="8"/>
  <c r="D367" i="8"/>
  <c r="D368" i="8"/>
  <c r="D369" i="8"/>
  <c r="D370" i="8"/>
  <c r="D371" i="8"/>
  <c r="D372" i="8"/>
  <c r="D373" i="8"/>
  <c r="D374" i="8"/>
  <c r="D375" i="8"/>
  <c r="D376" i="8"/>
  <c r="D377" i="8"/>
  <c r="D378" i="8"/>
  <c r="D379" i="8"/>
  <c r="D380" i="8"/>
  <c r="D381" i="8"/>
  <c r="D382" i="8"/>
  <c r="D383" i="8"/>
  <c r="D384" i="8"/>
  <c r="D385" i="8"/>
  <c r="D386" i="8"/>
  <c r="D387" i="8"/>
  <c r="D388" i="8"/>
  <c r="D389" i="8"/>
  <c r="D390" i="8"/>
  <c r="D391" i="8"/>
  <c r="D392" i="8"/>
  <c r="D393" i="8"/>
  <c r="D394" i="8"/>
  <c r="D395" i="8"/>
  <c r="D396" i="8"/>
  <c r="D397" i="8"/>
  <c r="D398" i="8"/>
  <c r="D399" i="8"/>
  <c r="D400" i="8"/>
  <c r="D401" i="8"/>
  <c r="D402" i="8"/>
  <c r="D403" i="8"/>
  <c r="D404" i="8"/>
  <c r="D405" i="8"/>
  <c r="D406" i="8"/>
  <c r="D407" i="8"/>
  <c r="D408" i="8"/>
  <c r="D409" i="8"/>
  <c r="D410" i="8"/>
  <c r="D411" i="8"/>
  <c r="D412" i="8"/>
  <c r="D413" i="8"/>
  <c r="D414" i="8"/>
  <c r="D415" i="8"/>
  <c r="D416" i="8"/>
  <c r="D417" i="8"/>
  <c r="D418" i="8"/>
  <c r="D419" i="8"/>
  <c r="D420" i="8"/>
  <c r="D421" i="8"/>
  <c r="D422" i="8"/>
  <c r="D423" i="8"/>
  <c r="D424" i="8"/>
  <c r="D425" i="8"/>
  <c r="D426" i="8"/>
  <c r="D427" i="8"/>
  <c r="D428" i="8"/>
  <c r="D429" i="8"/>
  <c r="D430" i="8"/>
  <c r="D431" i="8"/>
  <c r="D432" i="8"/>
  <c r="D433" i="8"/>
  <c r="D434" i="8"/>
  <c r="D435" i="8"/>
  <c r="D436" i="8"/>
  <c r="D437" i="8"/>
  <c r="D438" i="8"/>
  <c r="D439" i="8"/>
  <c r="D440" i="8"/>
  <c r="D441" i="8"/>
  <c r="D442" i="8"/>
  <c r="D443" i="8"/>
  <c r="D444" i="8"/>
  <c r="D445" i="8"/>
  <c r="D446" i="8"/>
  <c r="D447" i="8"/>
  <c r="D448" i="8"/>
  <c r="D449" i="8"/>
  <c r="D450" i="8"/>
  <c r="D451" i="8"/>
  <c r="D452" i="8"/>
  <c r="D453" i="8"/>
  <c r="D454" i="8"/>
  <c r="D455" i="8"/>
  <c r="D456" i="8"/>
  <c r="D457" i="8"/>
  <c r="D458" i="8"/>
  <c r="D459" i="8"/>
  <c r="D460" i="8"/>
  <c r="D461" i="8"/>
  <c r="D462" i="8"/>
  <c r="D463" i="8"/>
  <c r="D464" i="8"/>
  <c r="D465" i="8"/>
  <c r="D466" i="8"/>
  <c r="D467" i="8"/>
  <c r="D468" i="8"/>
  <c r="D469" i="8"/>
  <c r="D470" i="8"/>
  <c r="D471" i="8"/>
  <c r="D472" i="8"/>
  <c r="D473" i="8"/>
  <c r="D474" i="8"/>
  <c r="D475" i="8"/>
  <c r="D476" i="8"/>
  <c r="D477" i="8"/>
  <c r="D478" i="8"/>
  <c r="D479" i="8"/>
  <c r="D480" i="8"/>
  <c r="D481" i="8"/>
  <c r="D482" i="8"/>
  <c r="D483" i="8"/>
  <c r="D484" i="8"/>
  <c r="D485" i="8"/>
  <c r="D486" i="8"/>
  <c r="D487" i="8"/>
  <c r="D488" i="8"/>
  <c r="D489" i="8"/>
  <c r="D490" i="8"/>
  <c r="D491" i="8"/>
  <c r="D492" i="8"/>
  <c r="D493" i="8"/>
  <c r="D494" i="8"/>
  <c r="D495" i="8"/>
  <c r="D496" i="8"/>
  <c r="D497" i="8"/>
  <c r="D498" i="8"/>
  <c r="D499" i="8"/>
  <c r="D500" i="8"/>
  <c r="D501" i="8"/>
  <c r="D502" i="8"/>
  <c r="G4" i="8"/>
  <c r="E4" i="8"/>
  <c r="Z487" i="1" l="1"/>
  <c r="Z483" i="1"/>
  <c r="Z482" i="1"/>
  <c r="Z476" i="1"/>
  <c r="Z444" i="1"/>
  <c r="Z394" i="1"/>
  <c r="Z330" i="1"/>
  <c r="Z312" i="1"/>
  <c r="Z296" i="1"/>
  <c r="Z234" i="1"/>
  <c r="Z218" i="1"/>
  <c r="Z202" i="1"/>
  <c r="Z186" i="1"/>
  <c r="Z149" i="1"/>
  <c r="Z156" i="1"/>
  <c r="Z53" i="1"/>
  <c r="Z48" i="1"/>
  <c r="Z496" i="1"/>
  <c r="Z474" i="1"/>
  <c r="Z221" i="1"/>
  <c r="Z205" i="1"/>
  <c r="Z189" i="1"/>
  <c r="Z161" i="1"/>
  <c r="Z139" i="1"/>
  <c r="Z146" i="1"/>
  <c r="Z108" i="1"/>
  <c r="AA11" i="1"/>
  <c r="AA8" i="1"/>
  <c r="AA9" i="1"/>
  <c r="AA21" i="1"/>
  <c r="AA19" i="1"/>
  <c r="AA17" i="1"/>
  <c r="AA15" i="1"/>
  <c r="AA13" i="1"/>
  <c r="Z501" i="1"/>
  <c r="Z500" i="1"/>
  <c r="Z493" i="1"/>
  <c r="Z491" i="1"/>
  <c r="Z364" i="1"/>
  <c r="Z356" i="1"/>
  <c r="Z326" i="1"/>
  <c r="Z316" i="1"/>
  <c r="Z308" i="1"/>
  <c r="Z300" i="1"/>
  <c r="Z240" i="1"/>
  <c r="Z238" i="1"/>
  <c r="Z232" i="1"/>
  <c r="Z230" i="1"/>
  <c r="Z224" i="1"/>
  <c r="Z222" i="1"/>
  <c r="Z216" i="1"/>
  <c r="Z214" i="1"/>
  <c r="Z208" i="1"/>
  <c r="Z206" i="1"/>
  <c r="Z200" i="1"/>
  <c r="Z198" i="1"/>
  <c r="Z192" i="1"/>
  <c r="Z190" i="1"/>
  <c r="Z184" i="1"/>
  <c r="Z182" i="1"/>
  <c r="Z173" i="1"/>
  <c r="Z165" i="1"/>
  <c r="Z141" i="1"/>
  <c r="Z175" i="1"/>
  <c r="AA143" i="1"/>
  <c r="Z143" i="1"/>
  <c r="Z172" i="1"/>
  <c r="AA168" i="1"/>
  <c r="Z168" i="1"/>
  <c r="AA148" i="1"/>
  <c r="Z148" i="1"/>
  <c r="Z140" i="1"/>
  <c r="AA136" i="1"/>
  <c r="Z136" i="1"/>
  <c r="AA114" i="1"/>
  <c r="Z114" i="1"/>
  <c r="Z106" i="1"/>
  <c r="AA102" i="1"/>
  <c r="Z102" i="1"/>
  <c r="AA49" i="1"/>
  <c r="Z49" i="1"/>
  <c r="Z45" i="1"/>
  <c r="AA43" i="1"/>
  <c r="Z43" i="1"/>
  <c r="AA151" i="1"/>
  <c r="Z151" i="1"/>
  <c r="AA164" i="1"/>
  <c r="Z164" i="1"/>
  <c r="AA152" i="1"/>
  <c r="Z152" i="1"/>
  <c r="AA111" i="1"/>
  <c r="Z111" i="1"/>
  <c r="AA105" i="1"/>
  <c r="Z105" i="1"/>
  <c r="Z77" i="1"/>
  <c r="AA77" i="1"/>
  <c r="AA51" i="1"/>
  <c r="Z51" i="1"/>
  <c r="AA41" i="1"/>
  <c r="Z41" i="1"/>
  <c r="AA35" i="1"/>
  <c r="Z35" i="1"/>
  <c r="Z52" i="1"/>
  <c r="Z44" i="1"/>
  <c r="Z40" i="1"/>
  <c r="Z502" i="1"/>
  <c r="Z499" i="1"/>
  <c r="Z495" i="1"/>
  <c r="Z492" i="1"/>
  <c r="Z485" i="1"/>
  <c r="Z481" i="1"/>
  <c r="Z443" i="1"/>
  <c r="Z442" i="1"/>
  <c r="Z437" i="1"/>
  <c r="Z227" i="1"/>
  <c r="Z225" i="1"/>
  <c r="Z219" i="1"/>
  <c r="Z217" i="1"/>
  <c r="Z211" i="1"/>
  <c r="Z209" i="1"/>
  <c r="Z203" i="1"/>
  <c r="Z201" i="1"/>
  <c r="Z195" i="1"/>
  <c r="Z193" i="1"/>
  <c r="Z187" i="1"/>
  <c r="Z185" i="1"/>
  <c r="Z179" i="1"/>
  <c r="Z177" i="1"/>
  <c r="Z153" i="1"/>
  <c r="Z145" i="1"/>
  <c r="Z163" i="1"/>
  <c r="Z155" i="1"/>
  <c r="Z174" i="1"/>
  <c r="Z170" i="1"/>
  <c r="Z158" i="1"/>
  <c r="Z154" i="1"/>
  <c r="Z142" i="1"/>
  <c r="Z138" i="1"/>
  <c r="Z109" i="1"/>
  <c r="Z101" i="1"/>
  <c r="Z104" i="1"/>
  <c r="AA50" i="1"/>
  <c r="Z50" i="1"/>
  <c r="AA37" i="1"/>
  <c r="Z37" i="1"/>
  <c r="AA498" i="1"/>
  <c r="Z498" i="1"/>
  <c r="AA489" i="1"/>
  <c r="Z489" i="1"/>
  <c r="AA480" i="1"/>
  <c r="Z480" i="1"/>
  <c r="AA439" i="1"/>
  <c r="Z439" i="1"/>
  <c r="Z497" i="1"/>
  <c r="Z486" i="1"/>
  <c r="Z479" i="1"/>
  <c r="Z441" i="1"/>
  <c r="Z392" i="1"/>
  <c r="Z362" i="1"/>
  <c r="Z358" i="1"/>
  <c r="Z332" i="1"/>
  <c r="Z328" i="1"/>
  <c r="Z322" i="1"/>
  <c r="Z318" i="1"/>
  <c r="Z314" i="1"/>
  <c r="Z310" i="1"/>
  <c r="Z306" i="1"/>
  <c r="Z302" i="1"/>
  <c r="Z298" i="1"/>
  <c r="Z294" i="1"/>
  <c r="Z236" i="1"/>
  <c r="Z228" i="1"/>
  <c r="Z220" i="1"/>
  <c r="Z212" i="1"/>
  <c r="Z204" i="1"/>
  <c r="Z196" i="1"/>
  <c r="Z188" i="1"/>
  <c r="Z180" i="1"/>
  <c r="Z157" i="1"/>
  <c r="Z167" i="1"/>
  <c r="Z135" i="1"/>
  <c r="Z160" i="1"/>
  <c r="Z144" i="1"/>
  <c r="Z103" i="1"/>
  <c r="Z110" i="1"/>
  <c r="AA76" i="1"/>
  <c r="AA74" i="1"/>
  <c r="AA72" i="1"/>
  <c r="AA70" i="1"/>
  <c r="AA68" i="1"/>
  <c r="AA66" i="1"/>
  <c r="AA64" i="1"/>
  <c r="AA62" i="1"/>
  <c r="AA60" i="1"/>
  <c r="AA58" i="1"/>
  <c r="Z55" i="1"/>
  <c r="Z47" i="1"/>
  <c r="Z36" i="1"/>
  <c r="AA86" i="1"/>
  <c r="Z84" i="1"/>
  <c r="AA84" i="1"/>
  <c r="Z81" i="1"/>
  <c r="AA81" i="1"/>
  <c r="Z79" i="1"/>
  <c r="AA79" i="1"/>
  <c r="Z272" i="1"/>
  <c r="AA272" i="1"/>
  <c r="Z270" i="1"/>
  <c r="AA270" i="1"/>
  <c r="Z268" i="1"/>
  <c r="AA268" i="1"/>
  <c r="Z266" i="1"/>
  <c r="AA266" i="1"/>
  <c r="Z264" i="1"/>
  <c r="AA264" i="1"/>
  <c r="Z262" i="1"/>
  <c r="AA262" i="1"/>
  <c r="Z260" i="1"/>
  <c r="AA260" i="1"/>
  <c r="Z258" i="1"/>
  <c r="AA258" i="1"/>
  <c r="Z256" i="1"/>
  <c r="AA256" i="1"/>
  <c r="Z254" i="1"/>
  <c r="AA254" i="1"/>
  <c r="Z252" i="1"/>
  <c r="AA252" i="1"/>
  <c r="Z250" i="1"/>
  <c r="AA250" i="1"/>
  <c r="Z248" i="1"/>
  <c r="AA248" i="1"/>
  <c r="Z246" i="1"/>
  <c r="AA246" i="1"/>
  <c r="Z244" i="1"/>
  <c r="AA244" i="1"/>
  <c r="Z242" i="1"/>
  <c r="AA242" i="1"/>
  <c r="AA239" i="1"/>
  <c r="Z239" i="1"/>
  <c r="Z233" i="1"/>
  <c r="Z231" i="1"/>
  <c r="Z223" i="1"/>
  <c r="Z215" i="1"/>
  <c r="Z207" i="1"/>
  <c r="Z199" i="1"/>
  <c r="Z191" i="1"/>
  <c r="Z183" i="1"/>
  <c r="Z169" i="1"/>
  <c r="Z137" i="1"/>
  <c r="Z147" i="1"/>
  <c r="Z166" i="1"/>
  <c r="Z150" i="1"/>
  <c r="Z115" i="1"/>
  <c r="Z112" i="1"/>
  <c r="AA78" i="1"/>
  <c r="Z54" i="1"/>
  <c r="Z33" i="1"/>
  <c r="Z490" i="1"/>
  <c r="Z436" i="1"/>
  <c r="W393" i="1"/>
  <c r="Y393" i="1" s="1"/>
  <c r="AA393" i="1" s="1"/>
  <c r="Z386" i="1"/>
  <c r="W385" i="1"/>
  <c r="Y385" i="1" s="1"/>
  <c r="AA385" i="1" s="1"/>
  <c r="Z385" i="1"/>
  <c r="W379" i="1"/>
  <c r="Y379" i="1" s="1"/>
  <c r="AA379" i="1" s="1"/>
  <c r="Z378" i="1"/>
  <c r="W377" i="1"/>
  <c r="Y377" i="1" s="1"/>
  <c r="AA377" i="1" s="1"/>
  <c r="Z377" i="1"/>
  <c r="Z376" i="1"/>
  <c r="W375" i="1"/>
  <c r="Y375" i="1" s="1"/>
  <c r="AA375" i="1" s="1"/>
  <c r="Z374" i="1"/>
  <c r="W373" i="1"/>
  <c r="Y373" i="1" s="1"/>
  <c r="AA373" i="1" s="1"/>
  <c r="Z372" i="1"/>
  <c r="W371" i="1"/>
  <c r="Y371" i="1" s="1"/>
  <c r="AA371" i="1" s="1"/>
  <c r="Z370" i="1"/>
  <c r="W367" i="1"/>
  <c r="Y367" i="1" s="1"/>
  <c r="AA367" i="1" s="1"/>
  <c r="Z367" i="1"/>
  <c r="Z366" i="1"/>
  <c r="W363" i="1"/>
  <c r="Y363" i="1" s="1"/>
  <c r="AA363" i="1" s="1"/>
  <c r="Z363" i="1"/>
  <c r="W361" i="1"/>
  <c r="Y361" i="1" s="1"/>
  <c r="AA361" i="1" s="1"/>
  <c r="W359" i="1"/>
  <c r="Y359" i="1" s="1"/>
  <c r="AA359" i="1" s="1"/>
  <c r="W357" i="1"/>
  <c r="Y357" i="1" s="1"/>
  <c r="AA357" i="1" s="1"/>
  <c r="W341" i="1"/>
  <c r="Y341" i="1" s="1"/>
  <c r="AA341" i="1" s="1"/>
  <c r="Z341" i="1"/>
  <c r="W339" i="1"/>
  <c r="Y339" i="1" s="1"/>
  <c r="AA339" i="1" s="1"/>
  <c r="Z338" i="1"/>
  <c r="W337" i="1"/>
  <c r="Y337" i="1" s="1"/>
  <c r="AA337" i="1" s="1"/>
  <c r="Z336" i="1"/>
  <c r="W335" i="1"/>
  <c r="Y335" i="1" s="1"/>
  <c r="AA335" i="1" s="1"/>
  <c r="Z334" i="1"/>
  <c r="W331" i="1"/>
  <c r="Y331" i="1" s="1"/>
  <c r="AA331" i="1" s="1"/>
  <c r="Z331" i="1"/>
  <c r="W329" i="1"/>
  <c r="Y329" i="1" s="1"/>
  <c r="AA329" i="1"/>
  <c r="Z329" i="1"/>
  <c r="W325" i="1"/>
  <c r="Y325" i="1" s="1"/>
  <c r="AA325" i="1" s="1"/>
  <c r="Z324" i="1"/>
  <c r="W317" i="1"/>
  <c r="Y317" i="1" s="1"/>
  <c r="AA317" i="1" s="1"/>
  <c r="AA390" i="1"/>
  <c r="AA388" i="1"/>
  <c r="AA384" i="1"/>
  <c r="AA382" i="1"/>
  <c r="AA380" i="1"/>
  <c r="AA368" i="1"/>
  <c r="AA354" i="1"/>
  <c r="AA352" i="1"/>
  <c r="AA350" i="1"/>
  <c r="AA348" i="1"/>
  <c r="AA346" i="1"/>
  <c r="AA344" i="1"/>
  <c r="AA342" i="1"/>
  <c r="AA340" i="1"/>
  <c r="AA75" i="1"/>
  <c r="AA73" i="1"/>
  <c r="AA71" i="1"/>
  <c r="AA69" i="1"/>
  <c r="AA67" i="1"/>
  <c r="AA65" i="1"/>
  <c r="AA63" i="1"/>
  <c r="AA61" i="1"/>
  <c r="AA59" i="1"/>
  <c r="AA57" i="1"/>
  <c r="AA87" i="1"/>
  <c r="AA85" i="1"/>
  <c r="AA83" i="1"/>
  <c r="AA80" i="1"/>
  <c r="AA273" i="1"/>
  <c r="AA271" i="1"/>
  <c r="AA269" i="1"/>
  <c r="AA267" i="1"/>
  <c r="AA265" i="1"/>
  <c r="AA263" i="1"/>
  <c r="AA261" i="1"/>
  <c r="AA259" i="1"/>
  <c r="AA257" i="1"/>
  <c r="AA255" i="1"/>
  <c r="AA253" i="1"/>
  <c r="AA251" i="1"/>
  <c r="AA249" i="1"/>
  <c r="AA247" i="1"/>
  <c r="AA245" i="1"/>
  <c r="AA243" i="1"/>
  <c r="AA241" i="1"/>
  <c r="AA82" i="1"/>
  <c r="W395" i="1"/>
  <c r="Y395" i="1" s="1"/>
  <c r="AA395" i="1" s="1"/>
  <c r="Z395" i="1"/>
  <c r="W391" i="1"/>
  <c r="Y391" i="1" s="1"/>
  <c r="AA391" i="1" s="1"/>
  <c r="W389" i="1"/>
  <c r="Y389" i="1" s="1"/>
  <c r="AA389" i="1" s="1"/>
  <c r="W387" i="1"/>
  <c r="Y387" i="1" s="1"/>
  <c r="AA387" i="1" s="1"/>
  <c r="W383" i="1"/>
  <c r="Y383" i="1" s="1"/>
  <c r="AA383" i="1" s="1"/>
  <c r="W381" i="1"/>
  <c r="Y381" i="1" s="1"/>
  <c r="AA381" i="1" s="1"/>
  <c r="W369" i="1"/>
  <c r="Y369" i="1" s="1"/>
  <c r="AA369" i="1" s="1"/>
  <c r="Z369" i="1"/>
  <c r="W365" i="1"/>
  <c r="Y365" i="1" s="1"/>
  <c r="AA365" i="1" s="1"/>
  <c r="W355" i="1"/>
  <c r="Y355" i="1" s="1"/>
  <c r="AA355" i="1" s="1"/>
  <c r="W353" i="1"/>
  <c r="Y353" i="1" s="1"/>
  <c r="AA353" i="1" s="1"/>
  <c r="W351" i="1"/>
  <c r="Y351" i="1" s="1"/>
  <c r="AA351" i="1" s="1"/>
  <c r="W349" i="1"/>
  <c r="Y349" i="1" s="1"/>
  <c r="AA349" i="1" s="1"/>
  <c r="W347" i="1"/>
  <c r="Y347" i="1" s="1"/>
  <c r="AA347" i="1" s="1"/>
  <c r="Z347" i="1"/>
  <c r="W345" i="1"/>
  <c r="Y345" i="1" s="1"/>
  <c r="AA345" i="1" s="1"/>
  <c r="W343" i="1"/>
  <c r="Y343" i="1" s="1"/>
  <c r="AA343" i="1" s="1"/>
  <c r="W333" i="1"/>
  <c r="Y333" i="1" s="1"/>
  <c r="AA333" i="1" s="1"/>
  <c r="W327" i="1"/>
  <c r="Y327" i="1" s="1"/>
  <c r="AA327" i="1" s="1"/>
  <c r="Z327" i="1"/>
  <c r="W323" i="1"/>
  <c r="Y323" i="1" s="1"/>
  <c r="AA323" i="1" s="1"/>
  <c r="W321" i="1"/>
  <c r="Y321" i="1" s="1"/>
  <c r="AA321" i="1" s="1"/>
  <c r="Z321" i="1"/>
  <c r="W319" i="1"/>
  <c r="Y319" i="1" s="1"/>
  <c r="AA319" i="1" s="1"/>
  <c r="W315" i="1"/>
  <c r="Y315" i="1" s="1"/>
  <c r="AA315" i="1" s="1"/>
  <c r="W313" i="1"/>
  <c r="Y313" i="1" s="1"/>
  <c r="AA313" i="1" s="1"/>
  <c r="W311" i="1"/>
  <c r="Y311" i="1" s="1"/>
  <c r="AA311" i="1" s="1"/>
  <c r="W309" i="1"/>
  <c r="Y309" i="1" s="1"/>
  <c r="Z309" i="1" s="1"/>
  <c r="W307" i="1"/>
  <c r="Y307" i="1" s="1"/>
  <c r="Z307" i="1" s="1"/>
  <c r="W305" i="1"/>
  <c r="Y305" i="1" s="1"/>
  <c r="AA305" i="1" s="1"/>
  <c r="W303" i="1"/>
  <c r="Y303" i="1" s="1"/>
  <c r="AA303" i="1" s="1"/>
  <c r="W301" i="1"/>
  <c r="Y301" i="1" s="1"/>
  <c r="AA301" i="1" s="1"/>
  <c r="W299" i="1"/>
  <c r="Y299" i="1" s="1"/>
  <c r="AA299" i="1" s="1"/>
  <c r="W297" i="1"/>
  <c r="Y297" i="1" s="1"/>
  <c r="AA297" i="1" s="1"/>
  <c r="W295" i="1"/>
  <c r="Y295" i="1" s="1"/>
  <c r="AA295" i="1" s="1"/>
  <c r="Z295" i="1"/>
  <c r="W293" i="1"/>
  <c r="Y293" i="1" s="1"/>
  <c r="AA293" i="1" s="1"/>
  <c r="AA10" i="1"/>
  <c r="AA6" i="1"/>
  <c r="AA7" i="1"/>
  <c r="AA20" i="1"/>
  <c r="AA18" i="1"/>
  <c r="AA16" i="1"/>
  <c r="AA14" i="1"/>
  <c r="AA12" i="1"/>
  <c r="AA5" i="1"/>
  <c r="AE4" i="1"/>
  <c r="AD4" i="1"/>
  <c r="Z311" i="1" l="1"/>
  <c r="Z303" i="1"/>
  <c r="AA307" i="1"/>
  <c r="Z313" i="1"/>
  <c r="Z315" i="1"/>
  <c r="Z333" i="1"/>
  <c r="Z343" i="1"/>
  <c r="Z349" i="1"/>
  <c r="Z351" i="1"/>
  <c r="Z383" i="1"/>
  <c r="Z357" i="1"/>
  <c r="Z359" i="1"/>
  <c r="Z297" i="1"/>
  <c r="Z299" i="1"/>
  <c r="Z355" i="1"/>
  <c r="Z387" i="1"/>
  <c r="Z389" i="1"/>
  <c r="Z317" i="1"/>
  <c r="Z337" i="1"/>
  <c r="Z373" i="1"/>
  <c r="Z293" i="1"/>
  <c r="Z305" i="1"/>
  <c r="Z319" i="1"/>
  <c r="Z345" i="1"/>
  <c r="Z365" i="1"/>
  <c r="Z391" i="1"/>
  <c r="Z325" i="1"/>
  <c r="Z335" i="1"/>
  <c r="Z339" i="1"/>
  <c r="Z361" i="1"/>
  <c r="Z371" i="1"/>
  <c r="Z375" i="1"/>
  <c r="Z379" i="1"/>
  <c r="Z393" i="1"/>
  <c r="Z301" i="1"/>
  <c r="Z323" i="1"/>
  <c r="Z353" i="1"/>
  <c r="Z381" i="1"/>
  <c r="AA309" i="1"/>
  <c r="C5" i="10"/>
  <c r="C6" i="10"/>
  <c r="C9" i="10"/>
  <c r="C10" i="10"/>
  <c r="C13" i="10"/>
  <c r="C14"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111" i="10"/>
  <c r="C112" i="10"/>
  <c r="C113" i="10"/>
  <c r="C114" i="10"/>
  <c r="C115" i="10"/>
  <c r="C116" i="10"/>
  <c r="C117" i="10"/>
  <c r="C118" i="10"/>
  <c r="C119" i="10"/>
  <c r="C120" i="10"/>
  <c r="C121" i="10"/>
  <c r="C122" i="10"/>
  <c r="C123" i="10"/>
  <c r="C124" i="10"/>
  <c r="C125" i="10"/>
  <c r="C126" i="10"/>
  <c r="C127" i="10"/>
  <c r="C128" i="10"/>
  <c r="C129" i="10"/>
  <c r="C130" i="10"/>
  <c r="C131" i="10"/>
  <c r="C132" i="10"/>
  <c r="C133" i="10"/>
  <c r="C134" i="10"/>
  <c r="C135" i="10"/>
  <c r="C136" i="10"/>
  <c r="C137" i="10"/>
  <c r="C138" i="10"/>
  <c r="C139" i="10"/>
  <c r="C140" i="10"/>
  <c r="C141" i="10"/>
  <c r="C142" i="10"/>
  <c r="C143" i="10"/>
  <c r="C144" i="10"/>
  <c r="C145" i="10"/>
  <c r="C146" i="10"/>
  <c r="C147" i="10"/>
  <c r="C148" i="10"/>
  <c r="C149" i="10"/>
  <c r="C150" i="10"/>
  <c r="C151" i="10"/>
  <c r="C152" i="10"/>
  <c r="C153" i="10"/>
  <c r="C154" i="10"/>
  <c r="C155" i="10"/>
  <c r="C156" i="10"/>
  <c r="C157" i="10"/>
  <c r="C158" i="10"/>
  <c r="C159" i="10"/>
  <c r="C160" i="10"/>
  <c r="C161" i="10"/>
  <c r="C162" i="10"/>
  <c r="C163" i="10"/>
  <c r="C164" i="10"/>
  <c r="C165" i="10"/>
  <c r="C166" i="10"/>
  <c r="C167" i="10"/>
  <c r="C168" i="10"/>
  <c r="C169" i="10"/>
  <c r="C170" i="10"/>
  <c r="C171" i="10"/>
  <c r="C172" i="10"/>
  <c r="C173" i="10"/>
  <c r="C174" i="10"/>
  <c r="C175" i="10"/>
  <c r="C176" i="10"/>
  <c r="C177" i="10"/>
  <c r="C178" i="10"/>
  <c r="C179" i="10"/>
  <c r="C180" i="10"/>
  <c r="C181" i="10"/>
  <c r="C182" i="10"/>
  <c r="C183" i="10"/>
  <c r="C184" i="10"/>
  <c r="C185" i="10"/>
  <c r="C186" i="10"/>
  <c r="C187" i="10"/>
  <c r="C188" i="10"/>
  <c r="C189" i="10"/>
  <c r="C190" i="10"/>
  <c r="C191" i="10"/>
  <c r="C192" i="10"/>
  <c r="C193" i="10"/>
  <c r="C194" i="10"/>
  <c r="C195" i="10"/>
  <c r="C196" i="10"/>
  <c r="C197" i="10"/>
  <c r="C198" i="10"/>
  <c r="C199" i="10"/>
  <c r="C200" i="10"/>
  <c r="C201" i="10"/>
  <c r="C202" i="10"/>
  <c r="C203" i="10"/>
  <c r="C204" i="10"/>
  <c r="C205" i="10"/>
  <c r="C206" i="10"/>
  <c r="C207" i="10"/>
  <c r="C208" i="10"/>
  <c r="C209" i="10"/>
  <c r="C210" i="10"/>
  <c r="C211" i="10"/>
  <c r="C212" i="10"/>
  <c r="C213" i="10"/>
  <c r="C214" i="10"/>
  <c r="C215" i="10"/>
  <c r="C216" i="10"/>
  <c r="C217" i="10"/>
  <c r="C218" i="10"/>
  <c r="C219" i="10"/>
  <c r="C220" i="10"/>
  <c r="C221" i="10"/>
  <c r="C222" i="10"/>
  <c r="C223" i="10"/>
  <c r="C224" i="10"/>
  <c r="C225" i="10"/>
  <c r="C226" i="10"/>
  <c r="C227" i="10"/>
  <c r="C228" i="10"/>
  <c r="C229" i="10"/>
  <c r="C230" i="10"/>
  <c r="C231" i="10"/>
  <c r="C232" i="10"/>
  <c r="C233" i="10"/>
  <c r="C234" i="10"/>
  <c r="C235" i="10"/>
  <c r="C236" i="10"/>
  <c r="C237" i="10"/>
  <c r="C238" i="10"/>
  <c r="C239" i="10"/>
  <c r="C240" i="10"/>
  <c r="C241" i="10"/>
  <c r="C242" i="10"/>
  <c r="C243" i="10"/>
  <c r="C244" i="10"/>
  <c r="C245" i="10"/>
  <c r="C246" i="10"/>
  <c r="C247" i="10"/>
  <c r="C248" i="10"/>
  <c r="C249" i="10"/>
  <c r="C250" i="10"/>
  <c r="C251" i="10"/>
  <c r="C252" i="10"/>
  <c r="C253" i="10"/>
  <c r="C254" i="10"/>
  <c r="C255" i="10"/>
  <c r="C256" i="10"/>
  <c r="C257" i="10"/>
  <c r="C258" i="10"/>
  <c r="C259" i="10"/>
  <c r="C260" i="10"/>
  <c r="C261" i="10"/>
  <c r="C262" i="10"/>
  <c r="C263" i="10"/>
  <c r="C264" i="10"/>
  <c r="C265" i="10"/>
  <c r="C266" i="10"/>
  <c r="C267" i="10"/>
  <c r="C268" i="10"/>
  <c r="C269" i="10"/>
  <c r="C270" i="10"/>
  <c r="C271" i="10"/>
  <c r="C272" i="10"/>
  <c r="C273" i="10"/>
  <c r="C274" i="10"/>
  <c r="C275" i="10"/>
  <c r="C276" i="10"/>
  <c r="C277" i="10"/>
  <c r="C278" i="10"/>
  <c r="C279" i="10"/>
  <c r="C280" i="10"/>
  <c r="C281" i="10"/>
  <c r="C282" i="10"/>
  <c r="C283" i="10"/>
  <c r="C284" i="10"/>
  <c r="C285" i="10"/>
  <c r="C286" i="10"/>
  <c r="C287" i="10"/>
  <c r="C288" i="10"/>
  <c r="C289" i="10"/>
  <c r="C290" i="10"/>
  <c r="C291" i="10"/>
  <c r="C292" i="10"/>
  <c r="C293" i="10"/>
  <c r="C294" i="10"/>
  <c r="C295" i="10"/>
  <c r="C296" i="10"/>
  <c r="C297" i="10"/>
  <c r="C298" i="10"/>
  <c r="C299" i="10"/>
  <c r="C300" i="10"/>
  <c r="C301" i="10"/>
  <c r="C302" i="10"/>
  <c r="C303" i="10"/>
  <c r="C304" i="10"/>
  <c r="C305" i="10"/>
  <c r="C306" i="10"/>
  <c r="C307" i="10"/>
  <c r="C308" i="10"/>
  <c r="C309" i="10"/>
  <c r="C310" i="10"/>
  <c r="C311" i="10"/>
  <c r="C312" i="10"/>
  <c r="C313" i="10"/>
  <c r="C314" i="10"/>
  <c r="C315" i="10"/>
  <c r="C316" i="10"/>
  <c r="C317" i="10"/>
  <c r="C318" i="10"/>
  <c r="C319" i="10"/>
  <c r="C320" i="10"/>
  <c r="C321" i="10"/>
  <c r="C322" i="10"/>
  <c r="C323" i="10"/>
  <c r="C324" i="10"/>
  <c r="C325" i="10"/>
  <c r="C326" i="10"/>
  <c r="C327" i="10"/>
  <c r="C328" i="10"/>
  <c r="C329" i="10"/>
  <c r="C330" i="10"/>
  <c r="C331" i="10"/>
  <c r="C332" i="10"/>
  <c r="C333" i="10"/>
  <c r="C334" i="10"/>
  <c r="C335" i="10"/>
  <c r="C336" i="10"/>
  <c r="C337" i="10"/>
  <c r="C338" i="10"/>
  <c r="C339" i="10"/>
  <c r="C340" i="10"/>
  <c r="C341" i="10"/>
  <c r="C342" i="10"/>
  <c r="C343" i="10"/>
  <c r="C344" i="10"/>
  <c r="C345" i="10"/>
  <c r="C346" i="10"/>
  <c r="C347" i="10"/>
  <c r="C348" i="10"/>
  <c r="C349" i="10"/>
  <c r="C350" i="10"/>
  <c r="C351" i="10"/>
  <c r="C352" i="10"/>
  <c r="C353" i="10"/>
  <c r="C354" i="10"/>
  <c r="C355" i="10"/>
  <c r="C356" i="10"/>
  <c r="C357" i="10"/>
  <c r="C358" i="10"/>
  <c r="C359" i="10"/>
  <c r="C360" i="10"/>
  <c r="C361" i="10"/>
  <c r="C362" i="10"/>
  <c r="C363" i="10"/>
  <c r="C364" i="10"/>
  <c r="C365" i="10"/>
  <c r="C366" i="10"/>
  <c r="C367" i="10"/>
  <c r="C368" i="10"/>
  <c r="C369" i="10"/>
  <c r="C370" i="10"/>
  <c r="C371" i="10"/>
  <c r="C372" i="10"/>
  <c r="C373" i="10"/>
  <c r="C374" i="10"/>
  <c r="C375" i="10"/>
  <c r="C376" i="10"/>
  <c r="C377" i="10"/>
  <c r="C378" i="10"/>
  <c r="C379" i="10"/>
  <c r="C380" i="10"/>
  <c r="C381" i="10"/>
  <c r="C382" i="10"/>
  <c r="C383" i="10"/>
  <c r="C384" i="10"/>
  <c r="C385" i="10"/>
  <c r="C386" i="10"/>
  <c r="C387" i="10"/>
  <c r="C388" i="10"/>
  <c r="C389" i="10"/>
  <c r="C390" i="10"/>
  <c r="C391" i="10"/>
  <c r="C392" i="10"/>
  <c r="C393" i="10"/>
  <c r="C394" i="10"/>
  <c r="C395" i="10"/>
  <c r="C396" i="10"/>
  <c r="C397" i="10"/>
  <c r="C398" i="10"/>
  <c r="C399" i="10"/>
  <c r="C400" i="10"/>
  <c r="C401" i="10"/>
  <c r="C402" i="10"/>
  <c r="C403" i="10"/>
  <c r="C404" i="10"/>
  <c r="C405" i="10"/>
  <c r="C406" i="10"/>
  <c r="C407" i="10"/>
  <c r="C408" i="10"/>
  <c r="C409" i="10"/>
  <c r="C410" i="10"/>
  <c r="C411" i="10"/>
  <c r="C412" i="10"/>
  <c r="C413" i="10"/>
  <c r="C414" i="10"/>
  <c r="C415" i="10"/>
  <c r="C416" i="10"/>
  <c r="C417" i="10"/>
  <c r="C418" i="10"/>
  <c r="C419" i="10"/>
  <c r="C420" i="10"/>
  <c r="C421" i="10"/>
  <c r="C422" i="10"/>
  <c r="C423" i="10"/>
  <c r="C424" i="10"/>
  <c r="C425" i="10"/>
  <c r="C426" i="10"/>
  <c r="C427" i="10"/>
  <c r="C428" i="10"/>
  <c r="C429" i="10"/>
  <c r="C430" i="10"/>
  <c r="C431" i="10"/>
  <c r="C432" i="10"/>
  <c r="C433" i="10"/>
  <c r="C434" i="10"/>
  <c r="C435" i="10"/>
  <c r="C436" i="10"/>
  <c r="C437" i="10"/>
  <c r="C438" i="10"/>
  <c r="C439" i="10"/>
  <c r="C440" i="10"/>
  <c r="C441" i="10"/>
  <c r="C442" i="10"/>
  <c r="C443" i="10"/>
  <c r="C444" i="10"/>
  <c r="C445" i="10"/>
  <c r="C446" i="10"/>
  <c r="C447" i="10"/>
  <c r="C448" i="10"/>
  <c r="C449" i="10"/>
  <c r="C450" i="10"/>
  <c r="C451" i="10"/>
  <c r="C452" i="10"/>
  <c r="C453" i="10"/>
  <c r="C454" i="10"/>
  <c r="C455" i="10"/>
  <c r="C456" i="10"/>
  <c r="C457" i="10"/>
  <c r="C458" i="10"/>
  <c r="C459" i="10"/>
  <c r="C460" i="10"/>
  <c r="C461" i="10"/>
  <c r="C462" i="10"/>
  <c r="C463" i="10"/>
  <c r="C464" i="10"/>
  <c r="C465" i="10"/>
  <c r="C466" i="10"/>
  <c r="C467" i="10"/>
  <c r="C468" i="10"/>
  <c r="C469" i="10"/>
  <c r="C470" i="10"/>
  <c r="C471" i="10"/>
  <c r="C472" i="10"/>
  <c r="C473" i="10"/>
  <c r="C474" i="10"/>
  <c r="C475" i="10"/>
  <c r="C476" i="10"/>
  <c r="C477" i="10"/>
  <c r="C478" i="10"/>
  <c r="C479" i="10"/>
  <c r="C480" i="10"/>
  <c r="C481" i="10"/>
  <c r="C482" i="10"/>
  <c r="C483" i="10"/>
  <c r="C484" i="10"/>
  <c r="C485" i="10"/>
  <c r="C486" i="10"/>
  <c r="C487" i="10"/>
  <c r="C488" i="10"/>
  <c r="C489" i="10"/>
  <c r="C490" i="10"/>
  <c r="C491" i="10"/>
  <c r="C492" i="10"/>
  <c r="C493" i="10"/>
  <c r="C494" i="10"/>
  <c r="C495" i="10"/>
  <c r="C496" i="10"/>
  <c r="C497" i="10"/>
  <c r="C498" i="10"/>
  <c r="C499" i="10"/>
  <c r="C500" i="10"/>
  <c r="C501" i="10"/>
  <c r="C502" i="10"/>
  <c r="Q6" i="4"/>
  <c r="Q7" i="4"/>
  <c r="Q8" i="4"/>
  <c r="Q9" i="4"/>
  <c r="Q10" i="4"/>
  <c r="Q11" i="4"/>
  <c r="Q12" i="4"/>
  <c r="Q13" i="4"/>
  <c r="Q14" i="4"/>
  <c r="Q15" i="4"/>
  <c r="Q16" i="4"/>
  <c r="Q17" i="4"/>
  <c r="Q18" i="4"/>
  <c r="Q19" i="4"/>
  <c r="Q20" i="4"/>
  <c r="Q21" i="4"/>
  <c r="Q22" i="4"/>
  <c r="Q23" i="4"/>
  <c r="Q24" i="4"/>
  <c r="Q25" i="4"/>
  <c r="Q26" i="4"/>
  <c r="Q27" i="4"/>
  <c r="Q28" i="4"/>
  <c r="Q29" i="4"/>
  <c r="Q30" i="4"/>
  <c r="Q31" i="4"/>
  <c r="Q32" i="4"/>
  <c r="Q33" i="4"/>
  <c r="Q34" i="4"/>
  <c r="Q35" i="4"/>
  <c r="Q36" i="4"/>
  <c r="Q37" i="4"/>
  <c r="Q38" i="4"/>
  <c r="Q39" i="4"/>
  <c r="Q40" i="4"/>
  <c r="Q41" i="4"/>
  <c r="Q42" i="4"/>
  <c r="Q43" i="4"/>
  <c r="Q44" i="4"/>
  <c r="Q45" i="4"/>
  <c r="Q46" i="4"/>
  <c r="Q47" i="4"/>
  <c r="Q48" i="4"/>
  <c r="Q49" i="4"/>
  <c r="Q50" i="4"/>
  <c r="Q51" i="4"/>
  <c r="Q52" i="4"/>
  <c r="Q53" i="4"/>
  <c r="Q54" i="4"/>
  <c r="Q55" i="4"/>
  <c r="Q56" i="4"/>
  <c r="Q57" i="4"/>
  <c r="Q58" i="4"/>
  <c r="Q59" i="4"/>
  <c r="Q60" i="4"/>
  <c r="Q61" i="4"/>
  <c r="Q62" i="4"/>
  <c r="Q63" i="4"/>
  <c r="Q64" i="4"/>
  <c r="Q65" i="4"/>
  <c r="Q66" i="4"/>
  <c r="Q67" i="4"/>
  <c r="Q68" i="4"/>
  <c r="Q69" i="4"/>
  <c r="Q70" i="4"/>
  <c r="Q71" i="4"/>
  <c r="Q72" i="4"/>
  <c r="Q73" i="4"/>
  <c r="Q74" i="4"/>
  <c r="Q75" i="4"/>
  <c r="Q76" i="4"/>
  <c r="Q77" i="4"/>
  <c r="Q78" i="4"/>
  <c r="Q79" i="4"/>
  <c r="Q80" i="4"/>
  <c r="Q81" i="4"/>
  <c r="Q82" i="4"/>
  <c r="Q83" i="4"/>
  <c r="Q84" i="4"/>
  <c r="Q85" i="4"/>
  <c r="Q86" i="4"/>
  <c r="Q87" i="4"/>
  <c r="Q88" i="4"/>
  <c r="Q89" i="4"/>
  <c r="Q90" i="4"/>
  <c r="Q91" i="4"/>
  <c r="Q92" i="4"/>
  <c r="Q93" i="4"/>
  <c r="Q94" i="4"/>
  <c r="Q95" i="4"/>
  <c r="Q96" i="4"/>
  <c r="Q97" i="4"/>
  <c r="Q98" i="4"/>
  <c r="Q99" i="4"/>
  <c r="Q100" i="4"/>
  <c r="Q101" i="4"/>
  <c r="Q102" i="4"/>
  <c r="Q103" i="4"/>
  <c r="Q104" i="4"/>
  <c r="Q105" i="4"/>
  <c r="Q106" i="4"/>
  <c r="Q107" i="4"/>
  <c r="Q108" i="4"/>
  <c r="Q109" i="4"/>
  <c r="Q110" i="4"/>
  <c r="Q111" i="4"/>
  <c r="Q112" i="4"/>
  <c r="Q113" i="4"/>
  <c r="Q114" i="4"/>
  <c r="Q115" i="4"/>
  <c r="Q116" i="4"/>
  <c r="Q117" i="4"/>
  <c r="Q118" i="4"/>
  <c r="Q119" i="4"/>
  <c r="Q120" i="4"/>
  <c r="Q121" i="4"/>
  <c r="Q122" i="4"/>
  <c r="Q123" i="4"/>
  <c r="Q124" i="4"/>
  <c r="Q125" i="4"/>
  <c r="Q126" i="4"/>
  <c r="Q127" i="4"/>
  <c r="Q128" i="4"/>
  <c r="Q129" i="4"/>
  <c r="Q130" i="4"/>
  <c r="Q131" i="4"/>
  <c r="Q132" i="4"/>
  <c r="Q133" i="4"/>
  <c r="Q134" i="4"/>
  <c r="Q135" i="4"/>
  <c r="Q136" i="4"/>
  <c r="Q137" i="4"/>
  <c r="Q138" i="4"/>
  <c r="Q139" i="4"/>
  <c r="Q140" i="4"/>
  <c r="Q141" i="4"/>
  <c r="Q142" i="4"/>
  <c r="Q143" i="4"/>
  <c r="Q144" i="4"/>
  <c r="Q145" i="4"/>
  <c r="Q146" i="4"/>
  <c r="Q147" i="4"/>
  <c r="Q148" i="4"/>
  <c r="Q149" i="4"/>
  <c r="Q150" i="4"/>
  <c r="Q151" i="4"/>
  <c r="Q152" i="4"/>
  <c r="Q153" i="4"/>
  <c r="Q154" i="4"/>
  <c r="Q155" i="4"/>
  <c r="Q156" i="4"/>
  <c r="Q157" i="4"/>
  <c r="Q158" i="4"/>
  <c r="Q159" i="4"/>
  <c r="Q160" i="4"/>
  <c r="Q161" i="4"/>
  <c r="Q162" i="4"/>
  <c r="Q163" i="4"/>
  <c r="Q164" i="4"/>
  <c r="Q165" i="4"/>
  <c r="Q166" i="4"/>
  <c r="Q167" i="4"/>
  <c r="Q168" i="4"/>
  <c r="Q169" i="4"/>
  <c r="Q170" i="4"/>
  <c r="Q171" i="4"/>
  <c r="Q172" i="4"/>
  <c r="Q173" i="4"/>
  <c r="Q174" i="4"/>
  <c r="Q175" i="4"/>
  <c r="Q176" i="4"/>
  <c r="Q177" i="4"/>
  <c r="Q178" i="4"/>
  <c r="Q179" i="4"/>
  <c r="Q180" i="4"/>
  <c r="Q181" i="4"/>
  <c r="Q182" i="4"/>
  <c r="Q183" i="4"/>
  <c r="Q184" i="4"/>
  <c r="Q185" i="4"/>
  <c r="Q186" i="4"/>
  <c r="Q187" i="4"/>
  <c r="Q188" i="4"/>
  <c r="Q189" i="4"/>
  <c r="Q190" i="4"/>
  <c r="Q191" i="4"/>
  <c r="Q192" i="4"/>
  <c r="Q193" i="4"/>
  <c r="Q194" i="4"/>
  <c r="Q195" i="4"/>
  <c r="Q196" i="4"/>
  <c r="Q197" i="4"/>
  <c r="Q198" i="4"/>
  <c r="Q199" i="4"/>
  <c r="Q200" i="4"/>
  <c r="Q201" i="4"/>
  <c r="Q202" i="4"/>
  <c r="Q203" i="4"/>
  <c r="Q204" i="4"/>
  <c r="Q205" i="4"/>
  <c r="Q206" i="4"/>
  <c r="Q207" i="4"/>
  <c r="Q208" i="4"/>
  <c r="Q209" i="4"/>
  <c r="Q210" i="4"/>
  <c r="Q211" i="4"/>
  <c r="Q212" i="4"/>
  <c r="Q213" i="4"/>
  <c r="Q214" i="4"/>
  <c r="Q215" i="4"/>
  <c r="Q216" i="4"/>
  <c r="Q217" i="4"/>
  <c r="Q218" i="4"/>
  <c r="Q219" i="4"/>
  <c r="Q220" i="4"/>
  <c r="Q221" i="4"/>
  <c r="Q222" i="4"/>
  <c r="Q223" i="4"/>
  <c r="Q224" i="4"/>
  <c r="Q225" i="4"/>
  <c r="Q226" i="4"/>
  <c r="Q227" i="4"/>
  <c r="Q228" i="4"/>
  <c r="Q229" i="4"/>
  <c r="Q230" i="4"/>
  <c r="Q231" i="4"/>
  <c r="Q232" i="4"/>
  <c r="Q233" i="4"/>
  <c r="Q234" i="4"/>
  <c r="Q235" i="4"/>
  <c r="Q236" i="4"/>
  <c r="Q237" i="4"/>
  <c r="Q238" i="4"/>
  <c r="Q239" i="4"/>
  <c r="Q240" i="4"/>
  <c r="Q241" i="4"/>
  <c r="Q242" i="4"/>
  <c r="Q243" i="4"/>
  <c r="Q244" i="4"/>
  <c r="Q245" i="4"/>
  <c r="Q246" i="4"/>
  <c r="Q247" i="4"/>
  <c r="Q248" i="4"/>
  <c r="Q249" i="4"/>
  <c r="Q250" i="4"/>
  <c r="Q251" i="4"/>
  <c r="Q252" i="4"/>
  <c r="Q253" i="4"/>
  <c r="Q254" i="4"/>
  <c r="Q255" i="4"/>
  <c r="Q256" i="4"/>
  <c r="Q257" i="4"/>
  <c r="Q258" i="4"/>
  <c r="Q259" i="4"/>
  <c r="Q260" i="4"/>
  <c r="Q261" i="4"/>
  <c r="Q262" i="4"/>
  <c r="Q263" i="4"/>
  <c r="Q264" i="4"/>
  <c r="Q265" i="4"/>
  <c r="Q266" i="4"/>
  <c r="Q267" i="4"/>
  <c r="Q268" i="4"/>
  <c r="Q269" i="4"/>
  <c r="Q270" i="4"/>
  <c r="Q271" i="4"/>
  <c r="Q272" i="4"/>
  <c r="Q273" i="4"/>
  <c r="Q274" i="4"/>
  <c r="Q275" i="4"/>
  <c r="Q276" i="4"/>
  <c r="Q277" i="4"/>
  <c r="Q278" i="4"/>
  <c r="Q279" i="4"/>
  <c r="Q280" i="4"/>
  <c r="Q281" i="4"/>
  <c r="Q282" i="4"/>
  <c r="Q283" i="4"/>
  <c r="Q284" i="4"/>
  <c r="Q285" i="4"/>
  <c r="Q286" i="4"/>
  <c r="Q287" i="4"/>
  <c r="Q288" i="4"/>
  <c r="Q289" i="4"/>
  <c r="Q290" i="4"/>
  <c r="Q291" i="4"/>
  <c r="Q292" i="4"/>
  <c r="Q293" i="4"/>
  <c r="Q294" i="4"/>
  <c r="Q295" i="4"/>
  <c r="Q296" i="4"/>
  <c r="Q297" i="4"/>
  <c r="Q298" i="4"/>
  <c r="Q299" i="4"/>
  <c r="Q300" i="4"/>
  <c r="Q301" i="4"/>
  <c r="Q302" i="4"/>
  <c r="Q303" i="4"/>
  <c r="Q304" i="4"/>
  <c r="Q305" i="4"/>
  <c r="Q306" i="4"/>
  <c r="Q307" i="4"/>
  <c r="Q308" i="4"/>
  <c r="Q309" i="4"/>
  <c r="Q310" i="4"/>
  <c r="Q311" i="4"/>
  <c r="Q312" i="4"/>
  <c r="Q313" i="4"/>
  <c r="Q314" i="4"/>
  <c r="Q315" i="4"/>
  <c r="Q316" i="4"/>
  <c r="Q317" i="4"/>
  <c r="Q318" i="4"/>
  <c r="Q319" i="4"/>
  <c r="Q320" i="4"/>
  <c r="Q321" i="4"/>
  <c r="Q322" i="4"/>
  <c r="Q323" i="4"/>
  <c r="Q324" i="4"/>
  <c r="Q325" i="4"/>
  <c r="Q326" i="4"/>
  <c r="Q327" i="4"/>
  <c r="Q328" i="4"/>
  <c r="Q329" i="4"/>
  <c r="Q330" i="4"/>
  <c r="Q331" i="4"/>
  <c r="Q332" i="4"/>
  <c r="Q333" i="4"/>
  <c r="Q334" i="4"/>
  <c r="Q335" i="4"/>
  <c r="Q336" i="4"/>
  <c r="Q337" i="4"/>
  <c r="Q338" i="4"/>
  <c r="Q339" i="4"/>
  <c r="Q340" i="4"/>
  <c r="Q341" i="4"/>
  <c r="Q342" i="4"/>
  <c r="Q343" i="4"/>
  <c r="Q344" i="4"/>
  <c r="Q345" i="4"/>
  <c r="Q346" i="4"/>
  <c r="Q347" i="4"/>
  <c r="Q348" i="4"/>
  <c r="Q349" i="4"/>
  <c r="Q350" i="4"/>
  <c r="Q351" i="4"/>
  <c r="Q352" i="4"/>
  <c r="Q353" i="4"/>
  <c r="Q354" i="4"/>
  <c r="Q355" i="4"/>
  <c r="Q356" i="4"/>
  <c r="Q357" i="4"/>
  <c r="Q358" i="4"/>
  <c r="Q359" i="4"/>
  <c r="Q360" i="4"/>
  <c r="Q361" i="4"/>
  <c r="Q362" i="4"/>
  <c r="Q363" i="4"/>
  <c r="Q364" i="4"/>
  <c r="Q365" i="4"/>
  <c r="Q366" i="4"/>
  <c r="Q367" i="4"/>
  <c r="Q368" i="4"/>
  <c r="Q369" i="4"/>
  <c r="Q370" i="4"/>
  <c r="Q371" i="4"/>
  <c r="Q372" i="4"/>
  <c r="Q373" i="4"/>
  <c r="Q374" i="4"/>
  <c r="Q375" i="4"/>
  <c r="Q376" i="4"/>
  <c r="Q377" i="4"/>
  <c r="Q378" i="4"/>
  <c r="Q379" i="4"/>
  <c r="Q380" i="4"/>
  <c r="Q381" i="4"/>
  <c r="Q382" i="4"/>
  <c r="Q383" i="4"/>
  <c r="Q384" i="4"/>
  <c r="Q385" i="4"/>
  <c r="Q386" i="4"/>
  <c r="Q387" i="4"/>
  <c r="Q388" i="4"/>
  <c r="Q389" i="4"/>
  <c r="Q390" i="4"/>
  <c r="Q391" i="4"/>
  <c r="Q392" i="4"/>
  <c r="Q393" i="4"/>
  <c r="Q394" i="4"/>
  <c r="Q395" i="4"/>
  <c r="Q396" i="4"/>
  <c r="Q397" i="4"/>
  <c r="Q398" i="4"/>
  <c r="Q399" i="4"/>
  <c r="Q400" i="4"/>
  <c r="Q401" i="4"/>
  <c r="Q402" i="4"/>
  <c r="Q403" i="4"/>
  <c r="Q404" i="4"/>
  <c r="Q405" i="4"/>
  <c r="Q406" i="4"/>
  <c r="Q407" i="4"/>
  <c r="Q408" i="4"/>
  <c r="Q409" i="4"/>
  <c r="Q410" i="4"/>
  <c r="Q411" i="4"/>
  <c r="Q412" i="4"/>
  <c r="Q413" i="4"/>
  <c r="Q414" i="4"/>
  <c r="Q415" i="4"/>
  <c r="Q416" i="4"/>
  <c r="Q417" i="4"/>
  <c r="Q418" i="4"/>
  <c r="Q419" i="4"/>
  <c r="Q420" i="4"/>
  <c r="Q421" i="4"/>
  <c r="Q422" i="4"/>
  <c r="Q423" i="4"/>
  <c r="Q424" i="4"/>
  <c r="Q425" i="4"/>
  <c r="Q426" i="4"/>
  <c r="Q427" i="4"/>
  <c r="Q428" i="4"/>
  <c r="Q429" i="4"/>
  <c r="Q430" i="4"/>
  <c r="Q431" i="4"/>
  <c r="Q432" i="4"/>
  <c r="Q433" i="4"/>
  <c r="Q434" i="4"/>
  <c r="Q435" i="4"/>
  <c r="Q436" i="4"/>
  <c r="Q437" i="4"/>
  <c r="Q438" i="4"/>
  <c r="Q439" i="4"/>
  <c r="Q440" i="4"/>
  <c r="Q441" i="4"/>
  <c r="Q442" i="4"/>
  <c r="Q443" i="4"/>
  <c r="Q444" i="4"/>
  <c r="Q445" i="4"/>
  <c r="Q446" i="4"/>
  <c r="Q447" i="4"/>
  <c r="Q448" i="4"/>
  <c r="Q449" i="4"/>
  <c r="Q450" i="4"/>
  <c r="Q451" i="4"/>
  <c r="Q452" i="4"/>
  <c r="Q453" i="4"/>
  <c r="Q454" i="4"/>
  <c r="Q455" i="4"/>
  <c r="Q456" i="4"/>
  <c r="Q457" i="4"/>
  <c r="Q458" i="4"/>
  <c r="Q459" i="4"/>
  <c r="Q460" i="4"/>
  <c r="Q461" i="4"/>
  <c r="Q462" i="4"/>
  <c r="Q463" i="4"/>
  <c r="Q464" i="4"/>
  <c r="Q465" i="4"/>
  <c r="Q466" i="4"/>
  <c r="Q467" i="4"/>
  <c r="Q468" i="4"/>
  <c r="Q469" i="4"/>
  <c r="Q470" i="4"/>
  <c r="Q471" i="4"/>
  <c r="Q472" i="4"/>
  <c r="Q473" i="4"/>
  <c r="Q474" i="4"/>
  <c r="Q475" i="4"/>
  <c r="Q476" i="4"/>
  <c r="Q477" i="4"/>
  <c r="Q478" i="4"/>
  <c r="Q479" i="4"/>
  <c r="Q480" i="4"/>
  <c r="Q481" i="4"/>
  <c r="Q482" i="4"/>
  <c r="Q483" i="4"/>
  <c r="Q484" i="4"/>
  <c r="Q485" i="4"/>
  <c r="Q486" i="4"/>
  <c r="Q487" i="4"/>
  <c r="Q488" i="4"/>
  <c r="Q489" i="4"/>
  <c r="Q490" i="4"/>
  <c r="Q491" i="4"/>
  <c r="Q492" i="4"/>
  <c r="Q493" i="4"/>
  <c r="Q494" i="4"/>
  <c r="Q495" i="4"/>
  <c r="Q496" i="4"/>
  <c r="Q497" i="4"/>
  <c r="Q498" i="4"/>
  <c r="Q499" i="4"/>
  <c r="Q500" i="4"/>
  <c r="Q501" i="4"/>
  <c r="Q502" i="4"/>
  <c r="Q503" i="4"/>
  <c r="Q504" i="4"/>
  <c r="Q505" i="4"/>
  <c r="Q506" i="4"/>
  <c r="Q507" i="4"/>
  <c r="Q508" i="4"/>
  <c r="Q509" i="4"/>
  <c r="Q510" i="4"/>
  <c r="Q511" i="4"/>
  <c r="Q512" i="4"/>
  <c r="Q513" i="4"/>
  <c r="Q514" i="4"/>
  <c r="Q515" i="4"/>
  <c r="Q516" i="4"/>
  <c r="Q517" i="4"/>
  <c r="Q518" i="4"/>
  <c r="Q519" i="4"/>
  <c r="Q520" i="4"/>
  <c r="Q521" i="4"/>
  <c r="Q522" i="4"/>
  <c r="Q523" i="4"/>
  <c r="Q524" i="4"/>
  <c r="Q525" i="4"/>
  <c r="Q526" i="4"/>
  <c r="Q527" i="4"/>
  <c r="Q528" i="4"/>
  <c r="Q529" i="4"/>
  <c r="Q530" i="4"/>
  <c r="Q531" i="4"/>
  <c r="Q532" i="4"/>
  <c r="Q533" i="4"/>
  <c r="Q534" i="4"/>
  <c r="Q535" i="4"/>
  <c r="Q536" i="4"/>
  <c r="Q537" i="4"/>
  <c r="Q538" i="4"/>
  <c r="Q539" i="4"/>
  <c r="Q540" i="4"/>
  <c r="Q541" i="4"/>
  <c r="Q542" i="4"/>
  <c r="Q543" i="4"/>
  <c r="Q544" i="4"/>
  <c r="Q545" i="4"/>
  <c r="Q546" i="4"/>
  <c r="Q547" i="4"/>
  <c r="Q548" i="4"/>
  <c r="Q549" i="4"/>
  <c r="Q550" i="4"/>
  <c r="Q551" i="4"/>
  <c r="Q552" i="4"/>
  <c r="Q553" i="4"/>
  <c r="Q554" i="4"/>
  <c r="Q555" i="4"/>
  <c r="Q556" i="4"/>
  <c r="Q557" i="4"/>
  <c r="Q558" i="4"/>
  <c r="Q559" i="4"/>
  <c r="Q560" i="4"/>
  <c r="Q561" i="4"/>
  <c r="Q562" i="4"/>
  <c r="Q563" i="4"/>
  <c r="Q564" i="4"/>
  <c r="Q565" i="4"/>
  <c r="Q566" i="4"/>
  <c r="Q567" i="4"/>
  <c r="Q568" i="4"/>
  <c r="Q569" i="4"/>
  <c r="Q570" i="4"/>
  <c r="Q571" i="4"/>
  <c r="Q572" i="4"/>
  <c r="Q573" i="4"/>
  <c r="Q574" i="4"/>
  <c r="Q575" i="4"/>
  <c r="Q576" i="4"/>
  <c r="Q577" i="4"/>
  <c r="Q578" i="4"/>
  <c r="Q579" i="4"/>
  <c r="Q580" i="4"/>
  <c r="Q581" i="4"/>
  <c r="Q582" i="4"/>
  <c r="Q583" i="4"/>
  <c r="Q584" i="4"/>
  <c r="Q585" i="4"/>
  <c r="Q586" i="4"/>
  <c r="Q587" i="4"/>
  <c r="Q588" i="4"/>
  <c r="Q589" i="4"/>
  <c r="Q590" i="4"/>
  <c r="Q591" i="4"/>
  <c r="Q592" i="4"/>
  <c r="Q593" i="4"/>
  <c r="Q594" i="4"/>
  <c r="Q595" i="4"/>
  <c r="Q596" i="4"/>
  <c r="Q597" i="4"/>
  <c r="Q598" i="4"/>
  <c r="Q599" i="4"/>
  <c r="Q600" i="4"/>
  <c r="Q601" i="4"/>
  <c r="Q602" i="4"/>
  <c r="Q603" i="4"/>
  <c r="Q604" i="4"/>
  <c r="Q605" i="4"/>
  <c r="Q606" i="4"/>
  <c r="Q607" i="4"/>
  <c r="Q608" i="4"/>
  <c r="Q609" i="4"/>
  <c r="Q610" i="4"/>
  <c r="Q611" i="4"/>
  <c r="Q612" i="4"/>
  <c r="Q613" i="4"/>
  <c r="Q614" i="4"/>
  <c r="Q615" i="4"/>
  <c r="Q616" i="4"/>
  <c r="Q617" i="4"/>
  <c r="Q618" i="4"/>
  <c r="Q619" i="4"/>
  <c r="Q620" i="4"/>
  <c r="Q621" i="4"/>
  <c r="Q622" i="4"/>
  <c r="Q623" i="4"/>
  <c r="Q624" i="4"/>
  <c r="Q625" i="4"/>
  <c r="Q626" i="4"/>
  <c r="Q627" i="4"/>
  <c r="Q628" i="4"/>
  <c r="Q629" i="4"/>
  <c r="Q630" i="4"/>
  <c r="Q631" i="4"/>
  <c r="Q632" i="4"/>
  <c r="Q633" i="4"/>
  <c r="Q634" i="4"/>
  <c r="Q635" i="4"/>
  <c r="Q636" i="4"/>
  <c r="Q637" i="4"/>
  <c r="Q638" i="4"/>
  <c r="Q639" i="4"/>
  <c r="Q640" i="4"/>
  <c r="Q641" i="4"/>
  <c r="Q642" i="4"/>
  <c r="Q643" i="4"/>
  <c r="Q644" i="4"/>
  <c r="Q645" i="4"/>
  <c r="Q646" i="4"/>
  <c r="Q647" i="4"/>
  <c r="Q648" i="4"/>
  <c r="Q649" i="4"/>
  <c r="Q650" i="4"/>
  <c r="Q651" i="4"/>
  <c r="Q652" i="4"/>
  <c r="Q653" i="4"/>
  <c r="Q654" i="4"/>
  <c r="Q655" i="4"/>
  <c r="Q656" i="4"/>
  <c r="Q657" i="4"/>
  <c r="Q658" i="4"/>
  <c r="Q659" i="4"/>
  <c r="Q660" i="4"/>
  <c r="Q661" i="4"/>
  <c r="Q662" i="4"/>
  <c r="Q663" i="4"/>
  <c r="Q664" i="4"/>
  <c r="Q665" i="4"/>
  <c r="Q666" i="4"/>
  <c r="Q667" i="4"/>
  <c r="Q668" i="4"/>
  <c r="Q669" i="4"/>
  <c r="Q670" i="4"/>
  <c r="Q671" i="4"/>
  <c r="Q672" i="4"/>
  <c r="Q673" i="4"/>
  <c r="Q674" i="4"/>
  <c r="Q675" i="4"/>
  <c r="Q676" i="4"/>
  <c r="Q677" i="4"/>
  <c r="Q678" i="4"/>
  <c r="Q679" i="4"/>
  <c r="Q680" i="4"/>
  <c r="Q681" i="4"/>
  <c r="Q682" i="4"/>
  <c r="Q683" i="4"/>
  <c r="Q684" i="4"/>
  <c r="Q685" i="4"/>
  <c r="Q686" i="4"/>
  <c r="Q687" i="4"/>
  <c r="Q688" i="4"/>
  <c r="Q689" i="4"/>
  <c r="Q690" i="4"/>
  <c r="Q691" i="4"/>
  <c r="Q692" i="4"/>
  <c r="Q693" i="4"/>
  <c r="Q694" i="4"/>
  <c r="Q695" i="4"/>
  <c r="Q696" i="4"/>
  <c r="Q697" i="4"/>
  <c r="Q698" i="4"/>
  <c r="Q699" i="4"/>
  <c r="Q700" i="4"/>
  <c r="Q701" i="4"/>
  <c r="Q702" i="4"/>
  <c r="Q703" i="4"/>
  <c r="Q704" i="4"/>
  <c r="Q705" i="4"/>
  <c r="Q706" i="4"/>
  <c r="Q707" i="4"/>
  <c r="Q708" i="4"/>
  <c r="Q709" i="4"/>
  <c r="Q710" i="4"/>
  <c r="Q711" i="4"/>
  <c r="Q712" i="4"/>
  <c r="Q713" i="4"/>
  <c r="Q714" i="4"/>
  <c r="Q715" i="4"/>
  <c r="Q716" i="4"/>
  <c r="Q717" i="4"/>
  <c r="Q718" i="4"/>
  <c r="Q719" i="4"/>
  <c r="Q720" i="4"/>
  <c r="Q721" i="4"/>
  <c r="Q722" i="4"/>
  <c r="Q723" i="4"/>
  <c r="Q724" i="4"/>
  <c r="Q725" i="4"/>
  <c r="Q726" i="4"/>
  <c r="Q727" i="4"/>
  <c r="Q728" i="4"/>
  <c r="Q729" i="4"/>
  <c r="Q730" i="4"/>
  <c r="Q731" i="4"/>
  <c r="Q732" i="4"/>
  <c r="Q733" i="4"/>
  <c r="Q734" i="4"/>
  <c r="Q735" i="4"/>
  <c r="Q736" i="4"/>
  <c r="Q737" i="4"/>
  <c r="Q738" i="4"/>
  <c r="Q739" i="4"/>
  <c r="Q740" i="4"/>
  <c r="Q741" i="4"/>
  <c r="Q742" i="4"/>
  <c r="Q743" i="4"/>
  <c r="Q744" i="4"/>
  <c r="Q745" i="4"/>
  <c r="Q746" i="4"/>
  <c r="Q747" i="4"/>
  <c r="Q748" i="4"/>
  <c r="Q749" i="4"/>
  <c r="Q750" i="4"/>
  <c r="Q751" i="4"/>
  <c r="Q752" i="4"/>
  <c r="Q753" i="4"/>
  <c r="Q754" i="4"/>
  <c r="Q755" i="4"/>
  <c r="Q756" i="4"/>
  <c r="Q757" i="4"/>
  <c r="Q758" i="4"/>
  <c r="Q759" i="4"/>
  <c r="Q760" i="4"/>
  <c r="Q761" i="4"/>
  <c r="Q762" i="4"/>
  <c r="Q763" i="4"/>
  <c r="Q764" i="4"/>
  <c r="Q765" i="4"/>
  <c r="Q766" i="4"/>
  <c r="Q767" i="4"/>
  <c r="Q768" i="4"/>
  <c r="Q769" i="4"/>
  <c r="Q770" i="4"/>
  <c r="Q771" i="4"/>
  <c r="Q772" i="4"/>
  <c r="Q773" i="4"/>
  <c r="Q774" i="4"/>
  <c r="Q775" i="4"/>
  <c r="Q776" i="4"/>
  <c r="Q777" i="4"/>
  <c r="Q778" i="4"/>
  <c r="Q779" i="4"/>
  <c r="Q780" i="4"/>
  <c r="Q781" i="4"/>
  <c r="Q782" i="4"/>
  <c r="Q783" i="4"/>
  <c r="Q784" i="4"/>
  <c r="Q785" i="4"/>
  <c r="Q786" i="4"/>
  <c r="Q787" i="4"/>
  <c r="Q788" i="4"/>
  <c r="Q789" i="4"/>
  <c r="Q790" i="4"/>
  <c r="Q791" i="4"/>
  <c r="Q792" i="4"/>
  <c r="Q793" i="4"/>
  <c r="Q794" i="4"/>
  <c r="Q795" i="4"/>
  <c r="Q796" i="4"/>
  <c r="Q797" i="4"/>
  <c r="Q798" i="4"/>
  <c r="Q799" i="4"/>
  <c r="Q800" i="4"/>
  <c r="Q801" i="4"/>
  <c r="Q802" i="4"/>
  <c r="Q803" i="4"/>
  <c r="Q804" i="4"/>
  <c r="Q805" i="4"/>
  <c r="Q806" i="4"/>
  <c r="Q807" i="4"/>
  <c r="Q808" i="4"/>
  <c r="Q809" i="4"/>
  <c r="Q810" i="4"/>
  <c r="Q811" i="4"/>
  <c r="Q812" i="4"/>
  <c r="Q813" i="4"/>
  <c r="Q814" i="4"/>
  <c r="Q815" i="4"/>
  <c r="Q816" i="4"/>
  <c r="Q817" i="4"/>
  <c r="Q818" i="4"/>
  <c r="Q819" i="4"/>
  <c r="Q820" i="4"/>
  <c r="Q821" i="4"/>
  <c r="Q822" i="4"/>
  <c r="Q823" i="4"/>
  <c r="Q824" i="4"/>
  <c r="Q825" i="4"/>
  <c r="Q826" i="4"/>
  <c r="Q827" i="4"/>
  <c r="Q828" i="4"/>
  <c r="Q829" i="4"/>
  <c r="Q830" i="4"/>
  <c r="Q831" i="4"/>
  <c r="Q832" i="4"/>
  <c r="Q833" i="4"/>
  <c r="Q834" i="4"/>
  <c r="Q835" i="4"/>
  <c r="Q836" i="4"/>
  <c r="Q837" i="4"/>
  <c r="Q838" i="4"/>
  <c r="Q839" i="4"/>
  <c r="Q840" i="4"/>
  <c r="Q841" i="4"/>
  <c r="Q842" i="4"/>
  <c r="Q843" i="4"/>
  <c r="Q844" i="4"/>
  <c r="Q845" i="4"/>
  <c r="Q846" i="4"/>
  <c r="Q847" i="4"/>
  <c r="Q848" i="4"/>
  <c r="Q849" i="4"/>
  <c r="Q850" i="4"/>
  <c r="Q851" i="4"/>
  <c r="Q852" i="4"/>
  <c r="Q853" i="4"/>
  <c r="Q854" i="4"/>
  <c r="Q855" i="4"/>
  <c r="Q856" i="4"/>
  <c r="Q857" i="4"/>
  <c r="Q858" i="4"/>
  <c r="Q859" i="4"/>
  <c r="Q860" i="4"/>
  <c r="Q861" i="4"/>
  <c r="Q862" i="4"/>
  <c r="Q863" i="4"/>
  <c r="Q864" i="4"/>
  <c r="Q865" i="4"/>
  <c r="Q866" i="4"/>
  <c r="Q867" i="4"/>
  <c r="Q868" i="4"/>
  <c r="Q869" i="4"/>
  <c r="Q870" i="4"/>
  <c r="Q871" i="4"/>
  <c r="Q872" i="4"/>
  <c r="Q873" i="4"/>
  <c r="Q874" i="4"/>
  <c r="Q875" i="4"/>
  <c r="Q876" i="4"/>
  <c r="Q877" i="4"/>
  <c r="Q878" i="4"/>
  <c r="Q879" i="4"/>
  <c r="Q880" i="4"/>
  <c r="Q881" i="4"/>
  <c r="Q882" i="4"/>
  <c r="Q883" i="4"/>
  <c r="Q884" i="4"/>
  <c r="Q885" i="4"/>
  <c r="Q886" i="4"/>
  <c r="Q887" i="4"/>
  <c r="Q888" i="4"/>
  <c r="Q889" i="4"/>
  <c r="Q890" i="4"/>
  <c r="Q891" i="4"/>
  <c r="Q892" i="4"/>
  <c r="Q893" i="4"/>
  <c r="Q894" i="4"/>
  <c r="Q895" i="4"/>
  <c r="Q896" i="4"/>
  <c r="Q897" i="4"/>
  <c r="Q898" i="4"/>
  <c r="Q899" i="4"/>
  <c r="Q900" i="4"/>
  <c r="Q901" i="4"/>
  <c r="Q902" i="4"/>
  <c r="Q903" i="4"/>
  <c r="Q904" i="4"/>
  <c r="Q905" i="4"/>
  <c r="Q906" i="4"/>
  <c r="Q907" i="4"/>
  <c r="Q908" i="4"/>
  <c r="Q909" i="4"/>
  <c r="Q910" i="4"/>
  <c r="Q911" i="4"/>
  <c r="Q912" i="4"/>
  <c r="Q913" i="4"/>
  <c r="Q914" i="4"/>
  <c r="Q915" i="4"/>
  <c r="Q916" i="4"/>
  <c r="Q917" i="4"/>
  <c r="Q918" i="4"/>
  <c r="Q919" i="4"/>
  <c r="Q920" i="4"/>
  <c r="Q921" i="4"/>
  <c r="Q922" i="4"/>
  <c r="Q923" i="4"/>
  <c r="Q924" i="4"/>
  <c r="Q925" i="4"/>
  <c r="Q926" i="4"/>
  <c r="Q927" i="4"/>
  <c r="Q928" i="4"/>
  <c r="Q929" i="4"/>
  <c r="Q930" i="4"/>
  <c r="Q931" i="4"/>
  <c r="Q932" i="4"/>
  <c r="Q933" i="4"/>
  <c r="Q934" i="4"/>
  <c r="Q935" i="4"/>
  <c r="Q936" i="4"/>
  <c r="Q937" i="4"/>
  <c r="Q938" i="4"/>
  <c r="Q939" i="4"/>
  <c r="Q940" i="4"/>
  <c r="Q941" i="4"/>
  <c r="Q942" i="4"/>
  <c r="Q943" i="4"/>
  <c r="Q944" i="4"/>
  <c r="Q945" i="4"/>
  <c r="Q946" i="4"/>
  <c r="Q947" i="4"/>
  <c r="Q948" i="4"/>
  <c r="Q949" i="4"/>
  <c r="Q950" i="4"/>
  <c r="Q951" i="4"/>
  <c r="Q952" i="4"/>
  <c r="Q953" i="4"/>
  <c r="Q954" i="4"/>
  <c r="Q955" i="4"/>
  <c r="Q956" i="4"/>
  <c r="Q957" i="4"/>
  <c r="Q958" i="4"/>
  <c r="Q959" i="4"/>
  <c r="Q960" i="4"/>
  <c r="Q961" i="4"/>
  <c r="Q962" i="4"/>
  <c r="Q963" i="4"/>
  <c r="Q964" i="4"/>
  <c r="Q965" i="4"/>
  <c r="Q966" i="4"/>
  <c r="Q967" i="4"/>
  <c r="Q968" i="4"/>
  <c r="Q969" i="4"/>
  <c r="Q970" i="4"/>
  <c r="Q971" i="4"/>
  <c r="Q972" i="4"/>
  <c r="Q973" i="4"/>
  <c r="Q974" i="4"/>
  <c r="Q975" i="4"/>
  <c r="Q976" i="4"/>
  <c r="Q977" i="4"/>
  <c r="Q978" i="4"/>
  <c r="Q979" i="4"/>
  <c r="Q980" i="4"/>
  <c r="Q981" i="4"/>
  <c r="Q982" i="4"/>
  <c r="Q983" i="4"/>
  <c r="Q984" i="4"/>
  <c r="Q985" i="4"/>
  <c r="Q986" i="4"/>
  <c r="Q987" i="4"/>
  <c r="Q988" i="4"/>
  <c r="Q989" i="4"/>
  <c r="Q990" i="4"/>
  <c r="Q991" i="4"/>
  <c r="Q992" i="4"/>
  <c r="Q993" i="4"/>
  <c r="Q994" i="4"/>
  <c r="Q995" i="4"/>
  <c r="Q996" i="4"/>
  <c r="Q997" i="4"/>
  <c r="Q998" i="4"/>
  <c r="Q999" i="4"/>
  <c r="Q1000" i="4"/>
  <c r="Q1001" i="4"/>
  <c r="Q1002" i="4"/>
  <c r="Q1003" i="4"/>
  <c r="Q1004" i="4"/>
  <c r="R6" i="4"/>
  <c r="C4" i="10" s="1"/>
  <c r="R7" i="4"/>
  <c r="R8" i="4"/>
  <c r="R9" i="4"/>
  <c r="C7" i="10" s="1"/>
  <c r="R10" i="4"/>
  <c r="C8" i="10" s="1"/>
  <c r="R11" i="4"/>
  <c r="R12" i="4"/>
  <c r="R13" i="4"/>
  <c r="C11" i="10" s="1"/>
  <c r="R14" i="4"/>
  <c r="C12" i="10" s="1"/>
  <c r="R15" i="4"/>
  <c r="R16" i="4"/>
  <c r="R17" i="4"/>
  <c r="C15" i="10" s="1"/>
  <c r="R18" i="4"/>
  <c r="C16" i="10" s="1"/>
  <c r="R19" i="4"/>
  <c r="R20" i="4"/>
  <c r="R21" i="4"/>
  <c r="R22" i="4"/>
  <c r="R23" i="4"/>
  <c r="R24" i="4"/>
  <c r="R25" i="4"/>
  <c r="R26" i="4"/>
  <c r="R27" i="4"/>
  <c r="R28" i="4"/>
  <c r="R29" i="4"/>
  <c r="R30" i="4"/>
  <c r="R31" i="4"/>
  <c r="R32" i="4"/>
  <c r="R33" i="4"/>
  <c r="R34" i="4"/>
  <c r="R35" i="4"/>
  <c r="R36" i="4"/>
  <c r="R37" i="4"/>
  <c r="R38" i="4"/>
  <c r="R39" i="4"/>
  <c r="R40" i="4"/>
  <c r="R41" i="4"/>
  <c r="R42" i="4"/>
  <c r="R43" i="4"/>
  <c r="R44" i="4"/>
  <c r="R45" i="4"/>
  <c r="R46" i="4"/>
  <c r="R47" i="4"/>
  <c r="R48" i="4"/>
  <c r="R49" i="4"/>
  <c r="R50" i="4"/>
  <c r="R51" i="4"/>
  <c r="R52" i="4"/>
  <c r="R53" i="4"/>
  <c r="R54" i="4"/>
  <c r="R55" i="4"/>
  <c r="R56" i="4"/>
  <c r="R57" i="4"/>
  <c r="R58" i="4"/>
  <c r="R59" i="4"/>
  <c r="R60" i="4"/>
  <c r="R61" i="4"/>
  <c r="R62" i="4"/>
  <c r="R63" i="4"/>
  <c r="R64" i="4"/>
  <c r="R65" i="4"/>
  <c r="R66" i="4"/>
  <c r="R67" i="4"/>
  <c r="R68" i="4"/>
  <c r="R69" i="4"/>
  <c r="R70" i="4"/>
  <c r="R71" i="4"/>
  <c r="R72" i="4"/>
  <c r="R73" i="4"/>
  <c r="R74" i="4"/>
  <c r="R75" i="4"/>
  <c r="R76" i="4"/>
  <c r="R77" i="4"/>
  <c r="R78" i="4"/>
  <c r="R79" i="4"/>
  <c r="R80" i="4"/>
  <c r="R81" i="4"/>
  <c r="R82" i="4"/>
  <c r="R83" i="4"/>
  <c r="R84" i="4"/>
  <c r="R85" i="4"/>
  <c r="R86" i="4"/>
  <c r="R87" i="4"/>
  <c r="R88" i="4"/>
  <c r="R89" i="4"/>
  <c r="R90" i="4"/>
  <c r="R91" i="4"/>
  <c r="R92" i="4"/>
  <c r="R93" i="4"/>
  <c r="R94" i="4"/>
  <c r="R95" i="4"/>
  <c r="R96" i="4"/>
  <c r="R97" i="4"/>
  <c r="R98" i="4"/>
  <c r="R99" i="4"/>
  <c r="R100" i="4"/>
  <c r="R101" i="4"/>
  <c r="R102" i="4"/>
  <c r="R103" i="4"/>
  <c r="R104" i="4"/>
  <c r="R105" i="4"/>
  <c r="R106" i="4"/>
  <c r="R107" i="4"/>
  <c r="R108" i="4"/>
  <c r="R109" i="4"/>
  <c r="R110" i="4"/>
  <c r="R111" i="4"/>
  <c r="R112" i="4"/>
  <c r="R113" i="4"/>
  <c r="R114" i="4"/>
  <c r="R115" i="4"/>
  <c r="R116" i="4"/>
  <c r="R117" i="4"/>
  <c r="R118" i="4"/>
  <c r="R119" i="4"/>
  <c r="R120" i="4"/>
  <c r="R121" i="4"/>
  <c r="R122" i="4"/>
  <c r="R123" i="4"/>
  <c r="R124" i="4"/>
  <c r="R125" i="4"/>
  <c r="R126" i="4"/>
  <c r="R127" i="4"/>
  <c r="R128" i="4"/>
  <c r="R129" i="4"/>
  <c r="R130" i="4"/>
  <c r="R131" i="4"/>
  <c r="R132" i="4"/>
  <c r="R133" i="4"/>
  <c r="R134" i="4"/>
  <c r="R135" i="4"/>
  <c r="R136" i="4"/>
  <c r="R137" i="4"/>
  <c r="R138" i="4"/>
  <c r="R139" i="4"/>
  <c r="R140" i="4"/>
  <c r="R141" i="4"/>
  <c r="R142" i="4"/>
  <c r="R143" i="4"/>
  <c r="R144" i="4"/>
  <c r="R145" i="4"/>
  <c r="R146" i="4"/>
  <c r="R147" i="4"/>
  <c r="R148" i="4"/>
  <c r="R149" i="4"/>
  <c r="R150" i="4"/>
  <c r="R151" i="4"/>
  <c r="R152" i="4"/>
  <c r="R153" i="4"/>
  <c r="R154" i="4"/>
  <c r="R155" i="4"/>
  <c r="R156" i="4"/>
  <c r="R157" i="4"/>
  <c r="R158" i="4"/>
  <c r="R159" i="4"/>
  <c r="R160" i="4"/>
  <c r="R161" i="4"/>
  <c r="R162" i="4"/>
  <c r="R163" i="4"/>
  <c r="R164" i="4"/>
  <c r="R165" i="4"/>
  <c r="R166" i="4"/>
  <c r="R167" i="4"/>
  <c r="R168" i="4"/>
  <c r="R169" i="4"/>
  <c r="R170" i="4"/>
  <c r="R171" i="4"/>
  <c r="R172" i="4"/>
  <c r="R173" i="4"/>
  <c r="R174" i="4"/>
  <c r="R175" i="4"/>
  <c r="R176" i="4"/>
  <c r="R177" i="4"/>
  <c r="R178" i="4"/>
  <c r="R179" i="4"/>
  <c r="R180" i="4"/>
  <c r="R181" i="4"/>
  <c r="R182" i="4"/>
  <c r="R183" i="4"/>
  <c r="R184" i="4"/>
  <c r="R185" i="4"/>
  <c r="R186" i="4"/>
  <c r="R187" i="4"/>
  <c r="R188" i="4"/>
  <c r="R189" i="4"/>
  <c r="R190" i="4"/>
  <c r="R191" i="4"/>
  <c r="R192" i="4"/>
  <c r="R193" i="4"/>
  <c r="R194" i="4"/>
  <c r="R195" i="4"/>
  <c r="R196" i="4"/>
  <c r="R197" i="4"/>
  <c r="R198" i="4"/>
  <c r="R199" i="4"/>
  <c r="R200" i="4"/>
  <c r="R201" i="4"/>
  <c r="R202" i="4"/>
  <c r="R203" i="4"/>
  <c r="R204" i="4"/>
  <c r="R205" i="4"/>
  <c r="R206" i="4"/>
  <c r="R207" i="4"/>
  <c r="R208" i="4"/>
  <c r="R209" i="4"/>
  <c r="R210" i="4"/>
  <c r="R211" i="4"/>
  <c r="R212" i="4"/>
  <c r="R213" i="4"/>
  <c r="R214" i="4"/>
  <c r="R215" i="4"/>
  <c r="R216" i="4"/>
  <c r="R217" i="4"/>
  <c r="R218" i="4"/>
  <c r="R219" i="4"/>
  <c r="R220" i="4"/>
  <c r="R221" i="4"/>
  <c r="R222" i="4"/>
  <c r="R223" i="4"/>
  <c r="R224" i="4"/>
  <c r="R225" i="4"/>
  <c r="R226" i="4"/>
  <c r="R227" i="4"/>
  <c r="R228" i="4"/>
  <c r="R229" i="4"/>
  <c r="R230" i="4"/>
  <c r="R231" i="4"/>
  <c r="R232" i="4"/>
  <c r="R233" i="4"/>
  <c r="R234" i="4"/>
  <c r="R235" i="4"/>
  <c r="R236" i="4"/>
  <c r="R237" i="4"/>
  <c r="R238" i="4"/>
  <c r="R239" i="4"/>
  <c r="R240" i="4"/>
  <c r="R241" i="4"/>
  <c r="R242" i="4"/>
  <c r="R243" i="4"/>
  <c r="R244" i="4"/>
  <c r="R245" i="4"/>
  <c r="R246" i="4"/>
  <c r="R247" i="4"/>
  <c r="R248" i="4"/>
  <c r="R249" i="4"/>
  <c r="R250" i="4"/>
  <c r="R251" i="4"/>
  <c r="R252" i="4"/>
  <c r="R253" i="4"/>
  <c r="R254" i="4"/>
  <c r="R255" i="4"/>
  <c r="R256" i="4"/>
  <c r="R257" i="4"/>
  <c r="R258" i="4"/>
  <c r="R259" i="4"/>
  <c r="R260" i="4"/>
  <c r="R261" i="4"/>
  <c r="R262" i="4"/>
  <c r="R263" i="4"/>
  <c r="R264" i="4"/>
  <c r="R265" i="4"/>
  <c r="R266" i="4"/>
  <c r="R267" i="4"/>
  <c r="R268" i="4"/>
  <c r="R269" i="4"/>
  <c r="R270" i="4"/>
  <c r="R271" i="4"/>
  <c r="R272" i="4"/>
  <c r="R273" i="4"/>
  <c r="R274" i="4"/>
  <c r="R275" i="4"/>
  <c r="R276" i="4"/>
  <c r="R277" i="4"/>
  <c r="R278" i="4"/>
  <c r="R279" i="4"/>
  <c r="R280" i="4"/>
  <c r="R281" i="4"/>
  <c r="R282" i="4"/>
  <c r="R283" i="4"/>
  <c r="R284" i="4"/>
  <c r="R285" i="4"/>
  <c r="R286" i="4"/>
  <c r="R287" i="4"/>
  <c r="R288" i="4"/>
  <c r="R289" i="4"/>
  <c r="R290" i="4"/>
  <c r="R291" i="4"/>
  <c r="R292" i="4"/>
  <c r="R293" i="4"/>
  <c r="R294" i="4"/>
  <c r="R295" i="4"/>
  <c r="R296" i="4"/>
  <c r="R297" i="4"/>
  <c r="R298" i="4"/>
  <c r="R299" i="4"/>
  <c r="R300" i="4"/>
  <c r="R301" i="4"/>
  <c r="R302" i="4"/>
  <c r="R303" i="4"/>
  <c r="R304" i="4"/>
  <c r="R305" i="4"/>
  <c r="R306" i="4"/>
  <c r="R307" i="4"/>
  <c r="R308" i="4"/>
  <c r="R309" i="4"/>
  <c r="R310" i="4"/>
  <c r="R311" i="4"/>
  <c r="R312" i="4"/>
  <c r="R313" i="4"/>
  <c r="R314" i="4"/>
  <c r="R315" i="4"/>
  <c r="R316" i="4"/>
  <c r="R317" i="4"/>
  <c r="R318" i="4"/>
  <c r="R319" i="4"/>
  <c r="R320" i="4"/>
  <c r="R321" i="4"/>
  <c r="R322" i="4"/>
  <c r="R323" i="4"/>
  <c r="R324" i="4"/>
  <c r="R325" i="4"/>
  <c r="R326" i="4"/>
  <c r="R327" i="4"/>
  <c r="R328" i="4"/>
  <c r="R329" i="4"/>
  <c r="R330" i="4"/>
  <c r="R331" i="4"/>
  <c r="R332" i="4"/>
  <c r="R333" i="4"/>
  <c r="R334" i="4"/>
  <c r="R335" i="4"/>
  <c r="R336" i="4"/>
  <c r="R337" i="4"/>
  <c r="R338" i="4"/>
  <c r="R339" i="4"/>
  <c r="R340" i="4"/>
  <c r="R341" i="4"/>
  <c r="R342" i="4"/>
  <c r="R343" i="4"/>
  <c r="R344" i="4"/>
  <c r="R345" i="4"/>
  <c r="R346" i="4"/>
  <c r="R347" i="4"/>
  <c r="R348" i="4"/>
  <c r="R349" i="4"/>
  <c r="R350" i="4"/>
  <c r="R351" i="4"/>
  <c r="R352" i="4"/>
  <c r="R353" i="4"/>
  <c r="R354" i="4"/>
  <c r="R355" i="4"/>
  <c r="R356" i="4"/>
  <c r="R357" i="4"/>
  <c r="R358" i="4"/>
  <c r="R359" i="4"/>
  <c r="R360" i="4"/>
  <c r="R361" i="4"/>
  <c r="R362" i="4"/>
  <c r="R363" i="4"/>
  <c r="R364" i="4"/>
  <c r="R365" i="4"/>
  <c r="R366" i="4"/>
  <c r="R367" i="4"/>
  <c r="R368" i="4"/>
  <c r="R369" i="4"/>
  <c r="R370" i="4"/>
  <c r="R371" i="4"/>
  <c r="R372" i="4"/>
  <c r="R373" i="4"/>
  <c r="R374" i="4"/>
  <c r="R375" i="4"/>
  <c r="R376" i="4"/>
  <c r="R377" i="4"/>
  <c r="R378" i="4"/>
  <c r="R379" i="4"/>
  <c r="R380" i="4"/>
  <c r="R381" i="4"/>
  <c r="R382" i="4"/>
  <c r="R383" i="4"/>
  <c r="R384" i="4"/>
  <c r="R385" i="4"/>
  <c r="R386" i="4"/>
  <c r="R387" i="4"/>
  <c r="R388" i="4"/>
  <c r="R389" i="4"/>
  <c r="R390" i="4"/>
  <c r="R391" i="4"/>
  <c r="R392" i="4"/>
  <c r="R393" i="4"/>
  <c r="R394" i="4"/>
  <c r="R395" i="4"/>
  <c r="R396" i="4"/>
  <c r="R397" i="4"/>
  <c r="R398" i="4"/>
  <c r="R399" i="4"/>
  <c r="R400" i="4"/>
  <c r="R401" i="4"/>
  <c r="R402" i="4"/>
  <c r="R403" i="4"/>
  <c r="R404" i="4"/>
  <c r="R405" i="4"/>
  <c r="R406" i="4"/>
  <c r="R407" i="4"/>
  <c r="R408" i="4"/>
  <c r="R409" i="4"/>
  <c r="R410" i="4"/>
  <c r="R411" i="4"/>
  <c r="R412" i="4"/>
  <c r="R413" i="4"/>
  <c r="R414" i="4"/>
  <c r="R415" i="4"/>
  <c r="R416" i="4"/>
  <c r="R417" i="4"/>
  <c r="R418" i="4"/>
  <c r="R419" i="4"/>
  <c r="R420" i="4"/>
  <c r="R421" i="4"/>
  <c r="R422" i="4"/>
  <c r="R423" i="4"/>
  <c r="R424" i="4"/>
  <c r="R425" i="4"/>
  <c r="R426" i="4"/>
  <c r="R427" i="4"/>
  <c r="R428" i="4"/>
  <c r="R429" i="4"/>
  <c r="R430" i="4"/>
  <c r="R431" i="4"/>
  <c r="R432" i="4"/>
  <c r="R433" i="4"/>
  <c r="R434" i="4"/>
  <c r="R435" i="4"/>
  <c r="R436" i="4"/>
  <c r="R437" i="4"/>
  <c r="R438" i="4"/>
  <c r="R439" i="4"/>
  <c r="R440" i="4"/>
  <c r="R441" i="4"/>
  <c r="R442" i="4"/>
  <c r="R443" i="4"/>
  <c r="R444" i="4"/>
  <c r="R445" i="4"/>
  <c r="R446" i="4"/>
  <c r="R447" i="4"/>
  <c r="R448" i="4"/>
  <c r="R449" i="4"/>
  <c r="R450" i="4"/>
  <c r="R451" i="4"/>
  <c r="R452" i="4"/>
  <c r="R453" i="4"/>
  <c r="R454" i="4"/>
  <c r="R455" i="4"/>
  <c r="R456" i="4"/>
  <c r="R457" i="4"/>
  <c r="R458" i="4"/>
  <c r="R459" i="4"/>
  <c r="R460" i="4"/>
  <c r="R461" i="4"/>
  <c r="R462" i="4"/>
  <c r="R463" i="4"/>
  <c r="R464" i="4"/>
  <c r="R465" i="4"/>
  <c r="R466" i="4"/>
  <c r="R467" i="4"/>
  <c r="R468" i="4"/>
  <c r="R469" i="4"/>
  <c r="R470" i="4"/>
  <c r="R471" i="4"/>
  <c r="R472" i="4"/>
  <c r="R473" i="4"/>
  <c r="R474" i="4"/>
  <c r="R475" i="4"/>
  <c r="R476" i="4"/>
  <c r="R477" i="4"/>
  <c r="R478" i="4"/>
  <c r="R479" i="4"/>
  <c r="R480" i="4"/>
  <c r="R481" i="4"/>
  <c r="R482" i="4"/>
  <c r="R483" i="4"/>
  <c r="R484" i="4"/>
  <c r="R485" i="4"/>
  <c r="R486" i="4"/>
  <c r="R487" i="4"/>
  <c r="R488" i="4"/>
  <c r="R489" i="4"/>
  <c r="R490" i="4"/>
  <c r="R491" i="4"/>
  <c r="R492" i="4"/>
  <c r="R493" i="4"/>
  <c r="R494" i="4"/>
  <c r="R495" i="4"/>
  <c r="R496" i="4"/>
  <c r="R497" i="4"/>
  <c r="R498" i="4"/>
  <c r="R499" i="4"/>
  <c r="R500" i="4"/>
  <c r="R501" i="4"/>
  <c r="R502" i="4"/>
  <c r="R503" i="4"/>
  <c r="R504" i="4"/>
  <c r="R505" i="4"/>
  <c r="R506" i="4"/>
  <c r="R507" i="4"/>
  <c r="R508" i="4"/>
  <c r="R509" i="4"/>
  <c r="R510" i="4"/>
  <c r="R511" i="4"/>
  <c r="R512" i="4"/>
  <c r="R513" i="4"/>
  <c r="R514" i="4"/>
  <c r="R515" i="4"/>
  <c r="R516" i="4"/>
  <c r="R517" i="4"/>
  <c r="R518" i="4"/>
  <c r="R519" i="4"/>
  <c r="R520" i="4"/>
  <c r="R521" i="4"/>
  <c r="R522" i="4"/>
  <c r="R523" i="4"/>
  <c r="R524" i="4"/>
  <c r="R525" i="4"/>
  <c r="R526" i="4"/>
  <c r="R527" i="4"/>
  <c r="R528" i="4"/>
  <c r="R529" i="4"/>
  <c r="R530" i="4"/>
  <c r="R531" i="4"/>
  <c r="R532" i="4"/>
  <c r="R533" i="4"/>
  <c r="R534" i="4"/>
  <c r="R535" i="4"/>
  <c r="R536" i="4"/>
  <c r="R537" i="4"/>
  <c r="R538" i="4"/>
  <c r="R539" i="4"/>
  <c r="R540" i="4"/>
  <c r="R541" i="4"/>
  <c r="R542" i="4"/>
  <c r="R543" i="4"/>
  <c r="R544" i="4"/>
  <c r="R545" i="4"/>
  <c r="R546" i="4"/>
  <c r="R547" i="4"/>
  <c r="R548" i="4"/>
  <c r="R549" i="4"/>
  <c r="R550" i="4"/>
  <c r="R551" i="4"/>
  <c r="R552" i="4"/>
  <c r="R553" i="4"/>
  <c r="R554" i="4"/>
  <c r="R555" i="4"/>
  <c r="R556" i="4"/>
  <c r="R557" i="4"/>
  <c r="R558" i="4"/>
  <c r="R559" i="4"/>
  <c r="R560" i="4"/>
  <c r="R561" i="4"/>
  <c r="R562" i="4"/>
  <c r="R563" i="4"/>
  <c r="R564" i="4"/>
  <c r="R565" i="4"/>
  <c r="R566" i="4"/>
  <c r="R567" i="4"/>
  <c r="R568" i="4"/>
  <c r="R569" i="4"/>
  <c r="R570" i="4"/>
  <c r="R571" i="4"/>
  <c r="R572" i="4"/>
  <c r="R573" i="4"/>
  <c r="R574" i="4"/>
  <c r="R575" i="4"/>
  <c r="R576" i="4"/>
  <c r="R577" i="4"/>
  <c r="R578" i="4"/>
  <c r="R579" i="4"/>
  <c r="R580" i="4"/>
  <c r="R581" i="4"/>
  <c r="R582" i="4"/>
  <c r="R583" i="4"/>
  <c r="R584" i="4"/>
  <c r="R585" i="4"/>
  <c r="R586" i="4"/>
  <c r="R587" i="4"/>
  <c r="R588" i="4"/>
  <c r="R589" i="4"/>
  <c r="R590" i="4"/>
  <c r="R591" i="4"/>
  <c r="R592" i="4"/>
  <c r="R593" i="4"/>
  <c r="R594" i="4"/>
  <c r="R595" i="4"/>
  <c r="R596" i="4"/>
  <c r="R597" i="4"/>
  <c r="R598" i="4"/>
  <c r="R599" i="4"/>
  <c r="R600" i="4"/>
  <c r="R601" i="4"/>
  <c r="R602" i="4"/>
  <c r="R603" i="4"/>
  <c r="R604" i="4"/>
  <c r="R605" i="4"/>
  <c r="R606" i="4"/>
  <c r="R607" i="4"/>
  <c r="R608" i="4"/>
  <c r="R609" i="4"/>
  <c r="R610" i="4"/>
  <c r="R611" i="4"/>
  <c r="R612" i="4"/>
  <c r="R613" i="4"/>
  <c r="R614" i="4"/>
  <c r="R615" i="4"/>
  <c r="R616" i="4"/>
  <c r="R617" i="4"/>
  <c r="R618" i="4"/>
  <c r="R619" i="4"/>
  <c r="R620" i="4"/>
  <c r="R621" i="4"/>
  <c r="R622" i="4"/>
  <c r="R623" i="4"/>
  <c r="R624" i="4"/>
  <c r="R625" i="4"/>
  <c r="R626" i="4"/>
  <c r="R627" i="4"/>
  <c r="R628" i="4"/>
  <c r="R629" i="4"/>
  <c r="R630" i="4"/>
  <c r="R631" i="4"/>
  <c r="R632" i="4"/>
  <c r="R633" i="4"/>
  <c r="R634" i="4"/>
  <c r="R635" i="4"/>
  <c r="R636" i="4"/>
  <c r="R637" i="4"/>
  <c r="R638" i="4"/>
  <c r="R639" i="4"/>
  <c r="R640" i="4"/>
  <c r="R641" i="4"/>
  <c r="R642" i="4"/>
  <c r="R643" i="4"/>
  <c r="R644" i="4"/>
  <c r="R645" i="4"/>
  <c r="R646" i="4"/>
  <c r="R647" i="4"/>
  <c r="R648" i="4"/>
  <c r="R649" i="4"/>
  <c r="R650" i="4"/>
  <c r="R651" i="4"/>
  <c r="R652" i="4"/>
  <c r="R653" i="4"/>
  <c r="R654" i="4"/>
  <c r="R655" i="4"/>
  <c r="R656" i="4"/>
  <c r="R657" i="4"/>
  <c r="R658" i="4"/>
  <c r="R659" i="4"/>
  <c r="R660" i="4"/>
  <c r="R661" i="4"/>
  <c r="R662" i="4"/>
  <c r="R663" i="4"/>
  <c r="R664" i="4"/>
  <c r="R665" i="4"/>
  <c r="R666" i="4"/>
  <c r="R667" i="4"/>
  <c r="R668" i="4"/>
  <c r="R669" i="4"/>
  <c r="R670" i="4"/>
  <c r="R671" i="4"/>
  <c r="R672" i="4"/>
  <c r="R673" i="4"/>
  <c r="R674" i="4"/>
  <c r="R675" i="4"/>
  <c r="R676" i="4"/>
  <c r="R677" i="4"/>
  <c r="R678" i="4"/>
  <c r="R679" i="4"/>
  <c r="R680" i="4"/>
  <c r="R681" i="4"/>
  <c r="R682" i="4"/>
  <c r="R683" i="4"/>
  <c r="R684" i="4"/>
  <c r="R685" i="4"/>
  <c r="R686" i="4"/>
  <c r="R687" i="4"/>
  <c r="R688" i="4"/>
  <c r="R689" i="4"/>
  <c r="R690" i="4"/>
  <c r="R691" i="4"/>
  <c r="R692" i="4"/>
  <c r="R693" i="4"/>
  <c r="R694" i="4"/>
  <c r="R695" i="4"/>
  <c r="R696" i="4"/>
  <c r="R697" i="4"/>
  <c r="R698" i="4"/>
  <c r="R699" i="4"/>
  <c r="R700" i="4"/>
  <c r="R701" i="4"/>
  <c r="R702" i="4"/>
  <c r="R703" i="4"/>
  <c r="R704" i="4"/>
  <c r="R705" i="4"/>
  <c r="R706" i="4"/>
  <c r="R707" i="4"/>
  <c r="R708" i="4"/>
  <c r="R709" i="4"/>
  <c r="R710" i="4"/>
  <c r="R711" i="4"/>
  <c r="R712" i="4"/>
  <c r="R713" i="4"/>
  <c r="R714" i="4"/>
  <c r="R715" i="4"/>
  <c r="R716" i="4"/>
  <c r="R717" i="4"/>
  <c r="R718" i="4"/>
  <c r="R719" i="4"/>
  <c r="R720" i="4"/>
  <c r="R721" i="4"/>
  <c r="R722" i="4"/>
  <c r="R723" i="4"/>
  <c r="R724" i="4"/>
  <c r="R725" i="4"/>
  <c r="R726" i="4"/>
  <c r="R727" i="4"/>
  <c r="R728" i="4"/>
  <c r="R729" i="4"/>
  <c r="R730" i="4"/>
  <c r="R731" i="4"/>
  <c r="R732" i="4"/>
  <c r="R733" i="4"/>
  <c r="R734" i="4"/>
  <c r="R735" i="4"/>
  <c r="R736" i="4"/>
  <c r="R737" i="4"/>
  <c r="R738" i="4"/>
  <c r="R739" i="4"/>
  <c r="R740" i="4"/>
  <c r="R741" i="4"/>
  <c r="R742" i="4"/>
  <c r="R743" i="4"/>
  <c r="R744" i="4"/>
  <c r="R745" i="4"/>
  <c r="R746" i="4"/>
  <c r="R747" i="4"/>
  <c r="R748" i="4"/>
  <c r="R749" i="4"/>
  <c r="R750" i="4"/>
  <c r="R751" i="4"/>
  <c r="R752" i="4"/>
  <c r="R753" i="4"/>
  <c r="R754" i="4"/>
  <c r="R755" i="4"/>
  <c r="R756" i="4"/>
  <c r="R757" i="4"/>
  <c r="R758" i="4"/>
  <c r="R759" i="4"/>
  <c r="R760" i="4"/>
  <c r="R761" i="4"/>
  <c r="R762" i="4"/>
  <c r="R763" i="4"/>
  <c r="R764" i="4"/>
  <c r="R765" i="4"/>
  <c r="R766" i="4"/>
  <c r="R767" i="4"/>
  <c r="R768" i="4"/>
  <c r="R769" i="4"/>
  <c r="R770" i="4"/>
  <c r="R771" i="4"/>
  <c r="R772" i="4"/>
  <c r="R773" i="4"/>
  <c r="R774" i="4"/>
  <c r="R775" i="4"/>
  <c r="R776" i="4"/>
  <c r="R777" i="4"/>
  <c r="R778" i="4"/>
  <c r="R779" i="4"/>
  <c r="R780" i="4"/>
  <c r="R781" i="4"/>
  <c r="R782" i="4"/>
  <c r="R783" i="4"/>
  <c r="R784" i="4"/>
  <c r="R785" i="4"/>
  <c r="R786" i="4"/>
  <c r="R787" i="4"/>
  <c r="R788" i="4"/>
  <c r="R789" i="4"/>
  <c r="R790" i="4"/>
  <c r="R791" i="4"/>
  <c r="R792" i="4"/>
  <c r="R793" i="4"/>
  <c r="R794" i="4"/>
  <c r="R795" i="4"/>
  <c r="R796" i="4"/>
  <c r="R797" i="4"/>
  <c r="R798" i="4"/>
  <c r="R799" i="4"/>
  <c r="R800" i="4"/>
  <c r="R801" i="4"/>
  <c r="R802" i="4"/>
  <c r="R803" i="4"/>
  <c r="R804" i="4"/>
  <c r="R805" i="4"/>
  <c r="R806" i="4"/>
  <c r="R807" i="4"/>
  <c r="R808" i="4"/>
  <c r="R809" i="4"/>
  <c r="R810" i="4"/>
  <c r="R811" i="4"/>
  <c r="R812" i="4"/>
  <c r="R813" i="4"/>
  <c r="R814" i="4"/>
  <c r="R815" i="4"/>
  <c r="R816" i="4"/>
  <c r="R817" i="4"/>
  <c r="R818" i="4"/>
  <c r="R819" i="4"/>
  <c r="R820" i="4"/>
  <c r="R821" i="4"/>
  <c r="R822" i="4"/>
  <c r="R823" i="4"/>
  <c r="R824" i="4"/>
  <c r="R825" i="4"/>
  <c r="R826" i="4"/>
  <c r="R827" i="4"/>
  <c r="R828" i="4"/>
  <c r="R829" i="4"/>
  <c r="R830" i="4"/>
  <c r="R831" i="4"/>
  <c r="R832" i="4"/>
  <c r="R833" i="4"/>
  <c r="R834" i="4"/>
  <c r="R835" i="4"/>
  <c r="R836" i="4"/>
  <c r="R837" i="4"/>
  <c r="R838" i="4"/>
  <c r="R839" i="4"/>
  <c r="R840" i="4"/>
  <c r="R841" i="4"/>
  <c r="R842" i="4"/>
  <c r="R843" i="4"/>
  <c r="R844" i="4"/>
  <c r="R845" i="4"/>
  <c r="R846" i="4"/>
  <c r="R847" i="4"/>
  <c r="R848" i="4"/>
  <c r="R849" i="4"/>
  <c r="R850" i="4"/>
  <c r="R851" i="4"/>
  <c r="R852" i="4"/>
  <c r="R853" i="4"/>
  <c r="R854" i="4"/>
  <c r="R855" i="4"/>
  <c r="R856" i="4"/>
  <c r="R857" i="4"/>
  <c r="R858" i="4"/>
  <c r="R859" i="4"/>
  <c r="R860" i="4"/>
  <c r="R861" i="4"/>
  <c r="R862" i="4"/>
  <c r="R863" i="4"/>
  <c r="R864" i="4"/>
  <c r="R865" i="4"/>
  <c r="R866" i="4"/>
  <c r="R867" i="4"/>
  <c r="R868" i="4"/>
  <c r="R869" i="4"/>
  <c r="R870" i="4"/>
  <c r="R871" i="4"/>
  <c r="R872" i="4"/>
  <c r="R873" i="4"/>
  <c r="R874" i="4"/>
  <c r="R875" i="4"/>
  <c r="R876" i="4"/>
  <c r="R877" i="4"/>
  <c r="R878" i="4"/>
  <c r="R879" i="4"/>
  <c r="R880" i="4"/>
  <c r="R881" i="4"/>
  <c r="R882" i="4"/>
  <c r="R883" i="4"/>
  <c r="R884" i="4"/>
  <c r="R885" i="4"/>
  <c r="R886" i="4"/>
  <c r="R887" i="4"/>
  <c r="R888" i="4"/>
  <c r="R889" i="4"/>
  <c r="R890" i="4"/>
  <c r="R891" i="4"/>
  <c r="R892" i="4"/>
  <c r="R893" i="4"/>
  <c r="R894" i="4"/>
  <c r="R895" i="4"/>
  <c r="R896" i="4"/>
  <c r="R897" i="4"/>
  <c r="R898" i="4"/>
  <c r="R899" i="4"/>
  <c r="R900" i="4"/>
  <c r="R901" i="4"/>
  <c r="R902" i="4"/>
  <c r="R903" i="4"/>
  <c r="R904" i="4"/>
  <c r="R905" i="4"/>
  <c r="R906" i="4"/>
  <c r="R907" i="4"/>
  <c r="R908" i="4"/>
  <c r="R909" i="4"/>
  <c r="R910" i="4"/>
  <c r="R911" i="4"/>
  <c r="R912" i="4"/>
  <c r="R913" i="4"/>
  <c r="R914" i="4"/>
  <c r="R915" i="4"/>
  <c r="R916" i="4"/>
  <c r="R917" i="4"/>
  <c r="R918" i="4"/>
  <c r="R919" i="4"/>
  <c r="R920" i="4"/>
  <c r="R921" i="4"/>
  <c r="R922" i="4"/>
  <c r="R923" i="4"/>
  <c r="R924" i="4"/>
  <c r="R925" i="4"/>
  <c r="R926" i="4"/>
  <c r="R927" i="4"/>
  <c r="R928" i="4"/>
  <c r="R929" i="4"/>
  <c r="R930" i="4"/>
  <c r="R931" i="4"/>
  <c r="R932" i="4"/>
  <c r="R933" i="4"/>
  <c r="R934" i="4"/>
  <c r="R935" i="4"/>
  <c r="R936" i="4"/>
  <c r="R937" i="4"/>
  <c r="R938" i="4"/>
  <c r="R939" i="4"/>
  <c r="R940" i="4"/>
  <c r="R941" i="4"/>
  <c r="R942" i="4"/>
  <c r="R943" i="4"/>
  <c r="R944" i="4"/>
  <c r="R945" i="4"/>
  <c r="R946" i="4"/>
  <c r="R947" i="4"/>
  <c r="R948" i="4"/>
  <c r="R949" i="4"/>
  <c r="R950" i="4"/>
  <c r="R951" i="4"/>
  <c r="R952" i="4"/>
  <c r="R953" i="4"/>
  <c r="R954" i="4"/>
  <c r="R955" i="4"/>
  <c r="R956" i="4"/>
  <c r="R957" i="4"/>
  <c r="R958" i="4"/>
  <c r="R959" i="4"/>
  <c r="R960" i="4"/>
  <c r="R961" i="4"/>
  <c r="R962" i="4"/>
  <c r="R963" i="4"/>
  <c r="R964" i="4"/>
  <c r="R965" i="4"/>
  <c r="R966" i="4"/>
  <c r="R967" i="4"/>
  <c r="R968" i="4"/>
  <c r="R969" i="4"/>
  <c r="R970" i="4"/>
  <c r="R971" i="4"/>
  <c r="R972" i="4"/>
  <c r="R973" i="4"/>
  <c r="R974" i="4"/>
  <c r="R975" i="4"/>
  <c r="R976" i="4"/>
  <c r="R977" i="4"/>
  <c r="R978" i="4"/>
  <c r="R979" i="4"/>
  <c r="R980" i="4"/>
  <c r="R981" i="4"/>
  <c r="R982" i="4"/>
  <c r="R983" i="4"/>
  <c r="R984" i="4"/>
  <c r="R985" i="4"/>
  <c r="R986" i="4"/>
  <c r="R987" i="4"/>
  <c r="R988" i="4"/>
  <c r="R989" i="4"/>
  <c r="R990" i="4"/>
  <c r="R991" i="4"/>
  <c r="R992" i="4"/>
  <c r="R993" i="4"/>
  <c r="R994" i="4"/>
  <c r="R995" i="4"/>
  <c r="R996" i="4"/>
  <c r="R997" i="4"/>
  <c r="R998" i="4"/>
  <c r="R999" i="4"/>
  <c r="R1000" i="4"/>
  <c r="R1001" i="4"/>
  <c r="R1002" i="4"/>
  <c r="R1003" i="4"/>
  <c r="R1004" i="4"/>
  <c r="R5" i="4"/>
  <c r="C3" i="10" s="1"/>
  <c r="Q5" i="4"/>
  <c r="C4" i="8"/>
  <c r="C6" i="8"/>
  <c r="C8" i="8"/>
  <c r="C10" i="8"/>
  <c r="C12" i="8"/>
  <c r="C14" i="8"/>
  <c r="C16" i="8"/>
  <c r="C18"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C119" i="8"/>
  <c r="C120" i="8"/>
  <c r="C121" i="8"/>
  <c r="C122" i="8"/>
  <c r="C123" i="8"/>
  <c r="C124" i="8"/>
  <c r="C125" i="8"/>
  <c r="C126" i="8"/>
  <c r="C127" i="8"/>
  <c r="C128" i="8"/>
  <c r="C129" i="8"/>
  <c r="C130" i="8"/>
  <c r="C131" i="8"/>
  <c r="C132" i="8"/>
  <c r="C133" i="8"/>
  <c r="C134" i="8"/>
  <c r="C135" i="8"/>
  <c r="C136" i="8"/>
  <c r="C137" i="8"/>
  <c r="C138" i="8"/>
  <c r="C139" i="8"/>
  <c r="C140" i="8"/>
  <c r="C141" i="8"/>
  <c r="C142" i="8"/>
  <c r="C143" i="8"/>
  <c r="C144" i="8"/>
  <c r="C145" i="8"/>
  <c r="C146" i="8"/>
  <c r="C147" i="8"/>
  <c r="C148" i="8"/>
  <c r="C149" i="8"/>
  <c r="C150" i="8"/>
  <c r="C151" i="8"/>
  <c r="C152" i="8"/>
  <c r="C153" i="8"/>
  <c r="C154" i="8"/>
  <c r="C155" i="8"/>
  <c r="C156" i="8"/>
  <c r="C157" i="8"/>
  <c r="C158" i="8"/>
  <c r="C159" i="8"/>
  <c r="C160" i="8"/>
  <c r="C161" i="8"/>
  <c r="C162" i="8"/>
  <c r="C163" i="8"/>
  <c r="C164" i="8"/>
  <c r="C165" i="8"/>
  <c r="C166" i="8"/>
  <c r="C167" i="8"/>
  <c r="C168" i="8"/>
  <c r="C169" i="8"/>
  <c r="C170" i="8"/>
  <c r="C171" i="8"/>
  <c r="C172" i="8"/>
  <c r="C173" i="8"/>
  <c r="C174" i="8"/>
  <c r="C175" i="8"/>
  <c r="C176" i="8"/>
  <c r="C177" i="8"/>
  <c r="C178" i="8"/>
  <c r="C179" i="8"/>
  <c r="C180" i="8"/>
  <c r="C181" i="8"/>
  <c r="C182" i="8"/>
  <c r="C183" i="8"/>
  <c r="C184" i="8"/>
  <c r="C185" i="8"/>
  <c r="C186" i="8"/>
  <c r="C187" i="8"/>
  <c r="C188" i="8"/>
  <c r="C189" i="8"/>
  <c r="C190" i="8"/>
  <c r="C191" i="8"/>
  <c r="C192" i="8"/>
  <c r="C193" i="8"/>
  <c r="C194" i="8"/>
  <c r="C195" i="8"/>
  <c r="C196" i="8"/>
  <c r="C197" i="8"/>
  <c r="C198" i="8"/>
  <c r="C199" i="8"/>
  <c r="C200" i="8"/>
  <c r="C201" i="8"/>
  <c r="C202" i="8"/>
  <c r="C203" i="8"/>
  <c r="C204" i="8"/>
  <c r="C205" i="8"/>
  <c r="C206" i="8"/>
  <c r="C207" i="8"/>
  <c r="C208" i="8"/>
  <c r="C209" i="8"/>
  <c r="C210" i="8"/>
  <c r="C211" i="8"/>
  <c r="C212" i="8"/>
  <c r="C213" i="8"/>
  <c r="C214" i="8"/>
  <c r="C215" i="8"/>
  <c r="C216" i="8"/>
  <c r="C217" i="8"/>
  <c r="C218" i="8"/>
  <c r="C219" i="8"/>
  <c r="C220" i="8"/>
  <c r="C221" i="8"/>
  <c r="C222" i="8"/>
  <c r="C223" i="8"/>
  <c r="C224" i="8"/>
  <c r="C225" i="8"/>
  <c r="C226" i="8"/>
  <c r="C227" i="8"/>
  <c r="C228" i="8"/>
  <c r="C229" i="8"/>
  <c r="C230" i="8"/>
  <c r="C231" i="8"/>
  <c r="C232" i="8"/>
  <c r="C233" i="8"/>
  <c r="C234" i="8"/>
  <c r="C235" i="8"/>
  <c r="C236" i="8"/>
  <c r="C237" i="8"/>
  <c r="C238" i="8"/>
  <c r="C239" i="8"/>
  <c r="C240" i="8"/>
  <c r="C241" i="8"/>
  <c r="C242" i="8"/>
  <c r="C243" i="8"/>
  <c r="C244" i="8"/>
  <c r="C245" i="8"/>
  <c r="C246" i="8"/>
  <c r="C247" i="8"/>
  <c r="C248" i="8"/>
  <c r="C249" i="8"/>
  <c r="C250" i="8"/>
  <c r="C251" i="8"/>
  <c r="C252" i="8"/>
  <c r="C253" i="8"/>
  <c r="C254" i="8"/>
  <c r="C255" i="8"/>
  <c r="C256" i="8"/>
  <c r="C257" i="8"/>
  <c r="C258" i="8"/>
  <c r="C259" i="8"/>
  <c r="C260" i="8"/>
  <c r="C261" i="8"/>
  <c r="C262" i="8"/>
  <c r="C263" i="8"/>
  <c r="C264" i="8"/>
  <c r="C265" i="8"/>
  <c r="C266" i="8"/>
  <c r="C267" i="8"/>
  <c r="C268" i="8"/>
  <c r="C269" i="8"/>
  <c r="C270" i="8"/>
  <c r="C271" i="8"/>
  <c r="C272" i="8"/>
  <c r="C273" i="8"/>
  <c r="C274" i="8"/>
  <c r="C275" i="8"/>
  <c r="C276" i="8"/>
  <c r="C277" i="8"/>
  <c r="C278" i="8"/>
  <c r="C279" i="8"/>
  <c r="C280" i="8"/>
  <c r="C281" i="8"/>
  <c r="C282" i="8"/>
  <c r="C283" i="8"/>
  <c r="C284" i="8"/>
  <c r="C285" i="8"/>
  <c r="C286" i="8"/>
  <c r="C287" i="8"/>
  <c r="C288" i="8"/>
  <c r="C289" i="8"/>
  <c r="C290" i="8"/>
  <c r="C291" i="8"/>
  <c r="C292" i="8"/>
  <c r="C293" i="8"/>
  <c r="C294" i="8"/>
  <c r="C295" i="8"/>
  <c r="C296" i="8"/>
  <c r="C297" i="8"/>
  <c r="C298" i="8"/>
  <c r="C299" i="8"/>
  <c r="C300" i="8"/>
  <c r="C301" i="8"/>
  <c r="C302" i="8"/>
  <c r="C303" i="8"/>
  <c r="C304" i="8"/>
  <c r="C305" i="8"/>
  <c r="C306" i="8"/>
  <c r="C307" i="8"/>
  <c r="C308" i="8"/>
  <c r="C309" i="8"/>
  <c r="C310" i="8"/>
  <c r="C311" i="8"/>
  <c r="C312" i="8"/>
  <c r="C313" i="8"/>
  <c r="C314" i="8"/>
  <c r="C315" i="8"/>
  <c r="C316" i="8"/>
  <c r="C317" i="8"/>
  <c r="C318" i="8"/>
  <c r="C319" i="8"/>
  <c r="C320" i="8"/>
  <c r="C321" i="8"/>
  <c r="C322" i="8"/>
  <c r="C323" i="8"/>
  <c r="C324" i="8"/>
  <c r="C325" i="8"/>
  <c r="C326" i="8"/>
  <c r="C327" i="8"/>
  <c r="C328" i="8"/>
  <c r="C329" i="8"/>
  <c r="C330" i="8"/>
  <c r="C331" i="8"/>
  <c r="C332" i="8"/>
  <c r="C333" i="8"/>
  <c r="C334" i="8"/>
  <c r="C335" i="8"/>
  <c r="C336" i="8"/>
  <c r="C337" i="8"/>
  <c r="C338" i="8"/>
  <c r="C339" i="8"/>
  <c r="C340" i="8"/>
  <c r="C341" i="8"/>
  <c r="C342" i="8"/>
  <c r="C343" i="8"/>
  <c r="C344" i="8"/>
  <c r="C345" i="8"/>
  <c r="C346" i="8"/>
  <c r="C347" i="8"/>
  <c r="C348" i="8"/>
  <c r="C349" i="8"/>
  <c r="C350" i="8"/>
  <c r="C351" i="8"/>
  <c r="C352" i="8"/>
  <c r="C353" i="8"/>
  <c r="C354" i="8"/>
  <c r="C355" i="8"/>
  <c r="C356" i="8"/>
  <c r="C357" i="8"/>
  <c r="C358" i="8"/>
  <c r="C359" i="8"/>
  <c r="C360" i="8"/>
  <c r="C361" i="8"/>
  <c r="C362" i="8"/>
  <c r="C363" i="8"/>
  <c r="C364" i="8"/>
  <c r="C365" i="8"/>
  <c r="C366" i="8"/>
  <c r="C367" i="8"/>
  <c r="C368" i="8"/>
  <c r="C369" i="8"/>
  <c r="C370" i="8"/>
  <c r="C371" i="8"/>
  <c r="C372" i="8"/>
  <c r="C373" i="8"/>
  <c r="C374" i="8"/>
  <c r="C375" i="8"/>
  <c r="C376" i="8"/>
  <c r="C377" i="8"/>
  <c r="C378" i="8"/>
  <c r="C379" i="8"/>
  <c r="C380" i="8"/>
  <c r="C381" i="8"/>
  <c r="C382" i="8"/>
  <c r="C383" i="8"/>
  <c r="C384" i="8"/>
  <c r="C385" i="8"/>
  <c r="C386" i="8"/>
  <c r="C387" i="8"/>
  <c r="C388" i="8"/>
  <c r="C389" i="8"/>
  <c r="C390" i="8"/>
  <c r="C391" i="8"/>
  <c r="C392" i="8"/>
  <c r="C393" i="8"/>
  <c r="C394" i="8"/>
  <c r="C395" i="8"/>
  <c r="C396" i="8"/>
  <c r="C397" i="8"/>
  <c r="C398" i="8"/>
  <c r="C399" i="8"/>
  <c r="C400" i="8"/>
  <c r="C401" i="8"/>
  <c r="C402" i="8"/>
  <c r="C403" i="8"/>
  <c r="C404" i="8"/>
  <c r="C405" i="8"/>
  <c r="C406" i="8"/>
  <c r="C407" i="8"/>
  <c r="C408" i="8"/>
  <c r="C409" i="8"/>
  <c r="C410" i="8"/>
  <c r="C411" i="8"/>
  <c r="C412" i="8"/>
  <c r="C413" i="8"/>
  <c r="C414" i="8"/>
  <c r="C415" i="8"/>
  <c r="C416" i="8"/>
  <c r="C417" i="8"/>
  <c r="C418" i="8"/>
  <c r="C419" i="8"/>
  <c r="C420" i="8"/>
  <c r="C421" i="8"/>
  <c r="C422" i="8"/>
  <c r="C423" i="8"/>
  <c r="C424" i="8"/>
  <c r="C425" i="8"/>
  <c r="C426" i="8"/>
  <c r="C427" i="8"/>
  <c r="C428" i="8"/>
  <c r="C429" i="8"/>
  <c r="C430" i="8"/>
  <c r="C431" i="8"/>
  <c r="C432" i="8"/>
  <c r="C433" i="8"/>
  <c r="C434" i="8"/>
  <c r="C435" i="8"/>
  <c r="C436" i="8"/>
  <c r="C437" i="8"/>
  <c r="C438" i="8"/>
  <c r="C439" i="8"/>
  <c r="C440" i="8"/>
  <c r="C441" i="8"/>
  <c r="C442" i="8"/>
  <c r="C443" i="8"/>
  <c r="C444" i="8"/>
  <c r="C445" i="8"/>
  <c r="C446" i="8"/>
  <c r="C447" i="8"/>
  <c r="C448" i="8"/>
  <c r="C449" i="8"/>
  <c r="C450" i="8"/>
  <c r="C451" i="8"/>
  <c r="C452" i="8"/>
  <c r="C453" i="8"/>
  <c r="C454" i="8"/>
  <c r="C455" i="8"/>
  <c r="C456" i="8"/>
  <c r="C457" i="8"/>
  <c r="C458" i="8"/>
  <c r="C459" i="8"/>
  <c r="C460" i="8"/>
  <c r="C461" i="8"/>
  <c r="C462" i="8"/>
  <c r="C463" i="8"/>
  <c r="C464" i="8"/>
  <c r="C465" i="8"/>
  <c r="C466" i="8"/>
  <c r="C467" i="8"/>
  <c r="C468" i="8"/>
  <c r="C469" i="8"/>
  <c r="C470" i="8"/>
  <c r="C471" i="8"/>
  <c r="C472" i="8"/>
  <c r="C473" i="8"/>
  <c r="C474" i="8"/>
  <c r="C475" i="8"/>
  <c r="C476" i="8"/>
  <c r="C477" i="8"/>
  <c r="C478" i="8"/>
  <c r="C479" i="8"/>
  <c r="C480" i="8"/>
  <c r="C481" i="8"/>
  <c r="C482" i="8"/>
  <c r="C483" i="8"/>
  <c r="C484" i="8"/>
  <c r="C485" i="8"/>
  <c r="C486" i="8"/>
  <c r="C487" i="8"/>
  <c r="C488" i="8"/>
  <c r="C489" i="8"/>
  <c r="C490" i="8"/>
  <c r="C491" i="8"/>
  <c r="C492" i="8"/>
  <c r="C493" i="8"/>
  <c r="C494" i="8"/>
  <c r="C495" i="8"/>
  <c r="C496" i="8"/>
  <c r="C497" i="8"/>
  <c r="C498" i="8"/>
  <c r="C499" i="8"/>
  <c r="C500" i="8"/>
  <c r="C501" i="8"/>
  <c r="C502" i="8"/>
  <c r="C3" i="8"/>
  <c r="C5" i="8"/>
  <c r="C7" i="8"/>
  <c r="C9" i="8"/>
  <c r="C11" i="8"/>
  <c r="C13" i="8"/>
  <c r="C15" i="8"/>
  <c r="C17" i="8"/>
  <c r="C19" i="8"/>
  <c r="H4" i="8" l="1"/>
  <c r="L6" i="4" l="1"/>
  <c r="L7" i="4"/>
  <c r="L8" i="4"/>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5" i="4"/>
  <c r="L76" i="4"/>
  <c r="L77" i="4"/>
  <c r="L78" i="4"/>
  <c r="L79" i="4"/>
  <c r="L80" i="4"/>
  <c r="L81" i="4"/>
  <c r="L82" i="4"/>
  <c r="L83" i="4"/>
  <c r="L84" i="4"/>
  <c r="L85" i="4"/>
  <c r="L86" i="4"/>
  <c r="L87" i="4"/>
  <c r="L88" i="4"/>
  <c r="L89" i="4"/>
  <c r="L90" i="4"/>
  <c r="L91" i="4"/>
  <c r="L92" i="4"/>
  <c r="L93" i="4"/>
  <c r="L94" i="4"/>
  <c r="L95" i="4"/>
  <c r="L96" i="4"/>
  <c r="L97" i="4"/>
  <c r="L98" i="4"/>
  <c r="L99" i="4"/>
  <c r="L100" i="4"/>
  <c r="L101" i="4"/>
  <c r="L102" i="4"/>
  <c r="L103" i="4"/>
  <c r="L104" i="4"/>
  <c r="L105" i="4"/>
  <c r="L106" i="4"/>
  <c r="L107" i="4"/>
  <c r="L108" i="4"/>
  <c r="L109" i="4"/>
  <c r="L110" i="4"/>
  <c r="L111" i="4"/>
  <c r="L112" i="4"/>
  <c r="L113" i="4"/>
  <c r="L114" i="4"/>
  <c r="L115" i="4"/>
  <c r="L116" i="4"/>
  <c r="L117" i="4"/>
  <c r="L118" i="4"/>
  <c r="L119" i="4"/>
  <c r="L120" i="4"/>
  <c r="L121" i="4"/>
  <c r="L122" i="4"/>
  <c r="L123" i="4"/>
  <c r="L124" i="4"/>
  <c r="L125" i="4"/>
  <c r="L126" i="4"/>
  <c r="L127" i="4"/>
  <c r="L128" i="4"/>
  <c r="L129" i="4"/>
  <c r="L130" i="4"/>
  <c r="L131" i="4"/>
  <c r="L132" i="4"/>
  <c r="L133" i="4"/>
  <c r="L134" i="4"/>
  <c r="L135" i="4"/>
  <c r="L136" i="4"/>
  <c r="L137" i="4"/>
  <c r="L138" i="4"/>
  <c r="L139" i="4"/>
  <c r="L140" i="4"/>
  <c r="L141" i="4"/>
  <c r="L142" i="4"/>
  <c r="L143" i="4"/>
  <c r="L144" i="4"/>
  <c r="L145" i="4"/>
  <c r="L146" i="4"/>
  <c r="L147" i="4"/>
  <c r="L148" i="4"/>
  <c r="L149" i="4"/>
  <c r="L150" i="4"/>
  <c r="L151" i="4"/>
  <c r="L152" i="4"/>
  <c r="L153" i="4"/>
  <c r="L154" i="4"/>
  <c r="L155" i="4"/>
  <c r="L156" i="4"/>
  <c r="L157" i="4"/>
  <c r="L158" i="4"/>
  <c r="L159" i="4"/>
  <c r="L160" i="4"/>
  <c r="L161" i="4"/>
  <c r="L162" i="4"/>
  <c r="L163" i="4"/>
  <c r="L164" i="4"/>
  <c r="L165" i="4"/>
  <c r="L166" i="4"/>
  <c r="L167" i="4"/>
  <c r="L168" i="4"/>
  <c r="L169" i="4"/>
  <c r="L170" i="4"/>
  <c r="L171" i="4"/>
  <c r="L172" i="4"/>
  <c r="L173" i="4"/>
  <c r="L174" i="4"/>
  <c r="L175" i="4"/>
  <c r="L176" i="4"/>
  <c r="L177" i="4"/>
  <c r="L178" i="4"/>
  <c r="L179" i="4"/>
  <c r="L180" i="4"/>
  <c r="L181" i="4"/>
  <c r="L182" i="4"/>
  <c r="L183" i="4"/>
  <c r="L184" i="4"/>
  <c r="L185" i="4"/>
  <c r="L186" i="4"/>
  <c r="L187" i="4"/>
  <c r="L188" i="4"/>
  <c r="L189" i="4"/>
  <c r="L190" i="4"/>
  <c r="L191" i="4"/>
  <c r="L192" i="4"/>
  <c r="L193" i="4"/>
  <c r="L194" i="4"/>
  <c r="L195" i="4"/>
  <c r="L196" i="4"/>
  <c r="L197" i="4"/>
  <c r="L198" i="4"/>
  <c r="L199" i="4"/>
  <c r="L200" i="4"/>
  <c r="L201" i="4"/>
  <c r="L202" i="4"/>
  <c r="L203" i="4"/>
  <c r="L204" i="4"/>
  <c r="L205" i="4"/>
  <c r="L206" i="4"/>
  <c r="L207" i="4"/>
  <c r="L208" i="4"/>
  <c r="L209" i="4"/>
  <c r="L210" i="4"/>
  <c r="L211" i="4"/>
  <c r="L212" i="4"/>
  <c r="L213" i="4"/>
  <c r="L214" i="4"/>
  <c r="L215" i="4"/>
  <c r="L216" i="4"/>
  <c r="L217" i="4"/>
  <c r="L218" i="4"/>
  <c r="L219" i="4"/>
  <c r="L220" i="4"/>
  <c r="L221" i="4"/>
  <c r="L222" i="4"/>
  <c r="L223" i="4"/>
  <c r="L224" i="4"/>
  <c r="L225" i="4"/>
  <c r="L226" i="4"/>
  <c r="L227" i="4"/>
  <c r="L228" i="4"/>
  <c r="L229" i="4"/>
  <c r="L230" i="4"/>
  <c r="L231" i="4"/>
  <c r="L232" i="4"/>
  <c r="L233" i="4"/>
  <c r="L234" i="4"/>
  <c r="L235" i="4"/>
  <c r="L236" i="4"/>
  <c r="L237" i="4"/>
  <c r="L238" i="4"/>
  <c r="L239" i="4"/>
  <c r="L240" i="4"/>
  <c r="L241" i="4"/>
  <c r="L242" i="4"/>
  <c r="L243" i="4"/>
  <c r="L244" i="4"/>
  <c r="L245" i="4"/>
  <c r="L246" i="4"/>
  <c r="L247" i="4"/>
  <c r="L248" i="4"/>
  <c r="L249" i="4"/>
  <c r="L250" i="4"/>
  <c r="L251" i="4"/>
  <c r="L252" i="4"/>
  <c r="L253" i="4"/>
  <c r="L254" i="4"/>
  <c r="L255" i="4"/>
  <c r="L256" i="4"/>
  <c r="L257" i="4"/>
  <c r="L258" i="4"/>
  <c r="L259" i="4"/>
  <c r="L260" i="4"/>
  <c r="L261" i="4"/>
  <c r="L262" i="4"/>
  <c r="L263" i="4"/>
  <c r="L264" i="4"/>
  <c r="L265" i="4"/>
  <c r="L266" i="4"/>
  <c r="L267" i="4"/>
  <c r="L268" i="4"/>
  <c r="L269" i="4"/>
  <c r="L270" i="4"/>
  <c r="L271" i="4"/>
  <c r="L272" i="4"/>
  <c r="L273" i="4"/>
  <c r="L274" i="4"/>
  <c r="L275" i="4"/>
  <c r="L276" i="4"/>
  <c r="L277" i="4"/>
  <c r="L278" i="4"/>
  <c r="L279" i="4"/>
  <c r="L280" i="4"/>
  <c r="L281" i="4"/>
  <c r="L282" i="4"/>
  <c r="L283" i="4"/>
  <c r="L284" i="4"/>
  <c r="L285" i="4"/>
  <c r="L286" i="4"/>
  <c r="L287" i="4"/>
  <c r="L288" i="4"/>
  <c r="L289" i="4"/>
  <c r="L290" i="4"/>
  <c r="L291" i="4"/>
  <c r="L292" i="4"/>
  <c r="L293" i="4"/>
  <c r="L294" i="4"/>
  <c r="L295" i="4"/>
  <c r="L296" i="4"/>
  <c r="L297" i="4"/>
  <c r="L298" i="4"/>
  <c r="L299" i="4"/>
  <c r="L300" i="4"/>
  <c r="L301" i="4"/>
  <c r="L302" i="4"/>
  <c r="L303" i="4"/>
  <c r="L304" i="4"/>
  <c r="L305" i="4"/>
  <c r="L306" i="4"/>
  <c r="L307" i="4"/>
  <c r="L308" i="4"/>
  <c r="L309" i="4"/>
  <c r="L310" i="4"/>
  <c r="L311" i="4"/>
  <c r="L312" i="4"/>
  <c r="L313" i="4"/>
  <c r="L314" i="4"/>
  <c r="L315" i="4"/>
  <c r="L316" i="4"/>
  <c r="L317" i="4"/>
  <c r="L318" i="4"/>
  <c r="L319" i="4"/>
  <c r="L320" i="4"/>
  <c r="L321" i="4"/>
  <c r="L322" i="4"/>
  <c r="L323" i="4"/>
  <c r="L324" i="4"/>
  <c r="L325" i="4"/>
  <c r="L326" i="4"/>
  <c r="L327" i="4"/>
  <c r="L328" i="4"/>
  <c r="L329" i="4"/>
  <c r="L330" i="4"/>
  <c r="L331" i="4"/>
  <c r="L332" i="4"/>
  <c r="L333" i="4"/>
  <c r="L334" i="4"/>
  <c r="L335" i="4"/>
  <c r="L336" i="4"/>
  <c r="L337" i="4"/>
  <c r="L338" i="4"/>
  <c r="L339" i="4"/>
  <c r="L340" i="4"/>
  <c r="L341" i="4"/>
  <c r="L342" i="4"/>
  <c r="L343" i="4"/>
  <c r="L344" i="4"/>
  <c r="L345" i="4"/>
  <c r="L346" i="4"/>
  <c r="L347" i="4"/>
  <c r="L348" i="4"/>
  <c r="L349" i="4"/>
  <c r="L350" i="4"/>
  <c r="L351" i="4"/>
  <c r="L352" i="4"/>
  <c r="L353" i="4"/>
  <c r="L354" i="4"/>
  <c r="L355" i="4"/>
  <c r="L356" i="4"/>
  <c r="L357" i="4"/>
  <c r="L358" i="4"/>
  <c r="L359" i="4"/>
  <c r="L360" i="4"/>
  <c r="L361" i="4"/>
  <c r="L362" i="4"/>
  <c r="L363" i="4"/>
  <c r="L364" i="4"/>
  <c r="L365" i="4"/>
  <c r="L366" i="4"/>
  <c r="L367" i="4"/>
  <c r="L368" i="4"/>
  <c r="L369" i="4"/>
  <c r="L370" i="4"/>
  <c r="L371" i="4"/>
  <c r="L372" i="4"/>
  <c r="L373" i="4"/>
  <c r="L374" i="4"/>
  <c r="L375" i="4"/>
  <c r="L376" i="4"/>
  <c r="L377" i="4"/>
  <c r="L378" i="4"/>
  <c r="L379" i="4"/>
  <c r="L380" i="4"/>
  <c r="L381" i="4"/>
  <c r="L382" i="4"/>
  <c r="L383" i="4"/>
  <c r="L384" i="4"/>
  <c r="L385" i="4"/>
  <c r="L386" i="4"/>
  <c r="L387" i="4"/>
  <c r="L388" i="4"/>
  <c r="L389" i="4"/>
  <c r="L390" i="4"/>
  <c r="L391" i="4"/>
  <c r="L392" i="4"/>
  <c r="L393" i="4"/>
  <c r="L394" i="4"/>
  <c r="L395" i="4"/>
  <c r="L396" i="4"/>
  <c r="L397" i="4"/>
  <c r="L398" i="4"/>
  <c r="L399" i="4"/>
  <c r="L400" i="4"/>
  <c r="L401" i="4"/>
  <c r="L402" i="4"/>
  <c r="L403" i="4"/>
  <c r="L404" i="4"/>
  <c r="L405" i="4"/>
  <c r="L406" i="4"/>
  <c r="L407" i="4"/>
  <c r="L408" i="4"/>
  <c r="L409" i="4"/>
  <c r="L410" i="4"/>
  <c r="L411" i="4"/>
  <c r="L412" i="4"/>
  <c r="L413" i="4"/>
  <c r="L414" i="4"/>
  <c r="L415" i="4"/>
  <c r="L416" i="4"/>
  <c r="L417" i="4"/>
  <c r="L418" i="4"/>
  <c r="L419" i="4"/>
  <c r="L420" i="4"/>
  <c r="L421" i="4"/>
  <c r="L422" i="4"/>
  <c r="L423" i="4"/>
  <c r="L424" i="4"/>
  <c r="L425" i="4"/>
  <c r="L426" i="4"/>
  <c r="L427" i="4"/>
  <c r="L428" i="4"/>
  <c r="L429" i="4"/>
  <c r="L430" i="4"/>
  <c r="L431" i="4"/>
  <c r="L432" i="4"/>
  <c r="L433" i="4"/>
  <c r="L434" i="4"/>
  <c r="L435" i="4"/>
  <c r="L436" i="4"/>
  <c r="L437" i="4"/>
  <c r="L438" i="4"/>
  <c r="L439" i="4"/>
  <c r="L440" i="4"/>
  <c r="L441" i="4"/>
  <c r="L442" i="4"/>
  <c r="L443" i="4"/>
  <c r="L444" i="4"/>
  <c r="L445" i="4"/>
  <c r="L446" i="4"/>
  <c r="L447" i="4"/>
  <c r="L448" i="4"/>
  <c r="L449" i="4"/>
  <c r="L450" i="4"/>
  <c r="L451" i="4"/>
  <c r="L452" i="4"/>
  <c r="L453" i="4"/>
  <c r="L454" i="4"/>
  <c r="L455" i="4"/>
  <c r="L456" i="4"/>
  <c r="L457" i="4"/>
  <c r="L458" i="4"/>
  <c r="L459" i="4"/>
  <c r="L460" i="4"/>
  <c r="L461" i="4"/>
  <c r="L462" i="4"/>
  <c r="L463" i="4"/>
  <c r="L464" i="4"/>
  <c r="L465" i="4"/>
  <c r="L466" i="4"/>
  <c r="L467" i="4"/>
  <c r="L468" i="4"/>
  <c r="L469" i="4"/>
  <c r="L470" i="4"/>
  <c r="L471" i="4"/>
  <c r="L472" i="4"/>
  <c r="L473" i="4"/>
  <c r="L474" i="4"/>
  <c r="L475" i="4"/>
  <c r="L476" i="4"/>
  <c r="L477" i="4"/>
  <c r="L478" i="4"/>
  <c r="L479" i="4"/>
  <c r="L480" i="4"/>
  <c r="L481" i="4"/>
  <c r="L482" i="4"/>
  <c r="L483" i="4"/>
  <c r="L484" i="4"/>
  <c r="L485" i="4"/>
  <c r="L486" i="4"/>
  <c r="L487" i="4"/>
  <c r="L488" i="4"/>
  <c r="L489" i="4"/>
  <c r="L490" i="4"/>
  <c r="L491" i="4"/>
  <c r="L492" i="4"/>
  <c r="L493" i="4"/>
  <c r="L494" i="4"/>
  <c r="L495" i="4"/>
  <c r="L496" i="4"/>
  <c r="L497" i="4"/>
  <c r="L498" i="4"/>
  <c r="L499" i="4"/>
  <c r="L500" i="4"/>
  <c r="L501" i="4"/>
  <c r="L502" i="4"/>
  <c r="L503" i="4"/>
  <c r="L504" i="4"/>
  <c r="L505" i="4"/>
  <c r="L506" i="4"/>
  <c r="L507" i="4"/>
  <c r="L508" i="4"/>
  <c r="L509" i="4"/>
  <c r="L510" i="4"/>
  <c r="L511" i="4"/>
  <c r="L512" i="4"/>
  <c r="L513" i="4"/>
  <c r="L514" i="4"/>
  <c r="L515" i="4"/>
  <c r="L516" i="4"/>
  <c r="L517" i="4"/>
  <c r="L518" i="4"/>
  <c r="L519" i="4"/>
  <c r="L520" i="4"/>
  <c r="L521" i="4"/>
  <c r="L522" i="4"/>
  <c r="L523" i="4"/>
  <c r="L524" i="4"/>
  <c r="L525" i="4"/>
  <c r="L526" i="4"/>
  <c r="L527" i="4"/>
  <c r="L528" i="4"/>
  <c r="L529" i="4"/>
  <c r="L530" i="4"/>
  <c r="L531" i="4"/>
  <c r="L532" i="4"/>
  <c r="L533" i="4"/>
  <c r="L534" i="4"/>
  <c r="L535" i="4"/>
  <c r="L536" i="4"/>
  <c r="L537" i="4"/>
  <c r="L538" i="4"/>
  <c r="L539" i="4"/>
  <c r="L540" i="4"/>
  <c r="L541" i="4"/>
  <c r="L542" i="4"/>
  <c r="L543" i="4"/>
  <c r="L544" i="4"/>
  <c r="L545" i="4"/>
  <c r="L546" i="4"/>
  <c r="L547" i="4"/>
  <c r="L548" i="4"/>
  <c r="L549" i="4"/>
  <c r="L550" i="4"/>
  <c r="L551" i="4"/>
  <c r="L552" i="4"/>
  <c r="L553" i="4"/>
  <c r="L554" i="4"/>
  <c r="L555" i="4"/>
  <c r="L556" i="4"/>
  <c r="L557" i="4"/>
  <c r="L558" i="4"/>
  <c r="L559" i="4"/>
  <c r="L560" i="4"/>
  <c r="L561" i="4"/>
  <c r="L562" i="4"/>
  <c r="L563" i="4"/>
  <c r="L564" i="4"/>
  <c r="L565" i="4"/>
  <c r="L566" i="4"/>
  <c r="L567" i="4"/>
  <c r="L568" i="4"/>
  <c r="L569" i="4"/>
  <c r="L570" i="4"/>
  <c r="L571" i="4"/>
  <c r="L572" i="4"/>
  <c r="L573" i="4"/>
  <c r="L574" i="4"/>
  <c r="L575" i="4"/>
  <c r="L576" i="4"/>
  <c r="L577" i="4"/>
  <c r="L578" i="4"/>
  <c r="L579" i="4"/>
  <c r="L580" i="4"/>
  <c r="L581" i="4"/>
  <c r="L582" i="4"/>
  <c r="L583" i="4"/>
  <c r="L584" i="4"/>
  <c r="L585" i="4"/>
  <c r="L586" i="4"/>
  <c r="L587" i="4"/>
  <c r="L588" i="4"/>
  <c r="L589" i="4"/>
  <c r="L590" i="4"/>
  <c r="L591" i="4"/>
  <c r="L592" i="4"/>
  <c r="L593" i="4"/>
  <c r="L594" i="4"/>
  <c r="L595" i="4"/>
  <c r="L596" i="4"/>
  <c r="L597" i="4"/>
  <c r="L598" i="4"/>
  <c r="L599" i="4"/>
  <c r="L600" i="4"/>
  <c r="L601" i="4"/>
  <c r="L602" i="4"/>
  <c r="L603" i="4"/>
  <c r="L604" i="4"/>
  <c r="L605" i="4"/>
  <c r="L606" i="4"/>
  <c r="L607" i="4"/>
  <c r="L608" i="4"/>
  <c r="L609" i="4"/>
  <c r="L610" i="4"/>
  <c r="L611" i="4"/>
  <c r="L612" i="4"/>
  <c r="L613" i="4"/>
  <c r="L614" i="4"/>
  <c r="L615" i="4"/>
  <c r="L616" i="4"/>
  <c r="L617" i="4"/>
  <c r="L618" i="4"/>
  <c r="L619" i="4"/>
  <c r="L620" i="4"/>
  <c r="L621" i="4"/>
  <c r="L622" i="4"/>
  <c r="L623" i="4"/>
  <c r="L624" i="4"/>
  <c r="L625" i="4"/>
  <c r="L626" i="4"/>
  <c r="L627" i="4"/>
  <c r="L628" i="4"/>
  <c r="L629" i="4"/>
  <c r="L630" i="4"/>
  <c r="L631" i="4"/>
  <c r="L632" i="4"/>
  <c r="L633" i="4"/>
  <c r="L634" i="4"/>
  <c r="L635" i="4"/>
  <c r="L636" i="4"/>
  <c r="L637" i="4"/>
  <c r="L638" i="4"/>
  <c r="L639" i="4"/>
  <c r="L640" i="4"/>
  <c r="L641" i="4"/>
  <c r="L642" i="4"/>
  <c r="L643" i="4"/>
  <c r="L644" i="4"/>
  <c r="L645" i="4"/>
  <c r="L646" i="4"/>
  <c r="L647" i="4"/>
  <c r="L648" i="4"/>
  <c r="L649" i="4"/>
  <c r="L650" i="4"/>
  <c r="L651" i="4"/>
  <c r="L652" i="4"/>
  <c r="L653" i="4"/>
  <c r="L654" i="4"/>
  <c r="L655" i="4"/>
  <c r="L656" i="4"/>
  <c r="L657" i="4"/>
  <c r="L658" i="4"/>
  <c r="L659" i="4"/>
  <c r="L660" i="4"/>
  <c r="L661" i="4"/>
  <c r="L662" i="4"/>
  <c r="L663" i="4"/>
  <c r="L664" i="4"/>
  <c r="L665" i="4"/>
  <c r="L666" i="4"/>
  <c r="L667" i="4"/>
  <c r="L668" i="4"/>
  <c r="L669" i="4"/>
  <c r="L670" i="4"/>
  <c r="L671" i="4"/>
  <c r="L672" i="4"/>
  <c r="L673" i="4"/>
  <c r="L674" i="4"/>
  <c r="L675" i="4"/>
  <c r="L676" i="4"/>
  <c r="L677" i="4"/>
  <c r="L678" i="4"/>
  <c r="L679" i="4"/>
  <c r="L680" i="4"/>
  <c r="L681" i="4"/>
  <c r="L682" i="4"/>
  <c r="L683" i="4"/>
  <c r="L684" i="4"/>
  <c r="L685" i="4"/>
  <c r="L686" i="4"/>
  <c r="L687" i="4"/>
  <c r="L688" i="4"/>
  <c r="L689" i="4"/>
  <c r="L690" i="4"/>
  <c r="L691" i="4"/>
  <c r="L692" i="4"/>
  <c r="L693" i="4"/>
  <c r="L694" i="4"/>
  <c r="L695" i="4"/>
  <c r="L696" i="4"/>
  <c r="L697" i="4"/>
  <c r="L698" i="4"/>
  <c r="L699" i="4"/>
  <c r="L700" i="4"/>
  <c r="L701" i="4"/>
  <c r="L702" i="4"/>
  <c r="L703" i="4"/>
  <c r="L704" i="4"/>
  <c r="L705" i="4"/>
  <c r="L706" i="4"/>
  <c r="L707" i="4"/>
  <c r="L708" i="4"/>
  <c r="L709" i="4"/>
  <c r="L710" i="4"/>
  <c r="L711" i="4"/>
  <c r="L712" i="4"/>
  <c r="L713" i="4"/>
  <c r="L714" i="4"/>
  <c r="L715" i="4"/>
  <c r="L716" i="4"/>
  <c r="L717" i="4"/>
  <c r="L718" i="4"/>
  <c r="L719" i="4"/>
  <c r="L720" i="4"/>
  <c r="L721" i="4"/>
  <c r="L722" i="4"/>
  <c r="L723" i="4"/>
  <c r="L724" i="4"/>
  <c r="L725" i="4"/>
  <c r="L726" i="4"/>
  <c r="L727" i="4"/>
  <c r="L728" i="4"/>
  <c r="L729" i="4"/>
  <c r="L730" i="4"/>
  <c r="L731" i="4"/>
  <c r="L732" i="4"/>
  <c r="L733" i="4"/>
  <c r="L734" i="4"/>
  <c r="L735" i="4"/>
  <c r="L736" i="4"/>
  <c r="L737" i="4"/>
  <c r="L738" i="4"/>
  <c r="L739" i="4"/>
  <c r="L740" i="4"/>
  <c r="L741" i="4"/>
  <c r="L742" i="4"/>
  <c r="L743" i="4"/>
  <c r="L744" i="4"/>
  <c r="L745" i="4"/>
  <c r="L746" i="4"/>
  <c r="L747" i="4"/>
  <c r="L748" i="4"/>
  <c r="L749" i="4"/>
  <c r="L750" i="4"/>
  <c r="L751" i="4"/>
  <c r="L752" i="4"/>
  <c r="L753" i="4"/>
  <c r="L754" i="4"/>
  <c r="L755" i="4"/>
  <c r="L756" i="4"/>
  <c r="L757" i="4"/>
  <c r="L758" i="4"/>
  <c r="L759" i="4"/>
  <c r="L760" i="4"/>
  <c r="L761" i="4"/>
  <c r="L762" i="4"/>
  <c r="L763" i="4"/>
  <c r="L764" i="4"/>
  <c r="L765" i="4"/>
  <c r="L766" i="4"/>
  <c r="L767" i="4"/>
  <c r="L768" i="4"/>
  <c r="L769" i="4"/>
  <c r="L770" i="4"/>
  <c r="L771" i="4"/>
  <c r="L772" i="4"/>
  <c r="L773" i="4"/>
  <c r="L774" i="4"/>
  <c r="L775" i="4"/>
  <c r="L776" i="4"/>
  <c r="L777" i="4"/>
  <c r="L778" i="4"/>
  <c r="L779" i="4"/>
  <c r="L780" i="4"/>
  <c r="L781" i="4"/>
  <c r="L782" i="4"/>
  <c r="L783" i="4"/>
  <c r="L784" i="4"/>
  <c r="L785" i="4"/>
  <c r="L786" i="4"/>
  <c r="L787" i="4"/>
  <c r="L788" i="4"/>
  <c r="L789" i="4"/>
  <c r="L790" i="4"/>
  <c r="L791" i="4"/>
  <c r="L792" i="4"/>
  <c r="L793" i="4"/>
  <c r="L794" i="4"/>
  <c r="L795" i="4"/>
  <c r="L796" i="4"/>
  <c r="L797" i="4"/>
  <c r="L798" i="4"/>
  <c r="L799" i="4"/>
  <c r="L800" i="4"/>
  <c r="L801" i="4"/>
  <c r="L802" i="4"/>
  <c r="L803" i="4"/>
  <c r="L804" i="4"/>
  <c r="L805" i="4"/>
  <c r="L806" i="4"/>
  <c r="L807" i="4"/>
  <c r="L808" i="4"/>
  <c r="L809" i="4"/>
  <c r="L810" i="4"/>
  <c r="L811" i="4"/>
  <c r="L812" i="4"/>
  <c r="L813" i="4"/>
  <c r="L814" i="4"/>
  <c r="L815" i="4"/>
  <c r="L816" i="4"/>
  <c r="L817" i="4"/>
  <c r="L818" i="4"/>
  <c r="L819" i="4"/>
  <c r="L820" i="4"/>
  <c r="L821" i="4"/>
  <c r="L822" i="4"/>
  <c r="L823" i="4"/>
  <c r="L824" i="4"/>
  <c r="L825" i="4"/>
  <c r="L826" i="4"/>
  <c r="L827" i="4"/>
  <c r="L828" i="4"/>
  <c r="L829" i="4"/>
  <c r="L830" i="4"/>
  <c r="L831" i="4"/>
  <c r="L832" i="4"/>
  <c r="L833" i="4"/>
  <c r="L834" i="4"/>
  <c r="L835" i="4"/>
  <c r="L836" i="4"/>
  <c r="L837" i="4"/>
  <c r="L838" i="4"/>
  <c r="L839" i="4"/>
  <c r="L840" i="4"/>
  <c r="L841" i="4"/>
  <c r="L842" i="4"/>
  <c r="L843" i="4"/>
  <c r="L844" i="4"/>
  <c r="L845" i="4"/>
  <c r="L846" i="4"/>
  <c r="L847" i="4"/>
  <c r="L848" i="4"/>
  <c r="L849" i="4"/>
  <c r="L850" i="4"/>
  <c r="L851" i="4"/>
  <c r="L852" i="4"/>
  <c r="L853" i="4"/>
  <c r="L854" i="4"/>
  <c r="L855" i="4"/>
  <c r="L856" i="4"/>
  <c r="L857" i="4"/>
  <c r="L858" i="4"/>
  <c r="L859" i="4"/>
  <c r="L860" i="4"/>
  <c r="L861" i="4"/>
  <c r="L862" i="4"/>
  <c r="L863" i="4"/>
  <c r="L864" i="4"/>
  <c r="L865" i="4"/>
  <c r="L866" i="4"/>
  <c r="L867" i="4"/>
  <c r="L868" i="4"/>
  <c r="L869" i="4"/>
  <c r="L870" i="4"/>
  <c r="L871" i="4"/>
  <c r="L872" i="4"/>
  <c r="L873" i="4"/>
  <c r="L874" i="4"/>
  <c r="L875" i="4"/>
  <c r="L876" i="4"/>
  <c r="L877" i="4"/>
  <c r="L878" i="4"/>
  <c r="L879" i="4"/>
  <c r="L880" i="4"/>
  <c r="L881" i="4"/>
  <c r="L882" i="4"/>
  <c r="L883" i="4"/>
  <c r="L884" i="4"/>
  <c r="L885" i="4"/>
  <c r="L886" i="4"/>
  <c r="L887" i="4"/>
  <c r="L888" i="4"/>
  <c r="L889" i="4"/>
  <c r="L890" i="4"/>
  <c r="L891" i="4"/>
  <c r="L892" i="4"/>
  <c r="L893" i="4"/>
  <c r="L894" i="4"/>
  <c r="L895" i="4"/>
  <c r="L896" i="4"/>
  <c r="L897" i="4"/>
  <c r="L898" i="4"/>
  <c r="L899" i="4"/>
  <c r="L900" i="4"/>
  <c r="L901" i="4"/>
  <c r="L902" i="4"/>
  <c r="L903" i="4"/>
  <c r="L904" i="4"/>
  <c r="L905" i="4"/>
  <c r="L906" i="4"/>
  <c r="L907" i="4"/>
  <c r="L908" i="4"/>
  <c r="L909" i="4"/>
  <c r="L910" i="4"/>
  <c r="L911" i="4"/>
  <c r="L912" i="4"/>
  <c r="L913" i="4"/>
  <c r="L914" i="4"/>
  <c r="L915" i="4"/>
  <c r="L916" i="4"/>
  <c r="L917" i="4"/>
  <c r="L918" i="4"/>
  <c r="L919" i="4"/>
  <c r="L920" i="4"/>
  <c r="L921" i="4"/>
  <c r="L922" i="4"/>
  <c r="L923" i="4"/>
  <c r="L924" i="4"/>
  <c r="L925" i="4"/>
  <c r="L926" i="4"/>
  <c r="L927" i="4"/>
  <c r="L928" i="4"/>
  <c r="L929" i="4"/>
  <c r="L930" i="4"/>
  <c r="L931" i="4"/>
  <c r="L932" i="4"/>
  <c r="L933" i="4"/>
  <c r="L934" i="4"/>
  <c r="L935" i="4"/>
  <c r="L936" i="4"/>
  <c r="L937" i="4"/>
  <c r="L938" i="4"/>
  <c r="L939" i="4"/>
  <c r="L940" i="4"/>
  <c r="L941" i="4"/>
  <c r="L942" i="4"/>
  <c r="L943" i="4"/>
  <c r="L944" i="4"/>
  <c r="L945" i="4"/>
  <c r="L946" i="4"/>
  <c r="L947" i="4"/>
  <c r="L948" i="4"/>
  <c r="L949" i="4"/>
  <c r="L950" i="4"/>
  <c r="L951" i="4"/>
  <c r="L952" i="4"/>
  <c r="L953" i="4"/>
  <c r="L954" i="4"/>
  <c r="L955" i="4"/>
  <c r="L956" i="4"/>
  <c r="L957" i="4"/>
  <c r="L958" i="4"/>
  <c r="L959" i="4"/>
  <c r="L960" i="4"/>
  <c r="L961" i="4"/>
  <c r="L962" i="4"/>
  <c r="L963" i="4"/>
  <c r="L964" i="4"/>
  <c r="L965" i="4"/>
  <c r="L966" i="4"/>
  <c r="L967" i="4"/>
  <c r="L968" i="4"/>
  <c r="L969" i="4"/>
  <c r="L970" i="4"/>
  <c r="L971" i="4"/>
  <c r="L972" i="4"/>
  <c r="L973" i="4"/>
  <c r="L974" i="4"/>
  <c r="L975" i="4"/>
  <c r="L976" i="4"/>
  <c r="L977" i="4"/>
  <c r="L978" i="4"/>
  <c r="L979" i="4"/>
  <c r="L980" i="4"/>
  <c r="L981" i="4"/>
  <c r="L982" i="4"/>
  <c r="L983" i="4"/>
  <c r="L984" i="4"/>
  <c r="L985" i="4"/>
  <c r="L986" i="4"/>
  <c r="L987" i="4"/>
  <c r="L988" i="4"/>
  <c r="L989" i="4"/>
  <c r="L990" i="4"/>
  <c r="L991" i="4"/>
  <c r="L992" i="4"/>
  <c r="L993" i="4"/>
  <c r="L994" i="4"/>
  <c r="L995" i="4"/>
  <c r="L996" i="4"/>
  <c r="L997" i="4"/>
  <c r="L998" i="4"/>
  <c r="L999" i="4"/>
  <c r="L1000" i="4"/>
  <c r="L1001" i="4"/>
  <c r="L1002" i="4"/>
  <c r="L1003" i="4"/>
  <c r="L1004" i="4"/>
  <c r="L5" i="4"/>
  <c r="I4" i="8" l="1"/>
  <c r="B4" i="10" l="1"/>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111" i="10"/>
  <c r="B112" i="10"/>
  <c r="B113" i="10"/>
  <c r="B114" i="10"/>
  <c r="B115" i="10"/>
  <c r="B116" i="10"/>
  <c r="B117" i="10"/>
  <c r="B118" i="10"/>
  <c r="B119" i="10"/>
  <c r="B120" i="10"/>
  <c r="B121" i="10"/>
  <c r="B122" i="10"/>
  <c r="B123" i="10"/>
  <c r="B124" i="10"/>
  <c r="B125" i="10"/>
  <c r="B126" i="10"/>
  <c r="B127" i="10"/>
  <c r="B128" i="10"/>
  <c r="B129" i="10"/>
  <c r="B130" i="10"/>
  <c r="B131" i="10"/>
  <c r="B132" i="10"/>
  <c r="B133" i="10"/>
  <c r="B134" i="10"/>
  <c r="B135" i="10"/>
  <c r="B136" i="10"/>
  <c r="B137" i="10"/>
  <c r="B138" i="10"/>
  <c r="B139" i="10"/>
  <c r="B140" i="10"/>
  <c r="B141" i="10"/>
  <c r="B142" i="10"/>
  <c r="B143" i="10"/>
  <c r="B144" i="10"/>
  <c r="B145" i="10"/>
  <c r="B146" i="10"/>
  <c r="B147" i="10"/>
  <c r="B148" i="10"/>
  <c r="B149" i="10"/>
  <c r="B150" i="10"/>
  <c r="B151" i="10"/>
  <c r="B152" i="10"/>
  <c r="B153" i="10"/>
  <c r="B154" i="10"/>
  <c r="B155" i="10"/>
  <c r="B156" i="10"/>
  <c r="B157" i="10"/>
  <c r="B158" i="10"/>
  <c r="B159" i="10"/>
  <c r="B160" i="10"/>
  <c r="B161" i="10"/>
  <c r="B162" i="10"/>
  <c r="B163" i="10"/>
  <c r="B164" i="10"/>
  <c r="B165" i="10"/>
  <c r="B166" i="10"/>
  <c r="B167" i="10"/>
  <c r="B168" i="10"/>
  <c r="B169" i="10"/>
  <c r="B170" i="10"/>
  <c r="B171" i="10"/>
  <c r="B172" i="10"/>
  <c r="B173" i="10"/>
  <c r="B174" i="10"/>
  <c r="B175" i="10"/>
  <c r="B176" i="10"/>
  <c r="B177" i="10"/>
  <c r="B178" i="10"/>
  <c r="B179" i="10"/>
  <c r="B180" i="10"/>
  <c r="B181" i="10"/>
  <c r="B182" i="10"/>
  <c r="B183" i="10"/>
  <c r="B184" i="10"/>
  <c r="B185" i="10"/>
  <c r="B186" i="10"/>
  <c r="B187" i="10"/>
  <c r="B188" i="10"/>
  <c r="B189" i="10"/>
  <c r="B190" i="10"/>
  <c r="B191" i="10"/>
  <c r="B192" i="10"/>
  <c r="B193" i="10"/>
  <c r="B194" i="10"/>
  <c r="B195" i="10"/>
  <c r="B196" i="10"/>
  <c r="B197" i="10"/>
  <c r="B198" i="10"/>
  <c r="B199" i="10"/>
  <c r="B200" i="10"/>
  <c r="B201" i="10"/>
  <c r="B202" i="10"/>
  <c r="B203" i="10"/>
  <c r="B204" i="10"/>
  <c r="B205" i="10"/>
  <c r="B206" i="10"/>
  <c r="B207" i="10"/>
  <c r="B208" i="10"/>
  <c r="B209" i="10"/>
  <c r="B210" i="10"/>
  <c r="B211" i="10"/>
  <c r="B212" i="10"/>
  <c r="B213" i="10"/>
  <c r="B214" i="10"/>
  <c r="B215" i="10"/>
  <c r="B216" i="10"/>
  <c r="B217" i="10"/>
  <c r="B218" i="10"/>
  <c r="B219" i="10"/>
  <c r="B220" i="10"/>
  <c r="B221" i="10"/>
  <c r="B222" i="10"/>
  <c r="B223" i="10"/>
  <c r="B224" i="10"/>
  <c r="B225" i="10"/>
  <c r="B226" i="10"/>
  <c r="B227" i="10"/>
  <c r="B228" i="10"/>
  <c r="B229" i="10"/>
  <c r="B230" i="10"/>
  <c r="B231" i="10"/>
  <c r="B232" i="10"/>
  <c r="B233" i="10"/>
  <c r="B234" i="10"/>
  <c r="B235" i="10"/>
  <c r="B236" i="10"/>
  <c r="B237" i="10"/>
  <c r="B238" i="10"/>
  <c r="B239" i="10"/>
  <c r="B240" i="10"/>
  <c r="B241" i="10"/>
  <c r="B242" i="10"/>
  <c r="B243" i="10"/>
  <c r="B244" i="10"/>
  <c r="B245" i="10"/>
  <c r="B246" i="10"/>
  <c r="B247" i="10"/>
  <c r="B248" i="10"/>
  <c r="B249" i="10"/>
  <c r="B250" i="10"/>
  <c r="B251" i="10"/>
  <c r="B252" i="10"/>
  <c r="B253" i="10"/>
  <c r="B254" i="10"/>
  <c r="B255" i="10"/>
  <c r="B256" i="10"/>
  <c r="B257" i="10"/>
  <c r="B258" i="10"/>
  <c r="B259" i="10"/>
  <c r="B260" i="10"/>
  <c r="B261" i="10"/>
  <c r="B262" i="10"/>
  <c r="B263" i="10"/>
  <c r="B264" i="10"/>
  <c r="B265" i="10"/>
  <c r="B266" i="10"/>
  <c r="B267" i="10"/>
  <c r="B268" i="10"/>
  <c r="B269" i="10"/>
  <c r="B270" i="10"/>
  <c r="B271" i="10"/>
  <c r="B272" i="10"/>
  <c r="B273" i="10"/>
  <c r="B274" i="10"/>
  <c r="B275" i="10"/>
  <c r="B276" i="10"/>
  <c r="B277" i="10"/>
  <c r="B278" i="10"/>
  <c r="B279" i="10"/>
  <c r="B280" i="10"/>
  <c r="B281" i="10"/>
  <c r="B282" i="10"/>
  <c r="B283" i="10"/>
  <c r="B284" i="10"/>
  <c r="B285" i="10"/>
  <c r="B286" i="10"/>
  <c r="B287" i="10"/>
  <c r="B288" i="10"/>
  <c r="B289" i="10"/>
  <c r="B290" i="10"/>
  <c r="B291" i="10"/>
  <c r="B292" i="10"/>
  <c r="B293" i="10"/>
  <c r="B294" i="10"/>
  <c r="B295" i="10"/>
  <c r="B296" i="10"/>
  <c r="B297" i="10"/>
  <c r="B298" i="10"/>
  <c r="B299" i="10"/>
  <c r="B300" i="10"/>
  <c r="B301" i="10"/>
  <c r="B302" i="10"/>
  <c r="B303" i="10"/>
  <c r="B304" i="10"/>
  <c r="B305" i="10"/>
  <c r="B306" i="10"/>
  <c r="B307" i="10"/>
  <c r="B308" i="10"/>
  <c r="B309" i="10"/>
  <c r="B310" i="10"/>
  <c r="B311" i="10"/>
  <c r="B312" i="10"/>
  <c r="B313" i="10"/>
  <c r="B314" i="10"/>
  <c r="B315" i="10"/>
  <c r="B316" i="10"/>
  <c r="B317" i="10"/>
  <c r="B318" i="10"/>
  <c r="B319" i="10"/>
  <c r="B320" i="10"/>
  <c r="B321" i="10"/>
  <c r="B322" i="10"/>
  <c r="B323" i="10"/>
  <c r="B324" i="10"/>
  <c r="B325" i="10"/>
  <c r="B326" i="10"/>
  <c r="B327" i="10"/>
  <c r="B328" i="10"/>
  <c r="B329" i="10"/>
  <c r="B330" i="10"/>
  <c r="B331" i="10"/>
  <c r="B332" i="10"/>
  <c r="B333" i="10"/>
  <c r="B334" i="10"/>
  <c r="B335" i="10"/>
  <c r="B336" i="10"/>
  <c r="B337" i="10"/>
  <c r="B338" i="10"/>
  <c r="B339" i="10"/>
  <c r="B340" i="10"/>
  <c r="B341" i="10"/>
  <c r="B342" i="10"/>
  <c r="B343" i="10"/>
  <c r="B344" i="10"/>
  <c r="B345" i="10"/>
  <c r="B346" i="10"/>
  <c r="B347" i="10"/>
  <c r="B348" i="10"/>
  <c r="B349" i="10"/>
  <c r="B350" i="10"/>
  <c r="B351" i="10"/>
  <c r="B352" i="10"/>
  <c r="B353" i="10"/>
  <c r="B354" i="10"/>
  <c r="B355" i="10"/>
  <c r="B356" i="10"/>
  <c r="B357" i="10"/>
  <c r="B358" i="10"/>
  <c r="B359" i="10"/>
  <c r="B360" i="10"/>
  <c r="B361" i="10"/>
  <c r="B362" i="10"/>
  <c r="B363" i="10"/>
  <c r="B364" i="10"/>
  <c r="B365" i="10"/>
  <c r="B366" i="10"/>
  <c r="B367" i="10"/>
  <c r="B368" i="10"/>
  <c r="B369" i="10"/>
  <c r="B370" i="10"/>
  <c r="B371" i="10"/>
  <c r="B372" i="10"/>
  <c r="B373" i="10"/>
  <c r="B374" i="10"/>
  <c r="B375" i="10"/>
  <c r="B376" i="10"/>
  <c r="B377" i="10"/>
  <c r="B378" i="10"/>
  <c r="B379" i="10"/>
  <c r="B380" i="10"/>
  <c r="B381" i="10"/>
  <c r="B382" i="10"/>
  <c r="B383" i="10"/>
  <c r="B384" i="10"/>
  <c r="B385" i="10"/>
  <c r="B386" i="10"/>
  <c r="B387" i="10"/>
  <c r="B388" i="10"/>
  <c r="B389" i="10"/>
  <c r="B390" i="10"/>
  <c r="B391" i="10"/>
  <c r="B392" i="10"/>
  <c r="B393" i="10"/>
  <c r="B394" i="10"/>
  <c r="B395" i="10"/>
  <c r="B396" i="10"/>
  <c r="B397" i="10"/>
  <c r="B398" i="10"/>
  <c r="B399" i="10"/>
  <c r="B400" i="10"/>
  <c r="B401" i="10"/>
  <c r="B402" i="10"/>
  <c r="B403" i="10"/>
  <c r="B404" i="10"/>
  <c r="B405" i="10"/>
  <c r="B406" i="10"/>
  <c r="B407" i="10"/>
  <c r="B408" i="10"/>
  <c r="B409" i="10"/>
  <c r="B410" i="10"/>
  <c r="B411" i="10"/>
  <c r="B412" i="10"/>
  <c r="B413" i="10"/>
  <c r="B414" i="10"/>
  <c r="B415" i="10"/>
  <c r="B416" i="10"/>
  <c r="B417" i="10"/>
  <c r="B418" i="10"/>
  <c r="B419" i="10"/>
  <c r="B420" i="10"/>
  <c r="B421" i="10"/>
  <c r="B422" i="10"/>
  <c r="B423" i="10"/>
  <c r="B424" i="10"/>
  <c r="B425" i="10"/>
  <c r="B426" i="10"/>
  <c r="B427" i="10"/>
  <c r="B428" i="10"/>
  <c r="B429" i="10"/>
  <c r="B430" i="10"/>
  <c r="B431" i="10"/>
  <c r="B432" i="10"/>
  <c r="B433" i="10"/>
  <c r="B434" i="10"/>
  <c r="B435" i="10"/>
  <c r="B436" i="10"/>
  <c r="B437" i="10"/>
  <c r="B438" i="10"/>
  <c r="B439" i="10"/>
  <c r="B440" i="10"/>
  <c r="B441" i="10"/>
  <c r="B442" i="10"/>
  <c r="B443" i="10"/>
  <c r="B444" i="10"/>
  <c r="B445" i="10"/>
  <c r="B446" i="10"/>
  <c r="B447" i="10"/>
  <c r="B448" i="10"/>
  <c r="B449" i="10"/>
  <c r="B450" i="10"/>
  <c r="B451" i="10"/>
  <c r="B452" i="10"/>
  <c r="B453" i="10"/>
  <c r="B454" i="10"/>
  <c r="B455" i="10"/>
  <c r="B456" i="10"/>
  <c r="B457" i="10"/>
  <c r="B458" i="10"/>
  <c r="B459" i="10"/>
  <c r="B460" i="10"/>
  <c r="B461" i="10"/>
  <c r="B462" i="10"/>
  <c r="B463" i="10"/>
  <c r="B464" i="10"/>
  <c r="B465" i="10"/>
  <c r="B466" i="10"/>
  <c r="B467" i="10"/>
  <c r="B468" i="10"/>
  <c r="B469" i="10"/>
  <c r="B470" i="10"/>
  <c r="B471" i="10"/>
  <c r="B472" i="10"/>
  <c r="B473" i="10"/>
  <c r="B474" i="10"/>
  <c r="B475" i="10"/>
  <c r="B476" i="10"/>
  <c r="B477" i="10"/>
  <c r="B478" i="10"/>
  <c r="B479" i="10"/>
  <c r="B480" i="10"/>
  <c r="B481" i="10"/>
  <c r="B482" i="10"/>
  <c r="B483" i="10"/>
  <c r="B484" i="10"/>
  <c r="B485" i="10"/>
  <c r="B486" i="10"/>
  <c r="B487" i="10"/>
  <c r="B488" i="10"/>
  <c r="B489" i="10"/>
  <c r="B490" i="10"/>
  <c r="B491" i="10"/>
  <c r="B492" i="10"/>
  <c r="B493" i="10"/>
  <c r="B494" i="10"/>
  <c r="B495" i="10"/>
  <c r="B496" i="10"/>
  <c r="B497" i="10"/>
  <c r="B498" i="10"/>
  <c r="B499" i="10"/>
  <c r="B500" i="10"/>
  <c r="B501" i="10"/>
  <c r="B502" i="10"/>
  <c r="B3" i="10"/>
  <c r="B502" i="8"/>
  <c r="B501" i="8"/>
  <c r="B500" i="8"/>
  <c r="B499" i="8"/>
  <c r="B498" i="8"/>
  <c r="B497" i="8"/>
  <c r="B496" i="8"/>
  <c r="B495" i="8"/>
  <c r="B494" i="8"/>
  <c r="B493" i="8"/>
  <c r="B492" i="8"/>
  <c r="B491" i="8"/>
  <c r="B490" i="8"/>
  <c r="B489" i="8"/>
  <c r="B488" i="8"/>
  <c r="B487" i="8"/>
  <c r="B486" i="8"/>
  <c r="B485" i="8"/>
  <c r="B484" i="8"/>
  <c r="B483" i="8"/>
  <c r="B482" i="8"/>
  <c r="B481" i="8"/>
  <c r="B480" i="8"/>
  <c r="B479" i="8"/>
  <c r="B478" i="8"/>
  <c r="B477" i="8"/>
  <c r="B476" i="8"/>
  <c r="B475" i="8"/>
  <c r="B474" i="8"/>
  <c r="B473" i="8"/>
  <c r="B472" i="8"/>
  <c r="B471" i="8"/>
  <c r="B470" i="8"/>
  <c r="B469" i="8"/>
  <c r="B468" i="8"/>
  <c r="B467" i="8"/>
  <c r="B466" i="8"/>
  <c r="B465" i="8"/>
  <c r="B464" i="8"/>
  <c r="B463" i="8"/>
  <c r="B462" i="8"/>
  <c r="B461" i="8"/>
  <c r="B460" i="8"/>
  <c r="B459" i="8"/>
  <c r="B458" i="8"/>
  <c r="B457" i="8"/>
  <c r="B456" i="8"/>
  <c r="B455" i="8"/>
  <c r="B454" i="8"/>
  <c r="B453" i="8"/>
  <c r="B452" i="8"/>
  <c r="B451" i="8"/>
  <c r="B450" i="8"/>
  <c r="B449" i="8"/>
  <c r="B448" i="8"/>
  <c r="B447" i="8"/>
  <c r="B446" i="8"/>
  <c r="B445" i="8"/>
  <c r="B444" i="8"/>
  <c r="B443" i="8"/>
  <c r="B442" i="8"/>
  <c r="B441" i="8"/>
  <c r="B440" i="8"/>
  <c r="B439" i="8"/>
  <c r="B438" i="8"/>
  <c r="B437" i="8"/>
  <c r="B436" i="8"/>
  <c r="B435" i="8"/>
  <c r="B434" i="8"/>
  <c r="B433" i="8"/>
  <c r="B432" i="8"/>
  <c r="B431" i="8"/>
  <c r="B430" i="8"/>
  <c r="B429" i="8"/>
  <c r="B428" i="8"/>
  <c r="B427" i="8"/>
  <c r="B426" i="8"/>
  <c r="B425" i="8"/>
  <c r="B424" i="8"/>
  <c r="B423" i="8"/>
  <c r="B422" i="8"/>
  <c r="B421" i="8"/>
  <c r="B420" i="8"/>
  <c r="B419" i="8"/>
  <c r="B418" i="8"/>
  <c r="B417" i="8"/>
  <c r="B416" i="8"/>
  <c r="B415" i="8"/>
  <c r="B414" i="8"/>
  <c r="B413" i="8"/>
  <c r="B412" i="8"/>
  <c r="B411" i="8"/>
  <c r="B410" i="8"/>
  <c r="B409" i="8"/>
  <c r="B408" i="8"/>
  <c r="B407" i="8"/>
  <c r="B406" i="8"/>
  <c r="B405" i="8"/>
  <c r="B404" i="8"/>
  <c r="B403" i="8"/>
  <c r="B402" i="8"/>
  <c r="B401" i="8"/>
  <c r="B400" i="8"/>
  <c r="B399" i="8"/>
  <c r="B398" i="8"/>
  <c r="B397" i="8"/>
  <c r="B396" i="8"/>
  <c r="B395" i="8"/>
  <c r="B394" i="8"/>
  <c r="B393" i="8"/>
  <c r="B392" i="8"/>
  <c r="B391" i="8"/>
  <c r="B390" i="8"/>
  <c r="B389" i="8"/>
  <c r="B388" i="8"/>
  <c r="B387" i="8"/>
  <c r="B386" i="8"/>
  <c r="B385" i="8"/>
  <c r="B384" i="8"/>
  <c r="B383" i="8"/>
  <c r="B382" i="8"/>
  <c r="B381" i="8"/>
  <c r="B380" i="8"/>
  <c r="B379" i="8"/>
  <c r="B378" i="8"/>
  <c r="B377" i="8"/>
  <c r="B376" i="8"/>
  <c r="B375" i="8"/>
  <c r="B374" i="8"/>
  <c r="B373" i="8"/>
  <c r="B372" i="8"/>
  <c r="B371" i="8"/>
  <c r="B370" i="8"/>
  <c r="B369" i="8"/>
  <c r="B368" i="8"/>
  <c r="B367" i="8"/>
  <c r="B366" i="8"/>
  <c r="B365" i="8"/>
  <c r="B364" i="8"/>
  <c r="B363" i="8"/>
  <c r="B362" i="8"/>
  <c r="B361" i="8"/>
  <c r="B360" i="8"/>
  <c r="B359" i="8"/>
  <c r="B358" i="8"/>
  <c r="B357" i="8"/>
  <c r="B356" i="8"/>
  <c r="B355" i="8"/>
  <c r="B354" i="8"/>
  <c r="B353" i="8"/>
  <c r="B352" i="8"/>
  <c r="B351" i="8"/>
  <c r="B350" i="8"/>
  <c r="B349" i="8"/>
  <c r="B348" i="8"/>
  <c r="B347" i="8"/>
  <c r="B346" i="8"/>
  <c r="B345" i="8"/>
  <c r="B344" i="8"/>
  <c r="B343" i="8"/>
  <c r="B342" i="8"/>
  <c r="B341" i="8"/>
  <c r="B340" i="8"/>
  <c r="B339" i="8"/>
  <c r="B338" i="8"/>
  <c r="B337" i="8"/>
  <c r="B336" i="8"/>
  <c r="B335" i="8"/>
  <c r="B334" i="8"/>
  <c r="B333" i="8"/>
  <c r="B332" i="8"/>
  <c r="B331" i="8"/>
  <c r="B330" i="8"/>
  <c r="B329" i="8"/>
  <c r="B328" i="8"/>
  <c r="B327" i="8"/>
  <c r="B326" i="8"/>
  <c r="B325" i="8"/>
  <c r="B324" i="8"/>
  <c r="B323" i="8"/>
  <c r="B322" i="8"/>
  <c r="B321" i="8"/>
  <c r="B320" i="8"/>
  <c r="B319" i="8"/>
  <c r="B318" i="8"/>
  <c r="B317" i="8"/>
  <c r="B316" i="8"/>
  <c r="B315" i="8"/>
  <c r="B314" i="8"/>
  <c r="B313" i="8"/>
  <c r="B312" i="8"/>
  <c r="B311" i="8"/>
  <c r="B310" i="8"/>
  <c r="B309" i="8"/>
  <c r="B308" i="8"/>
  <c r="B307" i="8"/>
  <c r="B306" i="8"/>
  <c r="B305" i="8"/>
  <c r="B304" i="8"/>
  <c r="B303" i="8"/>
  <c r="B302" i="8"/>
  <c r="B301" i="8"/>
  <c r="B300" i="8"/>
  <c r="B299" i="8"/>
  <c r="B298" i="8"/>
  <c r="B297" i="8"/>
  <c r="B296" i="8"/>
  <c r="B295" i="8"/>
  <c r="B294" i="8"/>
  <c r="B293" i="8"/>
  <c r="B292" i="8"/>
  <c r="B291" i="8"/>
  <c r="B290" i="8"/>
  <c r="B289" i="8"/>
  <c r="B288" i="8"/>
  <c r="B287" i="8"/>
  <c r="B286" i="8"/>
  <c r="B285" i="8"/>
  <c r="B284" i="8"/>
  <c r="B283" i="8"/>
  <c r="B282" i="8"/>
  <c r="B281" i="8"/>
  <c r="B280" i="8"/>
  <c r="B279" i="8"/>
  <c r="B278" i="8"/>
  <c r="B277" i="8"/>
  <c r="B276" i="8"/>
  <c r="B275" i="8"/>
  <c r="B274" i="8"/>
  <c r="B273" i="8"/>
  <c r="B272" i="8"/>
  <c r="B271" i="8"/>
  <c r="B270" i="8"/>
  <c r="B269" i="8"/>
  <c r="B268" i="8"/>
  <c r="B267" i="8"/>
  <c r="B266" i="8"/>
  <c r="B265" i="8"/>
  <c r="B264" i="8"/>
  <c r="B263" i="8"/>
  <c r="B262" i="8"/>
  <c r="B261" i="8"/>
  <c r="B260" i="8"/>
  <c r="B259" i="8"/>
  <c r="B258" i="8"/>
  <c r="B257" i="8"/>
  <c r="B256" i="8"/>
  <c r="B255" i="8"/>
  <c r="B254" i="8"/>
  <c r="B253" i="8"/>
  <c r="B252" i="8"/>
  <c r="B251" i="8"/>
  <c r="B250" i="8"/>
  <c r="B249" i="8"/>
  <c r="B248" i="8"/>
  <c r="B247" i="8"/>
  <c r="B246" i="8"/>
  <c r="B245" i="8"/>
  <c r="B244" i="8"/>
  <c r="B243" i="8"/>
  <c r="B242" i="8"/>
  <c r="B241" i="8"/>
  <c r="B240" i="8"/>
  <c r="B239" i="8"/>
  <c r="B238" i="8"/>
  <c r="B237" i="8"/>
  <c r="B236" i="8"/>
  <c r="B235" i="8"/>
  <c r="B234" i="8"/>
  <c r="B233" i="8"/>
  <c r="B232" i="8"/>
  <c r="B231" i="8"/>
  <c r="B230" i="8"/>
  <c r="B229" i="8"/>
  <c r="B228" i="8"/>
  <c r="B227" i="8"/>
  <c r="B226" i="8"/>
  <c r="B225" i="8"/>
  <c r="B224" i="8"/>
  <c r="B223" i="8"/>
  <c r="B222" i="8"/>
  <c r="B221" i="8"/>
  <c r="B220" i="8"/>
  <c r="B219" i="8"/>
  <c r="B218" i="8"/>
  <c r="B217" i="8"/>
  <c r="B216" i="8"/>
  <c r="B215" i="8"/>
  <c r="B214" i="8"/>
  <c r="B213" i="8"/>
  <c r="B212" i="8"/>
  <c r="B211" i="8"/>
  <c r="B210" i="8"/>
  <c r="B209" i="8"/>
  <c r="B208" i="8"/>
  <c r="B207" i="8"/>
  <c r="B206" i="8"/>
  <c r="B205" i="8"/>
  <c r="B204" i="8"/>
  <c r="B203" i="8"/>
  <c r="B202" i="8"/>
  <c r="B201" i="8"/>
  <c r="B200" i="8"/>
  <c r="B199" i="8"/>
  <c r="B198" i="8"/>
  <c r="B197" i="8"/>
  <c r="B196" i="8"/>
  <c r="B195" i="8"/>
  <c r="B194" i="8"/>
  <c r="B193" i="8"/>
  <c r="B192" i="8"/>
  <c r="B191" i="8"/>
  <c r="B190" i="8"/>
  <c r="B189" i="8"/>
  <c r="B188" i="8"/>
  <c r="B187" i="8"/>
  <c r="B186" i="8"/>
  <c r="B185" i="8"/>
  <c r="B184" i="8"/>
  <c r="B183" i="8"/>
  <c r="B182" i="8"/>
  <c r="B181" i="8"/>
  <c r="B180" i="8"/>
  <c r="B179" i="8"/>
  <c r="B178" i="8"/>
  <c r="B177" i="8"/>
  <c r="B176" i="8"/>
  <c r="B175" i="8"/>
  <c r="B174" i="8"/>
  <c r="B173" i="8"/>
  <c r="B172" i="8"/>
  <c r="B171" i="8"/>
  <c r="B170" i="8"/>
  <c r="B169" i="8"/>
  <c r="B168" i="8"/>
  <c r="B167" i="8"/>
  <c r="B166" i="8"/>
  <c r="B165" i="8"/>
  <c r="B164" i="8"/>
  <c r="B163" i="8"/>
  <c r="B162" i="8"/>
  <c r="B161" i="8"/>
  <c r="B160" i="8"/>
  <c r="B159" i="8"/>
  <c r="B158" i="8"/>
  <c r="B157" i="8"/>
  <c r="B156" i="8"/>
  <c r="B155" i="8"/>
  <c r="B154" i="8"/>
  <c r="B153" i="8"/>
  <c r="B152" i="8"/>
  <c r="B151" i="8"/>
  <c r="B150" i="8"/>
  <c r="B149" i="8"/>
  <c r="B148" i="8"/>
  <c r="B147" i="8"/>
  <c r="B146" i="8"/>
  <c r="B145" i="8"/>
  <c r="B144" i="8"/>
  <c r="B143" i="8"/>
  <c r="B142" i="8"/>
  <c r="B141" i="8"/>
  <c r="B140" i="8"/>
  <c r="B139" i="8"/>
  <c r="B138" i="8"/>
  <c r="B137" i="8"/>
  <c r="B136" i="8"/>
  <c r="B135" i="8"/>
  <c r="B134" i="8"/>
  <c r="B133" i="8"/>
  <c r="B132" i="8"/>
  <c r="B131" i="8"/>
  <c r="B130" i="8"/>
  <c r="B129" i="8"/>
  <c r="B128" i="8"/>
  <c r="B127" i="8"/>
  <c r="B126" i="8"/>
  <c r="B125" i="8"/>
  <c r="B124" i="8"/>
  <c r="B123" i="8"/>
  <c r="B122" i="8"/>
  <c r="B121" i="8"/>
  <c r="B120" i="8"/>
  <c r="B119" i="8"/>
  <c r="B118" i="8"/>
  <c r="B117" i="8"/>
  <c r="B116" i="8"/>
  <c r="B115" i="8"/>
  <c r="B114" i="8"/>
  <c r="B113" i="8"/>
  <c r="B112" i="8"/>
  <c r="B111" i="8"/>
  <c r="B110" i="8"/>
  <c r="B109" i="8"/>
  <c r="B108" i="8"/>
  <c r="B107" i="8"/>
  <c r="B106" i="8"/>
  <c r="B105" i="8"/>
  <c r="B104" i="8"/>
  <c r="B103" i="8"/>
  <c r="B102" i="8"/>
  <c r="B101" i="8"/>
  <c r="B100" i="8"/>
  <c r="B99" i="8"/>
  <c r="B98" i="8"/>
  <c r="B97" i="8"/>
  <c r="B96" i="8"/>
  <c r="B95" i="8"/>
  <c r="B94" i="8"/>
  <c r="B93" i="8"/>
  <c r="B92" i="8"/>
  <c r="B91" i="8"/>
  <c r="B90" i="8"/>
  <c r="B89" i="8"/>
  <c r="B88" i="8"/>
  <c r="B87" i="8"/>
  <c r="B86" i="8"/>
  <c r="B85" i="8"/>
  <c r="B84" i="8"/>
  <c r="B83" i="8"/>
  <c r="B82" i="8"/>
  <c r="B81" i="8"/>
  <c r="B80" i="8"/>
  <c r="B79" i="8"/>
  <c r="B78" i="8"/>
  <c r="B77" i="8"/>
  <c r="B76" i="8"/>
  <c r="B75" i="8"/>
  <c r="B74" i="8"/>
  <c r="B73" i="8"/>
  <c r="B72" i="8"/>
  <c r="B71" i="8"/>
  <c r="B70" i="8"/>
  <c r="B69" i="8"/>
  <c r="B68" i="8"/>
  <c r="B67" i="8"/>
  <c r="B66" i="8"/>
  <c r="B65" i="8"/>
  <c r="B64" i="8"/>
  <c r="B63" i="8"/>
  <c r="B62" i="8"/>
  <c r="B61" i="8"/>
  <c r="B60" i="8"/>
  <c r="B59" i="8"/>
  <c r="B58" i="8"/>
  <c r="B57" i="8"/>
  <c r="B56" i="8"/>
  <c r="B55" i="8"/>
  <c r="B54" i="8"/>
  <c r="B53" i="8"/>
  <c r="B52" i="8"/>
  <c r="B51" i="8"/>
  <c r="B50" i="8"/>
  <c r="B49" i="8"/>
  <c r="B48" i="8"/>
  <c r="B47" i="8"/>
  <c r="B46" i="8"/>
  <c r="B45" i="8"/>
  <c r="B44" i="8"/>
  <c r="B43" i="8"/>
  <c r="B42" i="8"/>
  <c r="B41" i="8"/>
  <c r="B40" i="8"/>
  <c r="B39" i="8"/>
  <c r="B38" i="8"/>
  <c r="B37" i="8"/>
  <c r="B36" i="8"/>
  <c r="B35" i="8"/>
  <c r="B34" i="8"/>
  <c r="B33" i="8"/>
  <c r="B32" i="8"/>
  <c r="B31" i="8"/>
  <c r="B30" i="8"/>
  <c r="B29" i="8"/>
  <c r="B28" i="8"/>
  <c r="B27" i="8"/>
  <c r="B26" i="8"/>
  <c r="B25" i="8"/>
  <c r="B24" i="8"/>
  <c r="B23" i="8"/>
  <c r="B22" i="8"/>
  <c r="B21" i="8"/>
  <c r="B20" i="8"/>
  <c r="B19" i="8"/>
  <c r="B18" i="8"/>
  <c r="B17" i="8"/>
  <c r="B16" i="8"/>
  <c r="B15" i="8"/>
  <c r="B14" i="8"/>
  <c r="B13" i="8"/>
  <c r="B12" i="8"/>
  <c r="B11" i="8"/>
  <c r="B10" i="8"/>
  <c r="B9" i="8"/>
  <c r="B8" i="8"/>
  <c r="B7" i="8"/>
  <c r="B6" i="8"/>
  <c r="B5" i="8"/>
  <c r="B4" i="8"/>
  <c r="B3" i="8"/>
  <c r="J4" i="1" l="1"/>
  <c r="M4" i="1"/>
  <c r="K4" i="1"/>
  <c r="V4" i="1" l="1"/>
  <c r="AC4" i="1" s="1"/>
  <c r="E3" i="8" s="1"/>
  <c r="U4" i="1"/>
  <c r="AB4" i="1" l="1"/>
  <c r="G15" i="8"/>
  <c r="E15" i="8"/>
  <c r="G39" i="8"/>
  <c r="E39" i="8"/>
  <c r="G71" i="8"/>
  <c r="E71" i="8"/>
  <c r="E103" i="8"/>
  <c r="G103" i="8"/>
  <c r="E127" i="8"/>
  <c r="G127" i="8"/>
  <c r="E159" i="8"/>
  <c r="G159" i="8"/>
  <c r="E191" i="8"/>
  <c r="G191" i="8"/>
  <c r="E215" i="8"/>
  <c r="G215" i="8"/>
  <c r="G247" i="8"/>
  <c r="E247" i="8"/>
  <c r="G279" i="8"/>
  <c r="E279" i="8"/>
  <c r="G303" i="8"/>
  <c r="E303" i="8"/>
  <c r="G335" i="8"/>
  <c r="E335" i="8"/>
  <c r="G367" i="8"/>
  <c r="E367" i="8"/>
  <c r="E443" i="8"/>
  <c r="G443" i="8"/>
  <c r="G23" i="8"/>
  <c r="E23" i="8"/>
  <c r="E47" i="8"/>
  <c r="G47" i="8"/>
  <c r="E55" i="8"/>
  <c r="G55" i="8"/>
  <c r="E79" i="8"/>
  <c r="G79" i="8"/>
  <c r="E87" i="8"/>
  <c r="G87" i="8"/>
  <c r="E111" i="8"/>
  <c r="G111" i="8"/>
  <c r="E135" i="8"/>
  <c r="G135" i="8"/>
  <c r="E143" i="8"/>
  <c r="G143" i="8"/>
  <c r="E167" i="8"/>
  <c r="G167" i="8"/>
  <c r="E175" i="8"/>
  <c r="G175" i="8"/>
  <c r="E199" i="8"/>
  <c r="G199" i="8"/>
  <c r="E223" i="8"/>
  <c r="G223" i="8"/>
  <c r="G231" i="8"/>
  <c r="E231" i="8"/>
  <c r="G255" i="8"/>
  <c r="E255" i="8"/>
  <c r="G263" i="8"/>
  <c r="E263" i="8"/>
  <c r="G287" i="8"/>
  <c r="E287" i="8"/>
  <c r="G311" i="8"/>
  <c r="E311" i="8"/>
  <c r="G319" i="8"/>
  <c r="E319" i="8"/>
  <c r="G343" i="8"/>
  <c r="E343" i="8"/>
  <c r="E351" i="8"/>
  <c r="G351" i="8"/>
  <c r="E375" i="8"/>
  <c r="G375" i="8"/>
  <c r="G399" i="8"/>
  <c r="E399" i="8"/>
  <c r="E419" i="8"/>
  <c r="G419" i="8"/>
  <c r="E164" i="8"/>
  <c r="G164" i="8"/>
  <c r="X4" i="1"/>
  <c r="W4" i="1" s="1"/>
  <c r="G3" i="8"/>
  <c r="G11" i="8"/>
  <c r="E11" i="8"/>
  <c r="G19" i="8"/>
  <c r="E19" i="8"/>
  <c r="G27" i="8"/>
  <c r="E27" i="8"/>
  <c r="G35" i="8"/>
  <c r="E35" i="8"/>
  <c r="G43" i="8"/>
  <c r="E43" i="8"/>
  <c r="E51" i="8"/>
  <c r="G51" i="8"/>
  <c r="E59" i="8"/>
  <c r="G59" i="8"/>
  <c r="G67" i="8"/>
  <c r="E67" i="8"/>
  <c r="G75" i="8"/>
  <c r="E75" i="8"/>
  <c r="E83" i="8"/>
  <c r="G83" i="8"/>
  <c r="E91" i="8"/>
  <c r="G91" i="8"/>
  <c r="E99" i="8"/>
  <c r="G99" i="8"/>
  <c r="E107" i="8"/>
  <c r="G107" i="8"/>
  <c r="E115" i="8"/>
  <c r="G115" i="8"/>
  <c r="E123" i="8"/>
  <c r="G123" i="8"/>
  <c r="E131" i="8"/>
  <c r="G131" i="8"/>
  <c r="E139" i="8"/>
  <c r="G139" i="8"/>
  <c r="E147" i="8"/>
  <c r="G147" i="8"/>
  <c r="G155" i="8"/>
  <c r="E155" i="8"/>
  <c r="E163" i="8"/>
  <c r="G163" i="8"/>
  <c r="G171" i="8"/>
  <c r="E171" i="8"/>
  <c r="E179" i="8"/>
  <c r="G179" i="8"/>
  <c r="E187" i="8"/>
  <c r="G187" i="8"/>
  <c r="E195" i="8"/>
  <c r="G195" i="8"/>
  <c r="E203" i="8"/>
  <c r="G203" i="8"/>
  <c r="E211" i="8"/>
  <c r="G211" i="8"/>
  <c r="E219" i="8"/>
  <c r="G219" i="8"/>
  <c r="E227" i="8"/>
  <c r="G227" i="8"/>
  <c r="G235" i="8"/>
  <c r="E235" i="8"/>
  <c r="G243" i="8"/>
  <c r="E243" i="8"/>
  <c r="G251" i="8"/>
  <c r="E251" i="8"/>
  <c r="G259" i="8"/>
  <c r="E259" i="8"/>
  <c r="G267" i="8"/>
  <c r="E267" i="8"/>
  <c r="G275" i="8"/>
  <c r="E275" i="8"/>
  <c r="G283" i="8"/>
  <c r="E283" i="8"/>
  <c r="G291" i="8"/>
  <c r="E291" i="8"/>
  <c r="G299" i="8"/>
  <c r="E299" i="8"/>
  <c r="G307" i="8"/>
  <c r="E307" i="8"/>
  <c r="G315" i="8"/>
  <c r="E315" i="8"/>
  <c r="G323" i="8"/>
  <c r="E323" i="8"/>
  <c r="G331" i="8"/>
  <c r="E331" i="8"/>
  <c r="G339" i="8"/>
  <c r="E339" i="8"/>
  <c r="G347" i="8"/>
  <c r="E347" i="8"/>
  <c r="E355" i="8"/>
  <c r="G355" i="8"/>
  <c r="E363" i="8"/>
  <c r="G363" i="8"/>
  <c r="E371" i="8"/>
  <c r="G371" i="8"/>
  <c r="E379" i="8"/>
  <c r="G379" i="8"/>
  <c r="E391" i="8"/>
  <c r="G391" i="8"/>
  <c r="E407" i="8"/>
  <c r="G407" i="8"/>
  <c r="E431" i="8"/>
  <c r="G431" i="8"/>
  <c r="E455" i="8"/>
  <c r="G455" i="8"/>
  <c r="E483" i="8"/>
  <c r="G483" i="8"/>
  <c r="E12" i="8"/>
  <c r="G12" i="8"/>
  <c r="G264" i="8"/>
  <c r="E264" i="8"/>
  <c r="G348" i="8"/>
  <c r="E348" i="8"/>
  <c r="E396" i="8"/>
  <c r="G396" i="8"/>
  <c r="E432" i="8"/>
  <c r="G432" i="8"/>
  <c r="E460" i="8"/>
  <c r="G460" i="8"/>
  <c r="E492" i="8"/>
  <c r="G492" i="8"/>
  <c r="G9" i="8"/>
  <c r="E9" i="8"/>
  <c r="G17" i="8"/>
  <c r="E17" i="8"/>
  <c r="G25" i="8"/>
  <c r="E25" i="8"/>
  <c r="G33" i="8"/>
  <c r="E33" i="8"/>
  <c r="G41" i="8"/>
  <c r="E41" i="8"/>
  <c r="E49" i="8"/>
  <c r="G49" i="8"/>
  <c r="E57" i="8"/>
  <c r="G57" i="8"/>
  <c r="E65" i="8"/>
  <c r="G65" i="8"/>
  <c r="E73" i="8"/>
  <c r="G73" i="8"/>
  <c r="E81" i="8"/>
  <c r="G81" i="8"/>
  <c r="E89" i="8"/>
  <c r="G89" i="8"/>
  <c r="E97" i="8"/>
  <c r="G97" i="8"/>
  <c r="E105" i="8"/>
  <c r="G105" i="8"/>
  <c r="E113" i="8"/>
  <c r="G113" i="8"/>
  <c r="G121" i="8"/>
  <c r="E121" i="8"/>
  <c r="E129" i="8"/>
  <c r="G129" i="8"/>
  <c r="E137" i="8"/>
  <c r="G137" i="8"/>
  <c r="E145" i="8"/>
  <c r="G145" i="8"/>
  <c r="E153" i="8"/>
  <c r="G153" i="8"/>
  <c r="E161" i="8"/>
  <c r="G161" i="8"/>
  <c r="E169" i="8"/>
  <c r="G169" i="8"/>
  <c r="E177" i="8"/>
  <c r="G177" i="8"/>
  <c r="E185" i="8"/>
  <c r="G185" i="8"/>
  <c r="E193" i="8"/>
  <c r="G193" i="8"/>
  <c r="E201" i="8"/>
  <c r="G201" i="8"/>
  <c r="E209" i="8"/>
  <c r="G209" i="8"/>
  <c r="E217" i="8"/>
  <c r="G217" i="8"/>
  <c r="E225" i="8"/>
  <c r="G225" i="8"/>
  <c r="G233" i="8"/>
  <c r="E233" i="8"/>
  <c r="G241" i="8"/>
  <c r="E241" i="8"/>
  <c r="G249" i="8"/>
  <c r="E249" i="8"/>
  <c r="G257" i="8"/>
  <c r="E257" i="8"/>
  <c r="G265" i="8"/>
  <c r="E265" i="8"/>
  <c r="G273" i="8"/>
  <c r="E273" i="8"/>
  <c r="G281" i="8"/>
  <c r="E281" i="8"/>
  <c r="G289" i="8"/>
  <c r="E289" i="8"/>
  <c r="G297" i="8"/>
  <c r="E297" i="8"/>
  <c r="G305" i="8"/>
  <c r="E305" i="8"/>
  <c r="G313" i="8"/>
  <c r="E313" i="8"/>
  <c r="G321" i="8"/>
  <c r="E321" i="8"/>
  <c r="G329" i="8"/>
  <c r="E329" i="8"/>
  <c r="G337" i="8"/>
  <c r="E337" i="8"/>
  <c r="G345" i="8"/>
  <c r="E345" i="8"/>
  <c r="E353" i="8"/>
  <c r="G353" i="8"/>
  <c r="E361" i="8"/>
  <c r="G361" i="8"/>
  <c r="E369" i="8"/>
  <c r="G369" i="8"/>
  <c r="E377" i="8"/>
  <c r="G377" i="8"/>
  <c r="E385" i="8"/>
  <c r="G385" i="8"/>
  <c r="E393" i="8"/>
  <c r="G393" i="8"/>
  <c r="E401" i="8"/>
  <c r="G401" i="8"/>
  <c r="E409" i="8"/>
  <c r="G409" i="8"/>
  <c r="E417" i="8"/>
  <c r="G417" i="8"/>
  <c r="E425" i="8"/>
  <c r="G425" i="8"/>
  <c r="E433" i="8"/>
  <c r="G433" i="8"/>
  <c r="E441" i="8"/>
  <c r="G441" i="8"/>
  <c r="E449" i="8"/>
  <c r="G449" i="8"/>
  <c r="E457" i="8"/>
  <c r="G457" i="8"/>
  <c r="E465" i="8"/>
  <c r="G465" i="8"/>
  <c r="E473" i="8"/>
  <c r="G473" i="8"/>
  <c r="E481" i="8"/>
  <c r="G481" i="8"/>
  <c r="G489" i="8"/>
  <c r="E489" i="8"/>
  <c r="E497" i="8"/>
  <c r="G497" i="8"/>
  <c r="E226" i="8"/>
  <c r="G226" i="8"/>
  <c r="G254" i="8"/>
  <c r="E254" i="8"/>
  <c r="G266" i="8"/>
  <c r="E266" i="8"/>
  <c r="G282" i="8"/>
  <c r="E282" i="8"/>
  <c r="E290" i="8"/>
  <c r="G290" i="8"/>
  <c r="G302" i="8"/>
  <c r="E302" i="8"/>
  <c r="G314" i="8"/>
  <c r="E314" i="8"/>
  <c r="G322" i="8"/>
  <c r="E322" i="8"/>
  <c r="G334" i="8"/>
  <c r="E334" i="8"/>
  <c r="G346" i="8"/>
  <c r="E346" i="8"/>
  <c r="E354" i="8"/>
  <c r="G354" i="8"/>
  <c r="E366" i="8"/>
  <c r="G366" i="8"/>
  <c r="E378" i="8"/>
  <c r="G378" i="8"/>
  <c r="G386" i="8"/>
  <c r="E386" i="8"/>
  <c r="E398" i="8"/>
  <c r="G398" i="8"/>
  <c r="E410" i="8"/>
  <c r="G410" i="8"/>
  <c r="E418" i="8"/>
  <c r="G418" i="8"/>
  <c r="E430" i="8"/>
  <c r="G430" i="8"/>
  <c r="E442" i="8"/>
  <c r="G442" i="8"/>
  <c r="E450" i="8"/>
  <c r="G450" i="8"/>
  <c r="E462" i="8"/>
  <c r="G462" i="8"/>
  <c r="E474" i="8"/>
  <c r="G474" i="8"/>
  <c r="E482" i="8"/>
  <c r="G482" i="8"/>
  <c r="E494" i="8"/>
  <c r="G494" i="8"/>
  <c r="E387" i="8"/>
  <c r="G387" i="8"/>
  <c r="E411" i="8"/>
  <c r="G411" i="8"/>
  <c r="E427" i="8"/>
  <c r="G427" i="8"/>
  <c r="E451" i="8"/>
  <c r="G451" i="8"/>
  <c r="E467" i="8"/>
  <c r="G467" i="8"/>
  <c r="E487" i="8"/>
  <c r="G487" i="8"/>
  <c r="E8" i="8"/>
  <c r="G8" i="8"/>
  <c r="G20" i="8"/>
  <c r="E20" i="8"/>
  <c r="G28" i="8"/>
  <c r="E28" i="8"/>
  <c r="G36" i="8"/>
  <c r="E36" i="8"/>
  <c r="G44" i="8"/>
  <c r="E44" i="8"/>
  <c r="E52" i="8"/>
  <c r="G52" i="8"/>
  <c r="E60" i="8"/>
  <c r="G60" i="8"/>
  <c r="E68" i="8"/>
  <c r="G68" i="8"/>
  <c r="E76" i="8"/>
  <c r="G76" i="8"/>
  <c r="E84" i="8"/>
  <c r="G84" i="8"/>
  <c r="E92" i="8"/>
  <c r="G92" i="8"/>
  <c r="E100" i="8"/>
  <c r="G100" i="8"/>
  <c r="G108" i="8"/>
  <c r="E108" i="8"/>
  <c r="G116" i="8"/>
  <c r="E116" i="8"/>
  <c r="G124" i="8"/>
  <c r="E124" i="8"/>
  <c r="E132" i="8"/>
  <c r="G132" i="8"/>
  <c r="E140" i="8"/>
  <c r="G140" i="8"/>
  <c r="E148" i="8"/>
  <c r="G148" i="8"/>
  <c r="E156" i="8"/>
  <c r="G156" i="8"/>
  <c r="E168" i="8"/>
  <c r="G168" i="8"/>
  <c r="E176" i="8"/>
  <c r="G176" i="8"/>
  <c r="E184" i="8"/>
  <c r="G184" i="8"/>
  <c r="E192" i="8"/>
  <c r="G192" i="8"/>
  <c r="E200" i="8"/>
  <c r="G200" i="8"/>
  <c r="G208" i="8"/>
  <c r="E208" i="8"/>
  <c r="G216" i="8"/>
  <c r="E216" i="8"/>
  <c r="E224" i="8"/>
  <c r="G224" i="8"/>
  <c r="G232" i="8"/>
  <c r="E232" i="8"/>
  <c r="G240" i="8"/>
  <c r="E240" i="8"/>
  <c r="G248" i="8"/>
  <c r="E248" i="8"/>
  <c r="G256" i="8"/>
  <c r="E256" i="8"/>
  <c r="G268" i="8"/>
  <c r="E268" i="8"/>
  <c r="G276" i="8"/>
  <c r="E276" i="8"/>
  <c r="G284" i="8"/>
  <c r="E284" i="8"/>
  <c r="G292" i="8"/>
  <c r="E292" i="8"/>
  <c r="G300" i="8"/>
  <c r="E300" i="8"/>
  <c r="G308" i="8"/>
  <c r="E308" i="8"/>
  <c r="G320" i="8"/>
  <c r="E320" i="8"/>
  <c r="G328" i="8"/>
  <c r="E328" i="8"/>
  <c r="G336" i="8"/>
  <c r="E336" i="8"/>
  <c r="G344" i="8"/>
  <c r="E344" i="8"/>
  <c r="E356" i="8"/>
  <c r="G356" i="8"/>
  <c r="E364" i="8"/>
  <c r="G364" i="8"/>
  <c r="E376" i="8"/>
  <c r="G376" i="8"/>
  <c r="E384" i="8"/>
  <c r="G384" i="8"/>
  <c r="E392" i="8"/>
  <c r="G392" i="8"/>
  <c r="E404" i="8"/>
  <c r="G404" i="8"/>
  <c r="E412" i="8"/>
  <c r="G412" i="8"/>
  <c r="E424" i="8"/>
  <c r="G424" i="8"/>
  <c r="E436" i="8"/>
  <c r="G436" i="8"/>
  <c r="E448" i="8"/>
  <c r="G448" i="8"/>
  <c r="E456" i="8"/>
  <c r="G456" i="8"/>
  <c r="E468" i="8"/>
  <c r="G468" i="8"/>
  <c r="G480" i="8"/>
  <c r="E480" i="8"/>
  <c r="E488" i="8"/>
  <c r="G488" i="8"/>
  <c r="E500" i="8"/>
  <c r="G500" i="8"/>
  <c r="E10" i="8"/>
  <c r="G10" i="8"/>
  <c r="E18" i="8"/>
  <c r="G18" i="8"/>
  <c r="G26" i="8"/>
  <c r="E26" i="8"/>
  <c r="G34" i="8"/>
  <c r="E34" i="8"/>
  <c r="G42" i="8"/>
  <c r="E42" i="8"/>
  <c r="E50" i="8"/>
  <c r="G50" i="8"/>
  <c r="E58" i="8"/>
  <c r="G58" i="8"/>
  <c r="E66" i="8"/>
  <c r="G66" i="8"/>
  <c r="E74" i="8"/>
  <c r="G74" i="8"/>
  <c r="E82" i="8"/>
  <c r="G82" i="8"/>
  <c r="E90" i="8"/>
  <c r="G90" i="8"/>
  <c r="E98" i="8"/>
  <c r="G98" i="8"/>
  <c r="E106" i="8"/>
  <c r="G106" i="8"/>
  <c r="E114" i="8"/>
  <c r="G114" i="8"/>
  <c r="E122" i="8"/>
  <c r="G122" i="8"/>
  <c r="E130" i="8"/>
  <c r="G130" i="8"/>
  <c r="E138" i="8"/>
  <c r="G138" i="8"/>
  <c r="E146" i="8"/>
  <c r="G146" i="8"/>
  <c r="G154" i="8"/>
  <c r="E154" i="8"/>
  <c r="E162" i="8"/>
  <c r="G162" i="8"/>
  <c r="E170" i="8"/>
  <c r="G170" i="8"/>
  <c r="E178" i="8"/>
  <c r="G178" i="8"/>
  <c r="E186" i="8"/>
  <c r="G186" i="8"/>
  <c r="E194" i="8"/>
  <c r="G194" i="8"/>
  <c r="E202" i="8"/>
  <c r="G202" i="8"/>
  <c r="G210" i="8"/>
  <c r="E210" i="8"/>
  <c r="G218" i="8"/>
  <c r="E218" i="8"/>
  <c r="E230" i="8"/>
  <c r="G230" i="8"/>
  <c r="G238" i="8"/>
  <c r="E238" i="8"/>
  <c r="G250" i="8"/>
  <c r="E250" i="8"/>
  <c r="G270" i="8"/>
  <c r="E270" i="8"/>
  <c r="E294" i="8"/>
  <c r="G294" i="8"/>
  <c r="G326" i="8"/>
  <c r="E326" i="8"/>
  <c r="E358" i="8"/>
  <c r="G358" i="8"/>
  <c r="E390" i="8"/>
  <c r="G390" i="8"/>
  <c r="E422" i="8"/>
  <c r="G422" i="8"/>
  <c r="E454" i="8"/>
  <c r="G454" i="8"/>
  <c r="E486" i="8"/>
  <c r="G486" i="8"/>
  <c r="E423" i="8"/>
  <c r="G423" i="8"/>
  <c r="E447" i="8"/>
  <c r="G447" i="8"/>
  <c r="E475" i="8"/>
  <c r="G475" i="8"/>
  <c r="G7" i="8"/>
  <c r="E7" i="8"/>
  <c r="G31" i="8"/>
  <c r="E31" i="8"/>
  <c r="E63" i="8"/>
  <c r="G63" i="8"/>
  <c r="E95" i="8"/>
  <c r="G95" i="8"/>
  <c r="E119" i="8"/>
  <c r="G119" i="8"/>
  <c r="E151" i="8"/>
  <c r="G151" i="8"/>
  <c r="E183" i="8"/>
  <c r="G183" i="8"/>
  <c r="E207" i="8"/>
  <c r="G207" i="8"/>
  <c r="G239" i="8"/>
  <c r="E239" i="8"/>
  <c r="G271" i="8"/>
  <c r="E271" i="8"/>
  <c r="G295" i="8"/>
  <c r="E295" i="8"/>
  <c r="G327" i="8"/>
  <c r="E327" i="8"/>
  <c r="E359" i="8"/>
  <c r="G359" i="8"/>
  <c r="G383" i="8"/>
  <c r="E383" i="8"/>
  <c r="E471" i="8"/>
  <c r="G471" i="8"/>
  <c r="E499" i="8"/>
  <c r="G499" i="8"/>
  <c r="G312" i="8"/>
  <c r="E312" i="8"/>
  <c r="E372" i="8"/>
  <c r="G372" i="8"/>
  <c r="G416" i="8"/>
  <c r="E416" i="8"/>
  <c r="G444" i="8"/>
  <c r="E444" i="8"/>
  <c r="E476" i="8"/>
  <c r="G476" i="8"/>
  <c r="E5" i="8"/>
  <c r="G5" i="8"/>
  <c r="G13" i="8"/>
  <c r="E13" i="8"/>
  <c r="G21" i="8"/>
  <c r="E21" i="8"/>
  <c r="G29" i="8"/>
  <c r="E29" i="8"/>
  <c r="G37" i="8"/>
  <c r="E37" i="8"/>
  <c r="G45" i="8"/>
  <c r="E45" i="8"/>
  <c r="G53" i="8"/>
  <c r="E53" i="8"/>
  <c r="E61" i="8"/>
  <c r="G61" i="8"/>
  <c r="E69" i="8"/>
  <c r="G69" i="8"/>
  <c r="E77" i="8"/>
  <c r="G77" i="8"/>
  <c r="E85" i="8"/>
  <c r="G85" i="8"/>
  <c r="E93" i="8"/>
  <c r="G93" i="8"/>
  <c r="E101" i="8"/>
  <c r="G101" i="8"/>
  <c r="E109" i="8"/>
  <c r="G109" i="8"/>
  <c r="E117" i="8"/>
  <c r="G117" i="8"/>
  <c r="E125" i="8"/>
  <c r="G125" i="8"/>
  <c r="E133" i="8"/>
  <c r="G133" i="8"/>
  <c r="E141" i="8"/>
  <c r="G141" i="8"/>
  <c r="E149" i="8"/>
  <c r="G149" i="8"/>
  <c r="E157" i="8"/>
  <c r="G157" i="8"/>
  <c r="E165" i="8"/>
  <c r="G165" i="8"/>
  <c r="E173" i="8"/>
  <c r="G173" i="8"/>
  <c r="E181" i="8"/>
  <c r="G181" i="8"/>
  <c r="E189" i="8"/>
  <c r="G189" i="8"/>
  <c r="E197" i="8"/>
  <c r="G197" i="8"/>
  <c r="E205" i="8"/>
  <c r="G205" i="8"/>
  <c r="E213" i="8"/>
  <c r="G213" i="8"/>
  <c r="E221" i="8"/>
  <c r="G221" i="8"/>
  <c r="E229" i="8"/>
  <c r="G229" i="8"/>
  <c r="G237" i="8"/>
  <c r="E237" i="8"/>
  <c r="G245" i="8"/>
  <c r="E245" i="8"/>
  <c r="G253" i="8"/>
  <c r="E253" i="8"/>
  <c r="G261" i="8"/>
  <c r="E261" i="8"/>
  <c r="G269" i="8"/>
  <c r="E269" i="8"/>
  <c r="G277" i="8"/>
  <c r="E277" i="8"/>
  <c r="G285" i="8"/>
  <c r="E285" i="8"/>
  <c r="G293" i="8"/>
  <c r="E293" i="8"/>
  <c r="G301" i="8"/>
  <c r="E301" i="8"/>
  <c r="G309" i="8"/>
  <c r="E309" i="8"/>
  <c r="G317" i="8"/>
  <c r="E317" i="8"/>
  <c r="G325" i="8"/>
  <c r="E325" i="8"/>
  <c r="G333" i="8"/>
  <c r="E333" i="8"/>
  <c r="G341" i="8"/>
  <c r="E341" i="8"/>
  <c r="G349" i="8"/>
  <c r="E349" i="8"/>
  <c r="E357" i="8"/>
  <c r="G357" i="8"/>
  <c r="E365" i="8"/>
  <c r="G365" i="8"/>
  <c r="E373" i="8"/>
  <c r="G373" i="8"/>
  <c r="E381" i="8"/>
  <c r="G381" i="8"/>
  <c r="E389" i="8"/>
  <c r="G389" i="8"/>
  <c r="E397" i="8"/>
  <c r="G397" i="8"/>
  <c r="E405" i="8"/>
  <c r="G405" i="8"/>
  <c r="E413" i="8"/>
  <c r="G413" i="8"/>
  <c r="E421" i="8"/>
  <c r="G421" i="8"/>
  <c r="E429" i="8"/>
  <c r="G429" i="8"/>
  <c r="E437" i="8"/>
  <c r="G437" i="8"/>
  <c r="E445" i="8"/>
  <c r="G445" i="8"/>
  <c r="E453" i="8"/>
  <c r="G453" i="8"/>
  <c r="E461" i="8"/>
  <c r="G461" i="8"/>
  <c r="E469" i="8"/>
  <c r="G469" i="8"/>
  <c r="E477" i="8"/>
  <c r="G477" i="8"/>
  <c r="E485" i="8"/>
  <c r="G485" i="8"/>
  <c r="E493" i="8"/>
  <c r="G493" i="8"/>
  <c r="E501" i="8"/>
  <c r="G501" i="8"/>
  <c r="E246" i="8"/>
  <c r="G246" i="8"/>
  <c r="E262" i="8"/>
  <c r="G262" i="8"/>
  <c r="G274" i="8"/>
  <c r="E274" i="8"/>
  <c r="E286" i="8"/>
  <c r="G286" i="8"/>
  <c r="G298" i="8"/>
  <c r="E298" i="8"/>
  <c r="G306" i="8"/>
  <c r="E306" i="8"/>
  <c r="G318" i="8"/>
  <c r="E318" i="8"/>
  <c r="G330" i="8"/>
  <c r="E330" i="8"/>
  <c r="G338" i="8"/>
  <c r="E338" i="8"/>
  <c r="E350" i="8"/>
  <c r="G350" i="8"/>
  <c r="E362" i="8"/>
  <c r="G362" i="8"/>
  <c r="G370" i="8"/>
  <c r="E370" i="8"/>
  <c r="E382" i="8"/>
  <c r="G382" i="8"/>
  <c r="E394" i="8"/>
  <c r="G394" i="8"/>
  <c r="E402" i="8"/>
  <c r="G402" i="8"/>
  <c r="E414" i="8"/>
  <c r="G414" i="8"/>
  <c r="E426" i="8"/>
  <c r="G426" i="8"/>
  <c r="E434" i="8"/>
  <c r="G434" i="8"/>
  <c r="E446" i="8"/>
  <c r="G446" i="8"/>
  <c r="E458" i="8"/>
  <c r="G458" i="8"/>
  <c r="E466" i="8"/>
  <c r="G466" i="8"/>
  <c r="E478" i="8"/>
  <c r="G478" i="8"/>
  <c r="G490" i="8"/>
  <c r="E490" i="8"/>
  <c r="G498" i="8"/>
  <c r="E498" i="8"/>
  <c r="E403" i="8"/>
  <c r="G403" i="8"/>
  <c r="E415" i="8"/>
  <c r="G415" i="8"/>
  <c r="G439" i="8"/>
  <c r="E439" i="8"/>
  <c r="E459" i="8"/>
  <c r="G459" i="8"/>
  <c r="G479" i="8"/>
  <c r="E479" i="8"/>
  <c r="E495" i="8"/>
  <c r="G495" i="8"/>
  <c r="E16" i="8"/>
  <c r="G16" i="8"/>
  <c r="G24" i="8"/>
  <c r="E24" i="8"/>
  <c r="G32" i="8"/>
  <c r="E32" i="8"/>
  <c r="G40" i="8"/>
  <c r="E40" i="8"/>
  <c r="E48" i="8"/>
  <c r="G48" i="8"/>
  <c r="E56" i="8"/>
  <c r="G56" i="8"/>
  <c r="E64" i="8"/>
  <c r="G64" i="8"/>
  <c r="E72" i="8"/>
  <c r="G72" i="8"/>
  <c r="E80" i="8"/>
  <c r="G80" i="8"/>
  <c r="E88" i="8"/>
  <c r="G88" i="8"/>
  <c r="E96" i="8"/>
  <c r="G96" i="8"/>
  <c r="G104" i="8"/>
  <c r="E104" i="8"/>
  <c r="G112" i="8"/>
  <c r="E112" i="8"/>
  <c r="G120" i="8"/>
  <c r="E120" i="8"/>
  <c r="E128" i="8"/>
  <c r="G128" i="8"/>
  <c r="E136" i="8"/>
  <c r="G136" i="8"/>
  <c r="E144" i="8"/>
  <c r="G144" i="8"/>
  <c r="E152" i="8"/>
  <c r="G152" i="8"/>
  <c r="E160" i="8"/>
  <c r="G160" i="8"/>
  <c r="E172" i="8"/>
  <c r="G172" i="8"/>
  <c r="E180" i="8"/>
  <c r="G180" i="8"/>
  <c r="E188" i="8"/>
  <c r="G188" i="8"/>
  <c r="E196" i="8"/>
  <c r="G196" i="8"/>
  <c r="E204" i="8"/>
  <c r="G204" i="8"/>
  <c r="G212" i="8"/>
  <c r="E212" i="8"/>
  <c r="E220" i="8"/>
  <c r="G220" i="8"/>
  <c r="G228" i="8"/>
  <c r="E228" i="8"/>
  <c r="G236" i="8"/>
  <c r="E236" i="8"/>
  <c r="G244" i="8"/>
  <c r="E244" i="8"/>
  <c r="G252" i="8"/>
  <c r="E252" i="8"/>
  <c r="G260" i="8"/>
  <c r="E260" i="8"/>
  <c r="G272" i="8"/>
  <c r="E272" i="8"/>
  <c r="G280" i="8"/>
  <c r="E280" i="8"/>
  <c r="G288" i="8"/>
  <c r="E288" i="8"/>
  <c r="G296" i="8"/>
  <c r="E296" i="8"/>
  <c r="G304" i="8"/>
  <c r="E304" i="8"/>
  <c r="G316" i="8"/>
  <c r="E316" i="8"/>
  <c r="G324" i="8"/>
  <c r="E324" i="8"/>
  <c r="G332" i="8"/>
  <c r="E332" i="8"/>
  <c r="G340" i="8"/>
  <c r="E340" i="8"/>
  <c r="E352" i="8"/>
  <c r="G352" i="8"/>
  <c r="E360" i="8"/>
  <c r="G360" i="8"/>
  <c r="E368" i="8"/>
  <c r="G368" i="8"/>
  <c r="E380" i="8"/>
  <c r="G380" i="8"/>
  <c r="E388" i="8"/>
  <c r="G388" i="8"/>
  <c r="G400" i="8"/>
  <c r="E400" i="8"/>
  <c r="E408" i="8"/>
  <c r="G408" i="8"/>
  <c r="E420" i="8"/>
  <c r="G420" i="8"/>
  <c r="E428" i="8"/>
  <c r="G428" i="8"/>
  <c r="E440" i="8"/>
  <c r="G440" i="8"/>
  <c r="E452" i="8"/>
  <c r="G452" i="8"/>
  <c r="E464" i="8"/>
  <c r="G464" i="8"/>
  <c r="E472" i="8"/>
  <c r="G472" i="8"/>
  <c r="E484" i="8"/>
  <c r="G484" i="8"/>
  <c r="E496" i="8"/>
  <c r="G496" i="8"/>
  <c r="E6" i="8"/>
  <c r="G6" i="8"/>
  <c r="E14" i="8"/>
  <c r="G14" i="8"/>
  <c r="G22" i="8"/>
  <c r="E22" i="8"/>
  <c r="G30" i="8"/>
  <c r="E30" i="8"/>
  <c r="G38" i="8"/>
  <c r="E38" i="8"/>
  <c r="E46" i="8"/>
  <c r="G46" i="8"/>
  <c r="E54" i="8"/>
  <c r="G54" i="8"/>
  <c r="E62" i="8"/>
  <c r="G62" i="8"/>
  <c r="E70" i="8"/>
  <c r="G70" i="8"/>
  <c r="E78" i="8"/>
  <c r="G78" i="8"/>
  <c r="E86" i="8"/>
  <c r="G86" i="8"/>
  <c r="E94" i="8"/>
  <c r="G94" i="8"/>
  <c r="E102" i="8"/>
  <c r="G102" i="8"/>
  <c r="E110" i="8"/>
  <c r="G110" i="8"/>
  <c r="E118" i="8"/>
  <c r="G118" i="8"/>
  <c r="E126" i="8"/>
  <c r="G126" i="8"/>
  <c r="G134" i="8"/>
  <c r="E134" i="8"/>
  <c r="E142" i="8"/>
  <c r="G142" i="8"/>
  <c r="E150" i="8"/>
  <c r="G150" i="8"/>
  <c r="E158" i="8"/>
  <c r="G158" i="8"/>
  <c r="E166" i="8"/>
  <c r="G166" i="8"/>
  <c r="E174" i="8"/>
  <c r="G174" i="8"/>
  <c r="E182" i="8"/>
  <c r="G182" i="8"/>
  <c r="E190" i="8"/>
  <c r="G190" i="8"/>
  <c r="E198" i="8"/>
  <c r="G198" i="8"/>
  <c r="G206" i="8"/>
  <c r="E206" i="8"/>
  <c r="G214" i="8"/>
  <c r="E214" i="8"/>
  <c r="E222" i="8"/>
  <c r="G222" i="8"/>
  <c r="G234" i="8"/>
  <c r="E234" i="8"/>
  <c r="G242" i="8"/>
  <c r="E242" i="8"/>
  <c r="G258" i="8"/>
  <c r="E258" i="8"/>
  <c r="E278" i="8"/>
  <c r="G278" i="8"/>
  <c r="G310" i="8"/>
  <c r="E310" i="8"/>
  <c r="G342" i="8"/>
  <c r="E342" i="8"/>
  <c r="E374" i="8"/>
  <c r="G374" i="8"/>
  <c r="E406" i="8"/>
  <c r="G406" i="8"/>
  <c r="E438" i="8"/>
  <c r="G438" i="8"/>
  <c r="G470" i="8"/>
  <c r="E470" i="8"/>
  <c r="E395" i="8"/>
  <c r="G395" i="8"/>
  <c r="E435" i="8"/>
  <c r="G435" i="8"/>
  <c r="E463" i="8"/>
  <c r="G463" i="8"/>
  <c r="E491" i="8"/>
  <c r="G491" i="8"/>
  <c r="G507" i="8"/>
  <c r="E507" i="8"/>
  <c r="G515" i="8"/>
  <c r="E515" i="8"/>
  <c r="G523" i="8"/>
  <c r="E523" i="8"/>
  <c r="G531" i="8"/>
  <c r="E531" i="8"/>
  <c r="G539" i="8"/>
  <c r="E539" i="8"/>
  <c r="G547" i="8"/>
  <c r="E547" i="8"/>
  <c r="G555" i="8"/>
  <c r="E555" i="8"/>
  <c r="G563" i="8"/>
  <c r="E563" i="8"/>
  <c r="G571" i="8"/>
  <c r="E571" i="8"/>
  <c r="G579" i="8"/>
  <c r="E579" i="8"/>
  <c r="G587" i="8"/>
  <c r="E587" i="8"/>
  <c r="G595" i="8"/>
  <c r="E595" i="8"/>
  <c r="G603" i="8"/>
  <c r="E603" i="8"/>
  <c r="G611" i="8"/>
  <c r="E611" i="8"/>
  <c r="G619" i="8"/>
  <c r="E619" i="8"/>
  <c r="G627" i="8"/>
  <c r="E627" i="8"/>
  <c r="G635" i="8"/>
  <c r="E635" i="8"/>
  <c r="G643" i="8"/>
  <c r="E643" i="8"/>
  <c r="G651" i="8"/>
  <c r="E651" i="8"/>
  <c r="G659" i="8"/>
  <c r="E659" i="8"/>
  <c r="G667" i="8"/>
  <c r="E667" i="8"/>
  <c r="G675" i="8"/>
  <c r="E675" i="8"/>
  <c r="G683" i="8"/>
  <c r="E683" i="8"/>
  <c r="G691" i="8"/>
  <c r="E691" i="8"/>
  <c r="G699" i="8"/>
  <c r="E699" i="8"/>
  <c r="G707" i="8"/>
  <c r="E707" i="8"/>
  <c r="G715" i="8"/>
  <c r="E715" i="8"/>
  <c r="G723" i="8"/>
  <c r="E723" i="8"/>
  <c r="G731" i="8"/>
  <c r="E731" i="8"/>
  <c r="G739" i="8"/>
  <c r="E739" i="8"/>
  <c r="G747" i="8"/>
  <c r="E747" i="8"/>
  <c r="G755" i="8"/>
  <c r="E755" i="8"/>
  <c r="G763" i="8"/>
  <c r="E763" i="8"/>
  <c r="G771" i="8"/>
  <c r="E771" i="8"/>
  <c r="G779" i="8"/>
  <c r="E779" i="8"/>
  <c r="G787" i="8"/>
  <c r="E787" i="8"/>
  <c r="G795" i="8"/>
  <c r="E795" i="8"/>
  <c r="G803" i="8"/>
  <c r="E803" i="8"/>
  <c r="G811" i="8"/>
  <c r="E811" i="8"/>
  <c r="G819" i="8"/>
  <c r="E819" i="8"/>
  <c r="G827" i="8"/>
  <c r="E827" i="8"/>
  <c r="G835" i="8"/>
  <c r="E835" i="8"/>
  <c r="G843" i="8"/>
  <c r="E843" i="8"/>
  <c r="G851" i="8"/>
  <c r="E851" i="8"/>
  <c r="G859" i="8"/>
  <c r="E859" i="8"/>
  <c r="G867" i="8"/>
  <c r="E867" i="8"/>
  <c r="G875" i="8"/>
  <c r="E875" i="8"/>
  <c r="G883" i="8"/>
  <c r="E883" i="8"/>
  <c r="G891" i="8"/>
  <c r="E891" i="8"/>
  <c r="G899" i="8"/>
  <c r="E899" i="8"/>
  <c r="G907" i="8"/>
  <c r="E907" i="8"/>
  <c r="G915" i="8"/>
  <c r="E915" i="8"/>
  <c r="G923" i="8"/>
  <c r="E923" i="8"/>
  <c r="G931" i="8"/>
  <c r="E931" i="8"/>
  <c r="G939" i="8"/>
  <c r="E939" i="8"/>
  <c r="G947" i="8"/>
  <c r="E947" i="8"/>
  <c r="G955" i="8"/>
  <c r="E955" i="8"/>
  <c r="G963" i="8"/>
  <c r="E963" i="8"/>
  <c r="G971" i="8"/>
  <c r="E971" i="8"/>
  <c r="G979" i="8"/>
  <c r="E979" i="8"/>
  <c r="G987" i="8"/>
  <c r="E987" i="8"/>
  <c r="G995" i="8"/>
  <c r="E995" i="8"/>
  <c r="G548" i="8"/>
  <c r="E548" i="8"/>
  <c r="G712" i="8"/>
  <c r="E712" i="8"/>
  <c r="G764" i="8"/>
  <c r="E764" i="8"/>
  <c r="G796" i="8"/>
  <c r="E796" i="8"/>
  <c r="G812" i="8"/>
  <c r="E812" i="8"/>
  <c r="G832" i="8"/>
  <c r="E832" i="8"/>
  <c r="G848" i="8"/>
  <c r="E848" i="8"/>
  <c r="G864" i="8"/>
  <c r="E864" i="8"/>
  <c r="G880" i="8"/>
  <c r="E880" i="8"/>
  <c r="G896" i="8"/>
  <c r="E896" i="8"/>
  <c r="G916" i="8"/>
  <c r="E916" i="8"/>
  <c r="G936" i="8"/>
  <c r="E936" i="8"/>
  <c r="G952" i="8"/>
  <c r="E952" i="8"/>
  <c r="G972" i="8"/>
  <c r="E972" i="8"/>
  <c r="G988" i="8"/>
  <c r="E988" i="8"/>
  <c r="G505" i="8"/>
  <c r="E505" i="8"/>
  <c r="G513" i="8"/>
  <c r="E513" i="8"/>
  <c r="G521" i="8"/>
  <c r="E521" i="8"/>
  <c r="G529" i="8"/>
  <c r="E529" i="8"/>
  <c r="G537" i="8"/>
  <c r="E537" i="8"/>
  <c r="G545" i="8"/>
  <c r="E545" i="8"/>
  <c r="G553" i="8"/>
  <c r="E553" i="8"/>
  <c r="G561" i="8"/>
  <c r="E561" i="8"/>
  <c r="G569" i="8"/>
  <c r="E569" i="8"/>
  <c r="G577" i="8"/>
  <c r="E577" i="8"/>
  <c r="G585" i="8"/>
  <c r="E585" i="8"/>
  <c r="G593" i="8"/>
  <c r="E593" i="8"/>
  <c r="G601" i="8"/>
  <c r="E601" i="8"/>
  <c r="G609" i="8"/>
  <c r="E609" i="8"/>
  <c r="G617" i="8"/>
  <c r="E617" i="8"/>
  <c r="G625" i="8"/>
  <c r="E625" i="8"/>
  <c r="G633" i="8"/>
  <c r="E633" i="8"/>
  <c r="G641" i="8"/>
  <c r="E641" i="8"/>
  <c r="G649" i="8"/>
  <c r="E649" i="8"/>
  <c r="G657" i="8"/>
  <c r="E657" i="8"/>
  <c r="G665" i="8"/>
  <c r="E665" i="8"/>
  <c r="G673" i="8"/>
  <c r="E673" i="8"/>
  <c r="G681" i="8"/>
  <c r="E681" i="8"/>
  <c r="G689" i="8"/>
  <c r="E689" i="8"/>
  <c r="G697" i="8"/>
  <c r="E697" i="8"/>
  <c r="G705" i="8"/>
  <c r="E705" i="8"/>
  <c r="G713" i="8"/>
  <c r="E713" i="8"/>
  <c r="G721" i="8"/>
  <c r="E721" i="8"/>
  <c r="G729" i="8"/>
  <c r="E729" i="8"/>
  <c r="G737" i="8"/>
  <c r="E737" i="8"/>
  <c r="G745" i="8"/>
  <c r="E745" i="8"/>
  <c r="G753" i="8"/>
  <c r="E753" i="8"/>
  <c r="G761" i="8"/>
  <c r="E761" i="8"/>
  <c r="G769" i="8"/>
  <c r="E769" i="8"/>
  <c r="G777" i="8"/>
  <c r="E777" i="8"/>
  <c r="G785" i="8"/>
  <c r="E785" i="8"/>
  <c r="G793" i="8"/>
  <c r="E793" i="8"/>
  <c r="G801" i="8"/>
  <c r="E801" i="8"/>
  <c r="G809" i="8"/>
  <c r="E809" i="8"/>
  <c r="G817" i="8"/>
  <c r="E817" i="8"/>
  <c r="G825" i="8"/>
  <c r="E825" i="8"/>
  <c r="G833" i="8"/>
  <c r="E833" i="8"/>
  <c r="G841" i="8"/>
  <c r="E841" i="8"/>
  <c r="G849" i="8"/>
  <c r="E849" i="8"/>
  <c r="G857" i="8"/>
  <c r="E857" i="8"/>
  <c r="G865" i="8"/>
  <c r="E865" i="8"/>
  <c r="G873" i="8"/>
  <c r="E873" i="8"/>
  <c r="G881" i="8"/>
  <c r="E881" i="8"/>
  <c r="G889" i="8"/>
  <c r="E889" i="8"/>
  <c r="G897" i="8"/>
  <c r="E897" i="8"/>
  <c r="G905" i="8"/>
  <c r="E905" i="8"/>
  <c r="G913" i="8"/>
  <c r="E913" i="8"/>
  <c r="G921" i="8"/>
  <c r="E921" i="8"/>
  <c r="G929" i="8"/>
  <c r="E929" i="8"/>
  <c r="G937" i="8"/>
  <c r="E937" i="8"/>
  <c r="G945" i="8"/>
  <c r="E945" i="8"/>
  <c r="G953" i="8"/>
  <c r="E953" i="8"/>
  <c r="G961" i="8"/>
  <c r="E961" i="8"/>
  <c r="G969" i="8"/>
  <c r="E969" i="8"/>
  <c r="G977" i="8"/>
  <c r="E977" i="8"/>
  <c r="G985" i="8"/>
  <c r="E985" i="8"/>
  <c r="G993" i="8"/>
  <c r="E993" i="8"/>
  <c r="G1001" i="8"/>
  <c r="E1001" i="8"/>
  <c r="G506" i="8"/>
  <c r="E506" i="8"/>
  <c r="G514" i="8"/>
  <c r="E514" i="8"/>
  <c r="G522" i="8"/>
  <c r="E522" i="8"/>
  <c r="G530" i="8"/>
  <c r="E530" i="8"/>
  <c r="G538" i="8"/>
  <c r="E538" i="8"/>
  <c r="G546" i="8"/>
  <c r="E546" i="8"/>
  <c r="G554" i="8"/>
  <c r="E554" i="8"/>
  <c r="G562" i="8"/>
  <c r="E562" i="8"/>
  <c r="G570" i="8"/>
  <c r="E570" i="8"/>
  <c r="G578" i="8"/>
  <c r="E578" i="8"/>
  <c r="G586" i="8"/>
  <c r="E586" i="8"/>
  <c r="G594" i="8"/>
  <c r="E594" i="8"/>
  <c r="G602" i="8"/>
  <c r="E602" i="8"/>
  <c r="G610" i="8"/>
  <c r="E610" i="8"/>
  <c r="G618" i="8"/>
  <c r="E618" i="8"/>
  <c r="G626" i="8"/>
  <c r="E626" i="8"/>
  <c r="G634" i="8"/>
  <c r="E634" i="8"/>
  <c r="G642" i="8"/>
  <c r="E642" i="8"/>
  <c r="G650" i="8"/>
  <c r="E650" i="8"/>
  <c r="G658" i="8"/>
  <c r="E658" i="8"/>
  <c r="G666" i="8"/>
  <c r="E666" i="8"/>
  <c r="G674" i="8"/>
  <c r="E674" i="8"/>
  <c r="G682" i="8"/>
  <c r="E682" i="8"/>
  <c r="G690" i="8"/>
  <c r="E690" i="8"/>
  <c r="G698" i="8"/>
  <c r="E698" i="8"/>
  <c r="G706" i="8"/>
  <c r="E706" i="8"/>
  <c r="G714" i="8"/>
  <c r="E714" i="8"/>
  <c r="G722" i="8"/>
  <c r="E722" i="8"/>
  <c r="G730" i="8"/>
  <c r="E730" i="8"/>
  <c r="G738" i="8"/>
  <c r="E738" i="8"/>
  <c r="G746" i="8"/>
  <c r="E746" i="8"/>
  <c r="G754" i="8"/>
  <c r="E754" i="8"/>
  <c r="G762" i="8"/>
  <c r="E762" i="8"/>
  <c r="G770" i="8"/>
  <c r="E770" i="8"/>
  <c r="G778" i="8"/>
  <c r="E778" i="8"/>
  <c r="G786" i="8"/>
  <c r="E786" i="8"/>
  <c r="G794" i="8"/>
  <c r="E794" i="8"/>
  <c r="G802" i="8"/>
  <c r="E802" i="8"/>
  <c r="G810" i="8"/>
  <c r="E810" i="8"/>
  <c r="G818" i="8"/>
  <c r="E818" i="8"/>
  <c r="G826" i="8"/>
  <c r="E826" i="8"/>
  <c r="G834" i="8"/>
  <c r="E834" i="8"/>
  <c r="G842" i="8"/>
  <c r="E842" i="8"/>
  <c r="G850" i="8"/>
  <c r="E850" i="8"/>
  <c r="G858" i="8"/>
  <c r="E858" i="8"/>
  <c r="G866" i="8"/>
  <c r="E866" i="8"/>
  <c r="G874" i="8"/>
  <c r="E874" i="8"/>
  <c r="G882" i="8"/>
  <c r="E882" i="8"/>
  <c r="G890" i="8"/>
  <c r="E890" i="8"/>
  <c r="G898" i="8"/>
  <c r="E898" i="8"/>
  <c r="G906" i="8"/>
  <c r="E906" i="8"/>
  <c r="G914" i="8"/>
  <c r="E914" i="8"/>
  <c r="G922" i="8"/>
  <c r="E922" i="8"/>
  <c r="G930" i="8"/>
  <c r="E930" i="8"/>
  <c r="G938" i="8"/>
  <c r="E938" i="8"/>
  <c r="G946" i="8"/>
  <c r="E946" i="8"/>
  <c r="G954" i="8"/>
  <c r="E954" i="8"/>
  <c r="G962" i="8"/>
  <c r="E962" i="8"/>
  <c r="G970" i="8"/>
  <c r="E970" i="8"/>
  <c r="G978" i="8"/>
  <c r="E978" i="8"/>
  <c r="G986" i="8"/>
  <c r="E986" i="8"/>
  <c r="G994" i="8"/>
  <c r="E994" i="8"/>
  <c r="G1002" i="8"/>
  <c r="E1002" i="8"/>
  <c r="G508" i="8"/>
  <c r="E508" i="8"/>
  <c r="G516" i="8"/>
  <c r="E516" i="8"/>
  <c r="G524" i="8"/>
  <c r="E524" i="8"/>
  <c r="G532" i="8"/>
  <c r="E532" i="8"/>
  <c r="G540" i="8"/>
  <c r="E540" i="8"/>
  <c r="G552" i="8"/>
  <c r="E552" i="8"/>
  <c r="G560" i="8"/>
  <c r="E560" i="8"/>
  <c r="G568" i="8"/>
  <c r="E568" i="8"/>
  <c r="G576" i="8"/>
  <c r="E576" i="8"/>
  <c r="G584" i="8"/>
  <c r="E584" i="8"/>
  <c r="G592" i="8"/>
  <c r="E592" i="8"/>
  <c r="G600" i="8"/>
  <c r="E600" i="8"/>
  <c r="G608" i="8"/>
  <c r="E608" i="8"/>
  <c r="G616" i="8"/>
  <c r="E616" i="8"/>
  <c r="G624" i="8"/>
  <c r="E624" i="8"/>
  <c r="G632" i="8"/>
  <c r="E632" i="8"/>
  <c r="G640" i="8"/>
  <c r="E640" i="8"/>
  <c r="G648" i="8"/>
  <c r="E648" i="8"/>
  <c r="G660" i="8"/>
  <c r="E660" i="8"/>
  <c r="G668" i="8"/>
  <c r="E668" i="8"/>
  <c r="G676" i="8"/>
  <c r="E676" i="8"/>
  <c r="G684" i="8"/>
  <c r="E684" i="8"/>
  <c r="G692" i="8"/>
  <c r="E692" i="8"/>
  <c r="G700" i="8"/>
  <c r="E700" i="8"/>
  <c r="G708" i="8"/>
  <c r="E708" i="8"/>
  <c r="G720" i="8"/>
  <c r="E720" i="8"/>
  <c r="G728" i="8"/>
  <c r="E728" i="8"/>
  <c r="G736" i="8"/>
  <c r="E736" i="8"/>
  <c r="G748" i="8"/>
  <c r="E748" i="8"/>
  <c r="G756" i="8"/>
  <c r="E756" i="8"/>
  <c r="G768" i="8"/>
  <c r="E768" i="8"/>
  <c r="G776" i="8"/>
  <c r="E776" i="8"/>
  <c r="G788" i="8"/>
  <c r="E788" i="8"/>
  <c r="G800" i="8"/>
  <c r="E800" i="8"/>
  <c r="G816" i="8"/>
  <c r="E816" i="8"/>
  <c r="G828" i="8"/>
  <c r="E828" i="8"/>
  <c r="G844" i="8"/>
  <c r="E844" i="8"/>
  <c r="G860" i="8"/>
  <c r="E860" i="8"/>
  <c r="G876" i="8"/>
  <c r="E876" i="8"/>
  <c r="G892" i="8"/>
  <c r="E892" i="8"/>
  <c r="G904" i="8"/>
  <c r="E904" i="8"/>
  <c r="G920" i="8"/>
  <c r="E920" i="8"/>
  <c r="G932" i="8"/>
  <c r="E932" i="8"/>
  <c r="G948" i="8"/>
  <c r="E948" i="8"/>
  <c r="G964" i="8"/>
  <c r="E964" i="8"/>
  <c r="G976" i="8"/>
  <c r="E976" i="8"/>
  <c r="G992" i="8"/>
  <c r="E992" i="8"/>
  <c r="G503" i="8"/>
  <c r="E503" i="8"/>
  <c r="G511" i="8"/>
  <c r="E511" i="8"/>
  <c r="G519" i="8"/>
  <c r="E519" i="8"/>
  <c r="G527" i="8"/>
  <c r="E527" i="8"/>
  <c r="G535" i="8"/>
  <c r="E535" i="8"/>
  <c r="G543" i="8"/>
  <c r="E543" i="8"/>
  <c r="G551" i="8"/>
  <c r="E551" i="8"/>
  <c r="G559" i="8"/>
  <c r="E559" i="8"/>
  <c r="G567" i="8"/>
  <c r="E567" i="8"/>
  <c r="G575" i="8"/>
  <c r="E575" i="8"/>
  <c r="G583" i="8"/>
  <c r="E583" i="8"/>
  <c r="G591" i="8"/>
  <c r="E591" i="8"/>
  <c r="G599" i="8"/>
  <c r="E599" i="8"/>
  <c r="G607" i="8"/>
  <c r="E607" i="8"/>
  <c r="G615" i="8"/>
  <c r="E615" i="8"/>
  <c r="G623" i="8"/>
  <c r="E623" i="8"/>
  <c r="G631" i="8"/>
  <c r="E631" i="8"/>
  <c r="G639" i="8"/>
  <c r="E639" i="8"/>
  <c r="G647" i="8"/>
  <c r="E647" i="8"/>
  <c r="G655" i="8"/>
  <c r="E655" i="8"/>
  <c r="G663" i="8"/>
  <c r="E663" i="8"/>
  <c r="G671" i="8"/>
  <c r="E671" i="8"/>
  <c r="G679" i="8"/>
  <c r="E679" i="8"/>
  <c r="G687" i="8"/>
  <c r="E687" i="8"/>
  <c r="G695" i="8"/>
  <c r="E695" i="8"/>
  <c r="G703" i="8"/>
  <c r="E703" i="8"/>
  <c r="G711" i="8"/>
  <c r="E711" i="8"/>
  <c r="G719" i="8"/>
  <c r="E719" i="8"/>
  <c r="G727" i="8"/>
  <c r="E727" i="8"/>
  <c r="G735" i="8"/>
  <c r="E735" i="8"/>
  <c r="G743" i="8"/>
  <c r="E743" i="8"/>
  <c r="G751" i="8"/>
  <c r="E751" i="8"/>
  <c r="G759" i="8"/>
  <c r="E759" i="8"/>
  <c r="G767" i="8"/>
  <c r="E767" i="8"/>
  <c r="G775" i="8"/>
  <c r="E775" i="8"/>
  <c r="G783" i="8"/>
  <c r="E783" i="8"/>
  <c r="G791" i="8"/>
  <c r="E791" i="8"/>
  <c r="G799" i="8"/>
  <c r="E799" i="8"/>
  <c r="G807" i="8"/>
  <c r="E807" i="8"/>
  <c r="G815" i="8"/>
  <c r="E815" i="8"/>
  <c r="G823" i="8"/>
  <c r="E823" i="8"/>
  <c r="G831" i="8"/>
  <c r="E831" i="8"/>
  <c r="G839" i="8"/>
  <c r="E839" i="8"/>
  <c r="G847" i="8"/>
  <c r="E847" i="8"/>
  <c r="G855" i="8"/>
  <c r="E855" i="8"/>
  <c r="G863" i="8"/>
  <c r="E863" i="8"/>
  <c r="G871" i="8"/>
  <c r="E871" i="8"/>
  <c r="G879" i="8"/>
  <c r="E879" i="8"/>
  <c r="G887" i="8"/>
  <c r="E887" i="8"/>
  <c r="G895" i="8"/>
  <c r="E895" i="8"/>
  <c r="G903" i="8"/>
  <c r="E903" i="8"/>
  <c r="G911" i="8"/>
  <c r="E911" i="8"/>
  <c r="G919" i="8"/>
  <c r="E919" i="8"/>
  <c r="G927" i="8"/>
  <c r="E927" i="8"/>
  <c r="G935" i="8"/>
  <c r="E935" i="8"/>
  <c r="G943" i="8"/>
  <c r="E943" i="8"/>
  <c r="G951" i="8"/>
  <c r="E951" i="8"/>
  <c r="G959" i="8"/>
  <c r="E959" i="8"/>
  <c r="G967" i="8"/>
  <c r="E967" i="8"/>
  <c r="G975" i="8"/>
  <c r="E975" i="8"/>
  <c r="G983" i="8"/>
  <c r="E983" i="8"/>
  <c r="G991" i="8"/>
  <c r="E991" i="8"/>
  <c r="G999" i="8"/>
  <c r="E999" i="8"/>
  <c r="G656" i="8"/>
  <c r="E656" i="8"/>
  <c r="G744" i="8"/>
  <c r="E744" i="8"/>
  <c r="G780" i="8"/>
  <c r="E780" i="8"/>
  <c r="G804" i="8"/>
  <c r="E804" i="8"/>
  <c r="G820" i="8"/>
  <c r="E820" i="8"/>
  <c r="G840" i="8"/>
  <c r="E840" i="8"/>
  <c r="G856" i="8"/>
  <c r="E856" i="8"/>
  <c r="G872" i="8"/>
  <c r="E872" i="8"/>
  <c r="G888" i="8"/>
  <c r="E888" i="8"/>
  <c r="G908" i="8"/>
  <c r="E908" i="8"/>
  <c r="G928" i="8"/>
  <c r="E928" i="8"/>
  <c r="G944" i="8"/>
  <c r="E944" i="8"/>
  <c r="G960" i="8"/>
  <c r="E960" i="8"/>
  <c r="G980" i="8"/>
  <c r="E980" i="8"/>
  <c r="G1000" i="8"/>
  <c r="E1000" i="8"/>
  <c r="G509" i="8"/>
  <c r="E509" i="8"/>
  <c r="G517" i="8"/>
  <c r="E517" i="8"/>
  <c r="G525" i="8"/>
  <c r="E525" i="8"/>
  <c r="G533" i="8"/>
  <c r="E533" i="8"/>
  <c r="G541" i="8"/>
  <c r="E541" i="8"/>
  <c r="G549" i="8"/>
  <c r="E549" i="8"/>
  <c r="G557" i="8"/>
  <c r="E557" i="8"/>
  <c r="G565" i="8"/>
  <c r="E565" i="8"/>
  <c r="G573" i="8"/>
  <c r="E573" i="8"/>
  <c r="G581" i="8"/>
  <c r="E581" i="8"/>
  <c r="G589" i="8"/>
  <c r="E589" i="8"/>
  <c r="G597" i="8"/>
  <c r="E597" i="8"/>
  <c r="G605" i="8"/>
  <c r="E605" i="8"/>
  <c r="G613" i="8"/>
  <c r="E613" i="8"/>
  <c r="G621" i="8"/>
  <c r="E621" i="8"/>
  <c r="G629" i="8"/>
  <c r="E629" i="8"/>
  <c r="G637" i="8"/>
  <c r="E637" i="8"/>
  <c r="G645" i="8"/>
  <c r="E645" i="8"/>
  <c r="G653" i="8"/>
  <c r="E653" i="8"/>
  <c r="G661" i="8"/>
  <c r="E661" i="8"/>
  <c r="G669" i="8"/>
  <c r="E669" i="8"/>
  <c r="G677" i="8"/>
  <c r="E677" i="8"/>
  <c r="G685" i="8"/>
  <c r="E685" i="8"/>
  <c r="G693" i="8"/>
  <c r="E693" i="8"/>
  <c r="G701" i="8"/>
  <c r="E701" i="8"/>
  <c r="G709" i="8"/>
  <c r="E709" i="8"/>
  <c r="G717" i="8"/>
  <c r="E717" i="8"/>
  <c r="G725" i="8"/>
  <c r="E725" i="8"/>
  <c r="G733" i="8"/>
  <c r="E733" i="8"/>
  <c r="G741" i="8"/>
  <c r="E741" i="8"/>
  <c r="G749" i="8"/>
  <c r="E749" i="8"/>
  <c r="G757" i="8"/>
  <c r="E757" i="8"/>
  <c r="G765" i="8"/>
  <c r="E765" i="8"/>
  <c r="G773" i="8"/>
  <c r="E773" i="8"/>
  <c r="G781" i="8"/>
  <c r="E781" i="8"/>
  <c r="G789" i="8"/>
  <c r="E789" i="8"/>
  <c r="G797" i="8"/>
  <c r="E797" i="8"/>
  <c r="G805" i="8"/>
  <c r="E805" i="8"/>
  <c r="G813" i="8"/>
  <c r="E813" i="8"/>
  <c r="G821" i="8"/>
  <c r="E821" i="8"/>
  <c r="G829" i="8"/>
  <c r="E829" i="8"/>
  <c r="G837" i="8"/>
  <c r="E837" i="8"/>
  <c r="G845" i="8"/>
  <c r="E845" i="8"/>
  <c r="G853" i="8"/>
  <c r="E853" i="8"/>
  <c r="G861" i="8"/>
  <c r="E861" i="8"/>
  <c r="G869" i="8"/>
  <c r="E869" i="8"/>
  <c r="G877" i="8"/>
  <c r="E877" i="8"/>
  <c r="G885" i="8"/>
  <c r="E885" i="8"/>
  <c r="G893" i="8"/>
  <c r="E893" i="8"/>
  <c r="G901" i="8"/>
  <c r="E901" i="8"/>
  <c r="G909" i="8"/>
  <c r="E909" i="8"/>
  <c r="G917" i="8"/>
  <c r="E917" i="8"/>
  <c r="G925" i="8"/>
  <c r="E925" i="8"/>
  <c r="G933" i="8"/>
  <c r="E933" i="8"/>
  <c r="G941" i="8"/>
  <c r="E941" i="8"/>
  <c r="G949" i="8"/>
  <c r="E949" i="8"/>
  <c r="G957" i="8"/>
  <c r="E957" i="8"/>
  <c r="G965" i="8"/>
  <c r="E965" i="8"/>
  <c r="G973" i="8"/>
  <c r="E973" i="8"/>
  <c r="G981" i="8"/>
  <c r="E981" i="8"/>
  <c r="G989" i="8"/>
  <c r="E989" i="8"/>
  <c r="G997" i="8"/>
  <c r="E997" i="8"/>
  <c r="E502" i="8"/>
  <c r="G502" i="8"/>
  <c r="G510" i="8"/>
  <c r="E510" i="8"/>
  <c r="G518" i="8"/>
  <c r="E518" i="8"/>
  <c r="G526" i="8"/>
  <c r="E526" i="8"/>
  <c r="G534" i="8"/>
  <c r="E534" i="8"/>
  <c r="G542" i="8"/>
  <c r="E542" i="8"/>
  <c r="G550" i="8"/>
  <c r="E550" i="8"/>
  <c r="G558" i="8"/>
  <c r="E558" i="8"/>
  <c r="G566" i="8"/>
  <c r="E566" i="8"/>
  <c r="G574" i="8"/>
  <c r="E574" i="8"/>
  <c r="G582" i="8"/>
  <c r="E582" i="8"/>
  <c r="G590" i="8"/>
  <c r="E590" i="8"/>
  <c r="G598" i="8"/>
  <c r="E598" i="8"/>
  <c r="G606" i="8"/>
  <c r="E606" i="8"/>
  <c r="G614" i="8"/>
  <c r="E614" i="8"/>
  <c r="G622" i="8"/>
  <c r="E622" i="8"/>
  <c r="G630" i="8"/>
  <c r="E630" i="8"/>
  <c r="G638" i="8"/>
  <c r="E638" i="8"/>
  <c r="G646" i="8"/>
  <c r="E646" i="8"/>
  <c r="G654" i="8"/>
  <c r="E654" i="8"/>
  <c r="G662" i="8"/>
  <c r="E662" i="8"/>
  <c r="G670" i="8"/>
  <c r="E670" i="8"/>
  <c r="G678" i="8"/>
  <c r="E678" i="8"/>
  <c r="G686" i="8"/>
  <c r="E686" i="8"/>
  <c r="G694" i="8"/>
  <c r="E694" i="8"/>
  <c r="G702" i="8"/>
  <c r="E702" i="8"/>
  <c r="G710" i="8"/>
  <c r="E710" i="8"/>
  <c r="G718" i="8"/>
  <c r="E718" i="8"/>
  <c r="G726" i="8"/>
  <c r="E726" i="8"/>
  <c r="G734" i="8"/>
  <c r="E734" i="8"/>
  <c r="G742" i="8"/>
  <c r="E742" i="8"/>
  <c r="G750" i="8"/>
  <c r="E750" i="8"/>
  <c r="G758" i="8"/>
  <c r="E758" i="8"/>
  <c r="G766" i="8"/>
  <c r="E766" i="8"/>
  <c r="G774" i="8"/>
  <c r="E774" i="8"/>
  <c r="G782" i="8"/>
  <c r="E782" i="8"/>
  <c r="G790" i="8"/>
  <c r="E790" i="8"/>
  <c r="G798" i="8"/>
  <c r="E798" i="8"/>
  <c r="G806" i="8"/>
  <c r="E806" i="8"/>
  <c r="G814" i="8"/>
  <c r="E814" i="8"/>
  <c r="G822" i="8"/>
  <c r="E822" i="8"/>
  <c r="G830" i="8"/>
  <c r="E830" i="8"/>
  <c r="G838" i="8"/>
  <c r="E838" i="8"/>
  <c r="G846" i="8"/>
  <c r="E846" i="8"/>
  <c r="G854" i="8"/>
  <c r="E854" i="8"/>
  <c r="G862" i="8"/>
  <c r="E862" i="8"/>
  <c r="G870" i="8"/>
  <c r="E870" i="8"/>
  <c r="G878" i="8"/>
  <c r="E878" i="8"/>
  <c r="G886" i="8"/>
  <c r="E886" i="8"/>
  <c r="G894" i="8"/>
  <c r="E894" i="8"/>
  <c r="G902" i="8"/>
  <c r="E902" i="8"/>
  <c r="G910" i="8"/>
  <c r="E910" i="8"/>
  <c r="G918" i="8"/>
  <c r="E918" i="8"/>
  <c r="G926" i="8"/>
  <c r="E926" i="8"/>
  <c r="G934" i="8"/>
  <c r="E934" i="8"/>
  <c r="G942" i="8"/>
  <c r="E942" i="8"/>
  <c r="G950" i="8"/>
  <c r="E950" i="8"/>
  <c r="G958" i="8"/>
  <c r="E958" i="8"/>
  <c r="G966" i="8"/>
  <c r="E966" i="8"/>
  <c r="G974" i="8"/>
  <c r="E974" i="8"/>
  <c r="G982" i="8"/>
  <c r="E982" i="8"/>
  <c r="G990" i="8"/>
  <c r="E990" i="8"/>
  <c r="G998" i="8"/>
  <c r="E998" i="8"/>
  <c r="G504" i="8"/>
  <c r="E504" i="8"/>
  <c r="G512" i="8"/>
  <c r="E512" i="8"/>
  <c r="G520" i="8"/>
  <c r="E520" i="8"/>
  <c r="G528" i="8"/>
  <c r="E528" i="8"/>
  <c r="G536" i="8"/>
  <c r="E536" i="8"/>
  <c r="G544" i="8"/>
  <c r="E544" i="8"/>
  <c r="G556" i="8"/>
  <c r="E556" i="8"/>
  <c r="G564" i="8"/>
  <c r="E564" i="8"/>
  <c r="G572" i="8"/>
  <c r="E572" i="8"/>
  <c r="G580" i="8"/>
  <c r="E580" i="8"/>
  <c r="G588" i="8"/>
  <c r="E588" i="8"/>
  <c r="G596" i="8"/>
  <c r="E596" i="8"/>
  <c r="G604" i="8"/>
  <c r="E604" i="8"/>
  <c r="G612" i="8"/>
  <c r="E612" i="8"/>
  <c r="G620" i="8"/>
  <c r="E620" i="8"/>
  <c r="G628" i="8"/>
  <c r="E628" i="8"/>
  <c r="G636" i="8"/>
  <c r="E636" i="8"/>
  <c r="G644" i="8"/>
  <c r="E644" i="8"/>
  <c r="G652" i="8"/>
  <c r="E652" i="8"/>
  <c r="G664" i="8"/>
  <c r="E664" i="8"/>
  <c r="G672" i="8"/>
  <c r="E672" i="8"/>
  <c r="G680" i="8"/>
  <c r="E680" i="8"/>
  <c r="G688" i="8"/>
  <c r="E688" i="8"/>
  <c r="G696" i="8"/>
  <c r="E696" i="8"/>
  <c r="G704" i="8"/>
  <c r="E704" i="8"/>
  <c r="G716" i="8"/>
  <c r="E716" i="8"/>
  <c r="G724" i="8"/>
  <c r="E724" i="8"/>
  <c r="G732" i="8"/>
  <c r="E732" i="8"/>
  <c r="G740" i="8"/>
  <c r="E740" i="8"/>
  <c r="G752" i="8"/>
  <c r="E752" i="8"/>
  <c r="G760" i="8"/>
  <c r="E760" i="8"/>
  <c r="G772" i="8"/>
  <c r="E772" i="8"/>
  <c r="G784" i="8"/>
  <c r="E784" i="8"/>
  <c r="G792" i="8"/>
  <c r="E792" i="8"/>
  <c r="G808" i="8"/>
  <c r="E808" i="8"/>
  <c r="G824" i="8"/>
  <c r="E824" i="8"/>
  <c r="G836" i="8"/>
  <c r="E836" i="8"/>
  <c r="G852" i="8"/>
  <c r="E852" i="8"/>
  <c r="G868" i="8"/>
  <c r="E868" i="8"/>
  <c r="G884" i="8"/>
  <c r="E884" i="8"/>
  <c r="G900" i="8"/>
  <c r="E900" i="8"/>
  <c r="G912" i="8"/>
  <c r="E912" i="8"/>
  <c r="G924" i="8"/>
  <c r="E924" i="8"/>
  <c r="G940" i="8"/>
  <c r="E940" i="8"/>
  <c r="G956" i="8"/>
  <c r="E956" i="8"/>
  <c r="G968" i="8"/>
  <c r="E968" i="8"/>
  <c r="G984" i="8"/>
  <c r="E984" i="8"/>
  <c r="G996" i="8"/>
  <c r="E996" i="8"/>
  <c r="M6" i="4"/>
  <c r="N6" i="4" s="1"/>
  <c r="M7" i="4"/>
  <c r="N7" i="4" s="1"/>
  <c r="O7" i="4"/>
  <c r="P7" i="4" s="1"/>
  <c r="M9" i="4"/>
  <c r="N9" i="4" s="1"/>
  <c r="O9" i="4"/>
  <c r="P9" i="4" s="1"/>
  <c r="M11" i="4"/>
  <c r="N11" i="4" s="1"/>
  <c r="O11" i="4"/>
  <c r="P11" i="4" s="1"/>
  <c r="M13" i="4"/>
  <c r="N13" i="4" s="1"/>
  <c r="O13" i="4"/>
  <c r="P13" i="4" s="1"/>
  <c r="M15" i="4"/>
  <c r="N15" i="4" s="1"/>
  <c r="O15" i="4"/>
  <c r="P15" i="4" s="1"/>
  <c r="M17" i="4"/>
  <c r="N17" i="4" s="1"/>
  <c r="O17" i="4"/>
  <c r="P17" i="4" s="1"/>
  <c r="M19" i="4"/>
  <c r="N19" i="4" s="1"/>
  <c r="O19" i="4"/>
  <c r="P19" i="4" s="1"/>
  <c r="M21" i="4"/>
  <c r="N21" i="4" s="1"/>
  <c r="O21" i="4"/>
  <c r="P21" i="4" s="1"/>
  <c r="M23" i="4"/>
  <c r="N23" i="4" s="1"/>
  <c r="O23" i="4"/>
  <c r="P23" i="4" s="1"/>
  <c r="M25" i="4"/>
  <c r="N25" i="4" s="1"/>
  <c r="O25" i="4"/>
  <c r="P25" i="4" s="1"/>
  <c r="M27" i="4"/>
  <c r="N27" i="4" s="1"/>
  <c r="O27" i="4"/>
  <c r="P27" i="4" s="1"/>
  <c r="M29" i="4"/>
  <c r="N29" i="4" s="1"/>
  <c r="O29" i="4"/>
  <c r="P29" i="4" s="1"/>
  <c r="M31" i="4"/>
  <c r="N31" i="4" s="1"/>
  <c r="O31" i="4"/>
  <c r="P31" i="4" s="1"/>
  <c r="M33" i="4"/>
  <c r="N33" i="4" s="1"/>
  <c r="O33" i="4"/>
  <c r="P33" i="4" s="1"/>
  <c r="M35" i="4"/>
  <c r="N35" i="4" s="1"/>
  <c r="O35" i="4"/>
  <c r="P35" i="4" s="1"/>
  <c r="M37" i="4"/>
  <c r="N37" i="4" s="1"/>
  <c r="O37" i="4"/>
  <c r="P37" i="4" s="1"/>
  <c r="M39" i="4"/>
  <c r="N39" i="4" s="1"/>
  <c r="O39" i="4"/>
  <c r="P39" i="4" s="1"/>
  <c r="M41" i="4"/>
  <c r="N41" i="4" s="1"/>
  <c r="O41" i="4"/>
  <c r="P41" i="4" s="1"/>
  <c r="M43" i="4"/>
  <c r="N43" i="4" s="1"/>
  <c r="O43" i="4"/>
  <c r="P43" i="4" s="1"/>
  <c r="M45" i="4"/>
  <c r="N45" i="4" s="1"/>
  <c r="O45" i="4"/>
  <c r="P45" i="4" s="1"/>
  <c r="M47" i="4"/>
  <c r="N47" i="4" s="1"/>
  <c r="O47" i="4"/>
  <c r="P47" i="4" s="1"/>
  <c r="M48" i="4"/>
  <c r="N48" i="4" s="1"/>
  <c r="O48" i="4"/>
  <c r="P48" i="4" s="1"/>
  <c r="M49" i="4"/>
  <c r="N49" i="4" s="1"/>
  <c r="M50" i="4"/>
  <c r="N50" i="4" s="1"/>
  <c r="O50" i="4"/>
  <c r="P50" i="4" s="1"/>
  <c r="M51" i="4"/>
  <c r="N51" i="4" s="1"/>
  <c r="M52" i="4"/>
  <c r="N52" i="4" s="1"/>
  <c r="O52" i="4"/>
  <c r="P52" i="4" s="1"/>
  <c r="M53" i="4"/>
  <c r="N53" i="4" s="1"/>
  <c r="M54" i="4"/>
  <c r="N54" i="4" s="1"/>
  <c r="O54" i="4"/>
  <c r="P54" i="4" s="1"/>
  <c r="M55" i="4"/>
  <c r="N55" i="4" s="1"/>
  <c r="M56" i="4"/>
  <c r="N56" i="4" s="1"/>
  <c r="O56" i="4"/>
  <c r="P56" i="4" s="1"/>
  <c r="M57" i="4"/>
  <c r="N57" i="4" s="1"/>
  <c r="M58" i="4"/>
  <c r="N58" i="4" s="1"/>
  <c r="O58" i="4"/>
  <c r="P58" i="4" s="1"/>
  <c r="M59" i="4"/>
  <c r="N59" i="4" s="1"/>
  <c r="M60" i="4"/>
  <c r="N60" i="4" s="1"/>
  <c r="O60" i="4"/>
  <c r="P60" i="4" s="1"/>
  <c r="M61" i="4"/>
  <c r="N61" i="4" s="1"/>
  <c r="M62" i="4"/>
  <c r="N62" i="4" s="1"/>
  <c r="O62" i="4"/>
  <c r="P62" i="4" s="1"/>
  <c r="M63" i="4"/>
  <c r="N63" i="4" s="1"/>
  <c r="M64" i="4"/>
  <c r="N64" i="4" s="1"/>
  <c r="O64" i="4"/>
  <c r="P64" i="4" s="1"/>
  <c r="M65" i="4"/>
  <c r="N65" i="4" s="1"/>
  <c r="M66" i="4"/>
  <c r="N66" i="4" s="1"/>
  <c r="O66" i="4"/>
  <c r="P66" i="4" s="1"/>
  <c r="M68" i="4"/>
  <c r="N68" i="4" s="1"/>
  <c r="O68" i="4"/>
  <c r="P68" i="4" s="1"/>
  <c r="M70" i="4"/>
  <c r="N70" i="4" s="1"/>
  <c r="O70" i="4"/>
  <c r="P70" i="4" s="1"/>
  <c r="M72" i="4"/>
  <c r="N72" i="4" s="1"/>
  <c r="O72" i="4"/>
  <c r="P72" i="4" s="1"/>
  <c r="M74" i="4"/>
  <c r="N74" i="4" s="1"/>
  <c r="O74" i="4"/>
  <c r="P74" i="4" s="1"/>
  <c r="M76" i="4"/>
  <c r="N76" i="4" s="1"/>
  <c r="O76" i="4"/>
  <c r="P76" i="4" s="1"/>
  <c r="M78" i="4"/>
  <c r="N78" i="4" s="1"/>
  <c r="O78" i="4"/>
  <c r="P78" i="4" s="1"/>
  <c r="M80" i="4"/>
  <c r="N80" i="4" s="1"/>
  <c r="O80" i="4"/>
  <c r="P80" i="4" s="1"/>
  <c r="M82" i="4"/>
  <c r="N82" i="4" s="1"/>
  <c r="O82" i="4"/>
  <c r="P82" i="4" s="1"/>
  <c r="M84" i="4"/>
  <c r="N84" i="4" s="1"/>
  <c r="O84" i="4"/>
  <c r="P84" i="4" s="1"/>
  <c r="M86" i="4"/>
  <c r="N86" i="4" s="1"/>
  <c r="O86" i="4"/>
  <c r="P86" i="4" s="1"/>
  <c r="M88" i="4"/>
  <c r="N88" i="4" s="1"/>
  <c r="O88" i="4"/>
  <c r="P88" i="4" s="1"/>
  <c r="M90" i="4"/>
  <c r="N90" i="4" s="1"/>
  <c r="O90" i="4"/>
  <c r="P90" i="4" s="1"/>
  <c r="M92" i="4"/>
  <c r="N92" i="4" s="1"/>
  <c r="O92" i="4"/>
  <c r="P92" i="4" s="1"/>
  <c r="M94" i="4"/>
  <c r="N94" i="4" s="1"/>
  <c r="O94" i="4"/>
  <c r="P94" i="4" s="1"/>
  <c r="M96" i="4"/>
  <c r="N96" i="4" s="1"/>
  <c r="O96" i="4"/>
  <c r="P96" i="4" s="1"/>
  <c r="M98" i="4"/>
  <c r="N98" i="4" s="1"/>
  <c r="O98" i="4"/>
  <c r="P98" i="4" s="1"/>
  <c r="M100" i="4"/>
  <c r="N100" i="4" s="1"/>
  <c r="O100" i="4"/>
  <c r="P100" i="4" s="1"/>
  <c r="M102" i="4"/>
  <c r="N102" i="4" s="1"/>
  <c r="O102" i="4"/>
  <c r="P102" i="4" s="1"/>
  <c r="M104" i="4"/>
  <c r="N104" i="4" s="1"/>
  <c r="O104" i="4"/>
  <c r="P104" i="4" s="1"/>
  <c r="M106" i="4"/>
  <c r="N106" i="4" s="1"/>
  <c r="O106" i="4"/>
  <c r="P106" i="4" s="1"/>
  <c r="M108" i="4"/>
  <c r="N108" i="4" s="1"/>
  <c r="O108" i="4"/>
  <c r="P108" i="4" s="1"/>
  <c r="M110" i="4"/>
  <c r="N110" i="4" s="1"/>
  <c r="O110" i="4"/>
  <c r="P110" i="4" s="1"/>
  <c r="M112" i="4"/>
  <c r="N112" i="4" s="1"/>
  <c r="O112" i="4"/>
  <c r="P112" i="4" s="1"/>
  <c r="M114" i="4"/>
  <c r="N114" i="4" s="1"/>
  <c r="O114" i="4"/>
  <c r="P114" i="4" s="1"/>
  <c r="M116" i="4"/>
  <c r="N116" i="4" s="1"/>
  <c r="O116" i="4"/>
  <c r="P116" i="4" s="1"/>
  <c r="M118" i="4"/>
  <c r="N118" i="4" s="1"/>
  <c r="O118" i="4"/>
  <c r="P118" i="4" s="1"/>
  <c r="M120" i="4"/>
  <c r="N120" i="4" s="1"/>
  <c r="O120" i="4"/>
  <c r="P120" i="4" s="1"/>
  <c r="M122" i="4"/>
  <c r="N122" i="4" s="1"/>
  <c r="O122" i="4"/>
  <c r="P122" i="4" s="1"/>
  <c r="M124" i="4"/>
  <c r="N124" i="4" s="1"/>
  <c r="O124" i="4"/>
  <c r="P124" i="4" s="1"/>
  <c r="M126" i="4"/>
  <c r="N126" i="4" s="1"/>
  <c r="O126" i="4"/>
  <c r="P126" i="4" s="1"/>
  <c r="M128" i="4"/>
  <c r="N128" i="4" s="1"/>
  <c r="O128" i="4"/>
  <c r="P128" i="4" s="1"/>
  <c r="M130" i="4"/>
  <c r="N130" i="4" s="1"/>
  <c r="O130" i="4"/>
  <c r="P130" i="4" s="1"/>
  <c r="M132" i="4"/>
  <c r="N132" i="4" s="1"/>
  <c r="O132" i="4"/>
  <c r="P132" i="4" s="1"/>
  <c r="M134" i="4"/>
  <c r="N134" i="4" s="1"/>
  <c r="O134" i="4"/>
  <c r="P134" i="4" s="1"/>
  <c r="M136" i="4"/>
  <c r="N136" i="4" s="1"/>
  <c r="O136" i="4"/>
  <c r="P136" i="4" s="1"/>
  <c r="M138" i="4"/>
  <c r="N138" i="4" s="1"/>
  <c r="O138" i="4"/>
  <c r="P138" i="4" s="1"/>
  <c r="M140" i="4"/>
  <c r="N140" i="4" s="1"/>
  <c r="O140" i="4"/>
  <c r="P140" i="4" s="1"/>
  <c r="M142" i="4"/>
  <c r="N142" i="4" s="1"/>
  <c r="O142" i="4"/>
  <c r="P142" i="4" s="1"/>
  <c r="M144" i="4"/>
  <c r="N144" i="4" s="1"/>
  <c r="O144" i="4"/>
  <c r="P144" i="4" s="1"/>
  <c r="M146" i="4"/>
  <c r="N146" i="4" s="1"/>
  <c r="O146" i="4"/>
  <c r="P146" i="4" s="1"/>
  <c r="M148" i="4"/>
  <c r="N148" i="4" s="1"/>
  <c r="O148" i="4"/>
  <c r="P148" i="4" s="1"/>
  <c r="M150" i="4"/>
  <c r="N150" i="4" s="1"/>
  <c r="O150" i="4"/>
  <c r="P150" i="4" s="1"/>
  <c r="M152" i="4"/>
  <c r="N152" i="4" s="1"/>
  <c r="O152" i="4"/>
  <c r="P152" i="4" s="1"/>
  <c r="M154" i="4"/>
  <c r="N154" i="4" s="1"/>
  <c r="O154" i="4"/>
  <c r="P154" i="4" s="1"/>
  <c r="M156" i="4"/>
  <c r="N156" i="4" s="1"/>
  <c r="O156" i="4"/>
  <c r="P156" i="4" s="1"/>
  <c r="M158" i="4"/>
  <c r="N158" i="4" s="1"/>
  <c r="O158" i="4"/>
  <c r="P158" i="4" s="1"/>
  <c r="M160" i="4"/>
  <c r="N160" i="4" s="1"/>
  <c r="O160" i="4"/>
  <c r="P160" i="4" s="1"/>
  <c r="M162" i="4"/>
  <c r="N162" i="4" s="1"/>
  <c r="O162" i="4"/>
  <c r="P162" i="4" s="1"/>
  <c r="M164" i="4"/>
  <c r="N164" i="4" s="1"/>
  <c r="O164" i="4"/>
  <c r="P164" i="4" s="1"/>
  <c r="M166" i="4"/>
  <c r="N166" i="4" s="1"/>
  <c r="O166" i="4"/>
  <c r="P166" i="4" s="1"/>
  <c r="M168" i="4"/>
  <c r="N168" i="4" s="1"/>
  <c r="O168" i="4"/>
  <c r="P168" i="4" s="1"/>
  <c r="M170" i="4"/>
  <c r="N170" i="4" s="1"/>
  <c r="O170" i="4"/>
  <c r="P170" i="4" s="1"/>
  <c r="M172" i="4"/>
  <c r="N172" i="4" s="1"/>
  <c r="O172" i="4"/>
  <c r="P172" i="4" s="1"/>
  <c r="M174" i="4"/>
  <c r="N174" i="4" s="1"/>
  <c r="O174" i="4"/>
  <c r="P174" i="4" s="1"/>
  <c r="M176" i="4"/>
  <c r="N176" i="4" s="1"/>
  <c r="O176" i="4"/>
  <c r="P176" i="4" s="1"/>
  <c r="M178" i="4"/>
  <c r="N178" i="4" s="1"/>
  <c r="O178" i="4"/>
  <c r="P178" i="4" s="1"/>
  <c r="M180" i="4"/>
  <c r="N180" i="4" s="1"/>
  <c r="O180" i="4"/>
  <c r="P180" i="4" s="1"/>
  <c r="M182" i="4"/>
  <c r="N182" i="4" s="1"/>
  <c r="O182" i="4"/>
  <c r="P182" i="4" s="1"/>
  <c r="M184" i="4"/>
  <c r="N184" i="4" s="1"/>
  <c r="O184" i="4"/>
  <c r="P184" i="4" s="1"/>
  <c r="M186" i="4"/>
  <c r="N186" i="4" s="1"/>
  <c r="O186" i="4"/>
  <c r="P186" i="4" s="1"/>
  <c r="M188" i="4"/>
  <c r="N188" i="4" s="1"/>
  <c r="O188" i="4"/>
  <c r="P188" i="4" s="1"/>
  <c r="M190" i="4"/>
  <c r="N190" i="4" s="1"/>
  <c r="O190" i="4"/>
  <c r="P190" i="4" s="1"/>
  <c r="M192" i="4"/>
  <c r="N192" i="4" s="1"/>
  <c r="O192" i="4"/>
  <c r="P192" i="4" s="1"/>
  <c r="M194" i="4"/>
  <c r="N194" i="4" s="1"/>
  <c r="O194" i="4"/>
  <c r="P194" i="4" s="1"/>
  <c r="M196" i="4"/>
  <c r="N196" i="4" s="1"/>
  <c r="O196" i="4"/>
  <c r="P196" i="4" s="1"/>
  <c r="M198" i="4"/>
  <c r="N198" i="4" s="1"/>
  <c r="O198" i="4"/>
  <c r="P198" i="4" s="1"/>
  <c r="M200" i="4"/>
  <c r="N200" i="4" s="1"/>
  <c r="O200" i="4"/>
  <c r="P200" i="4" s="1"/>
  <c r="M202" i="4"/>
  <c r="N202" i="4" s="1"/>
  <c r="O202" i="4"/>
  <c r="P202" i="4" s="1"/>
  <c r="M204" i="4"/>
  <c r="N204" i="4" s="1"/>
  <c r="O204" i="4"/>
  <c r="P204" i="4" s="1"/>
  <c r="M206" i="4"/>
  <c r="N206" i="4" s="1"/>
  <c r="O206" i="4"/>
  <c r="P206" i="4" s="1"/>
  <c r="M208" i="4"/>
  <c r="N208" i="4" s="1"/>
  <c r="O208" i="4"/>
  <c r="P208" i="4" s="1"/>
  <c r="M210" i="4"/>
  <c r="N210" i="4" s="1"/>
  <c r="O210" i="4"/>
  <c r="P210" i="4" s="1"/>
  <c r="M212" i="4"/>
  <c r="N212" i="4" s="1"/>
  <c r="O212" i="4"/>
  <c r="P212" i="4" s="1"/>
  <c r="M214" i="4"/>
  <c r="N214" i="4" s="1"/>
  <c r="O214" i="4"/>
  <c r="P214" i="4" s="1"/>
  <c r="M216" i="4"/>
  <c r="N216" i="4" s="1"/>
  <c r="O216" i="4"/>
  <c r="P216" i="4" s="1"/>
  <c r="M218" i="4"/>
  <c r="N218" i="4" s="1"/>
  <c r="O218" i="4"/>
  <c r="P218" i="4" s="1"/>
  <c r="M220" i="4"/>
  <c r="N220" i="4" s="1"/>
  <c r="O220" i="4"/>
  <c r="P220" i="4" s="1"/>
  <c r="M222" i="4"/>
  <c r="N222" i="4" s="1"/>
  <c r="O222" i="4"/>
  <c r="P222" i="4" s="1"/>
  <c r="M224" i="4"/>
  <c r="N224" i="4" s="1"/>
  <c r="O224" i="4"/>
  <c r="P224" i="4" s="1"/>
  <c r="M226" i="4"/>
  <c r="N226" i="4" s="1"/>
  <c r="O226" i="4"/>
  <c r="P226" i="4" s="1"/>
  <c r="M228" i="4"/>
  <c r="N228" i="4" s="1"/>
  <c r="O228" i="4"/>
  <c r="P228" i="4" s="1"/>
  <c r="M230" i="4"/>
  <c r="N230" i="4" s="1"/>
  <c r="O230" i="4"/>
  <c r="P230" i="4" s="1"/>
  <c r="M232" i="4"/>
  <c r="N232" i="4" s="1"/>
  <c r="O232" i="4"/>
  <c r="P232" i="4" s="1"/>
  <c r="M234" i="4"/>
  <c r="N234" i="4" s="1"/>
  <c r="O234" i="4"/>
  <c r="P234" i="4" s="1"/>
  <c r="M236" i="4"/>
  <c r="N236" i="4" s="1"/>
  <c r="O236" i="4"/>
  <c r="P236" i="4" s="1"/>
  <c r="M238" i="4"/>
  <c r="N238" i="4" s="1"/>
  <c r="O238" i="4"/>
  <c r="P238" i="4" s="1"/>
  <c r="M240" i="4"/>
  <c r="N240" i="4" s="1"/>
  <c r="O240" i="4"/>
  <c r="P240" i="4" s="1"/>
  <c r="M242" i="4"/>
  <c r="N242" i="4" s="1"/>
  <c r="O242" i="4"/>
  <c r="P242" i="4" s="1"/>
  <c r="M244" i="4"/>
  <c r="N244" i="4" s="1"/>
  <c r="O244" i="4"/>
  <c r="P244" i="4" s="1"/>
  <c r="M246" i="4"/>
  <c r="N246" i="4" s="1"/>
  <c r="O246" i="4"/>
  <c r="P246" i="4" s="1"/>
  <c r="M248" i="4"/>
  <c r="N248" i="4" s="1"/>
  <c r="O248" i="4"/>
  <c r="P248" i="4" s="1"/>
  <c r="M250" i="4"/>
  <c r="N250" i="4" s="1"/>
  <c r="O250" i="4"/>
  <c r="P250" i="4" s="1"/>
  <c r="M252" i="4"/>
  <c r="N252" i="4" s="1"/>
  <c r="O252" i="4"/>
  <c r="P252" i="4" s="1"/>
  <c r="M254" i="4"/>
  <c r="N254" i="4" s="1"/>
  <c r="O254" i="4"/>
  <c r="P254" i="4" s="1"/>
  <c r="M256" i="4"/>
  <c r="N256" i="4" s="1"/>
  <c r="O256" i="4"/>
  <c r="P256" i="4" s="1"/>
  <c r="M258" i="4"/>
  <c r="N258" i="4" s="1"/>
  <c r="O258" i="4"/>
  <c r="P258" i="4" s="1"/>
  <c r="M260" i="4"/>
  <c r="N260" i="4" s="1"/>
  <c r="O260" i="4"/>
  <c r="P260" i="4" s="1"/>
  <c r="M262" i="4"/>
  <c r="N262" i="4" s="1"/>
  <c r="O262" i="4"/>
  <c r="P262" i="4" s="1"/>
  <c r="M264" i="4"/>
  <c r="N264" i="4" s="1"/>
  <c r="O264" i="4"/>
  <c r="P264" i="4" s="1"/>
  <c r="M266" i="4"/>
  <c r="N266" i="4" s="1"/>
  <c r="O266" i="4"/>
  <c r="P266" i="4" s="1"/>
  <c r="M268" i="4"/>
  <c r="N268" i="4" s="1"/>
  <c r="O268" i="4"/>
  <c r="P268" i="4" s="1"/>
  <c r="M270" i="4"/>
  <c r="N270" i="4" s="1"/>
  <c r="O270" i="4"/>
  <c r="P270" i="4" s="1"/>
  <c r="M272" i="4"/>
  <c r="N272" i="4" s="1"/>
  <c r="O272" i="4"/>
  <c r="P272" i="4" s="1"/>
  <c r="M274" i="4"/>
  <c r="N274" i="4" s="1"/>
  <c r="O274" i="4"/>
  <c r="P274" i="4" s="1"/>
  <c r="M276" i="4"/>
  <c r="N276" i="4" s="1"/>
  <c r="O276" i="4"/>
  <c r="P276" i="4" s="1"/>
  <c r="M278" i="4"/>
  <c r="N278" i="4" s="1"/>
  <c r="O278" i="4"/>
  <c r="P278" i="4" s="1"/>
  <c r="M279" i="4"/>
  <c r="N279" i="4" s="1"/>
  <c r="O279" i="4"/>
  <c r="P279" i="4" s="1"/>
  <c r="M281" i="4"/>
  <c r="N281" i="4" s="1"/>
  <c r="O281" i="4"/>
  <c r="P281" i="4" s="1"/>
  <c r="M283" i="4"/>
  <c r="N283" i="4" s="1"/>
  <c r="O283" i="4"/>
  <c r="P283" i="4" s="1"/>
  <c r="M285" i="4"/>
  <c r="N285" i="4" s="1"/>
  <c r="O285" i="4"/>
  <c r="P285" i="4" s="1"/>
  <c r="M287" i="4"/>
  <c r="N287" i="4" s="1"/>
  <c r="O287" i="4"/>
  <c r="P287" i="4" s="1"/>
  <c r="M289" i="4"/>
  <c r="N289" i="4" s="1"/>
  <c r="O289" i="4"/>
  <c r="P289" i="4" s="1"/>
  <c r="M291" i="4"/>
  <c r="N291" i="4" s="1"/>
  <c r="O291" i="4"/>
  <c r="P291" i="4" s="1"/>
  <c r="M293" i="4"/>
  <c r="N293" i="4" s="1"/>
  <c r="O293" i="4"/>
  <c r="P293" i="4" s="1"/>
  <c r="M295" i="4"/>
  <c r="N295" i="4" s="1"/>
  <c r="O295" i="4"/>
  <c r="P295" i="4" s="1"/>
  <c r="M297" i="4"/>
  <c r="N297" i="4" s="1"/>
  <c r="O297" i="4"/>
  <c r="P297" i="4" s="1"/>
  <c r="M299" i="4"/>
  <c r="N299" i="4" s="1"/>
  <c r="O299" i="4"/>
  <c r="P299" i="4" s="1"/>
  <c r="M301" i="4"/>
  <c r="N301" i="4" s="1"/>
  <c r="O301" i="4"/>
  <c r="P301" i="4" s="1"/>
  <c r="M303" i="4"/>
  <c r="N303" i="4" s="1"/>
  <c r="O303" i="4"/>
  <c r="P303" i="4" s="1"/>
  <c r="M305" i="4"/>
  <c r="N305" i="4" s="1"/>
  <c r="O305" i="4"/>
  <c r="P305" i="4" s="1"/>
  <c r="M307" i="4"/>
  <c r="N307" i="4" s="1"/>
  <c r="O307" i="4"/>
  <c r="P307" i="4" s="1"/>
  <c r="M309" i="4"/>
  <c r="N309" i="4" s="1"/>
  <c r="O309" i="4"/>
  <c r="P309" i="4" s="1"/>
  <c r="M311" i="4"/>
  <c r="N311" i="4" s="1"/>
  <c r="O311" i="4"/>
  <c r="P311" i="4" s="1"/>
  <c r="M313" i="4"/>
  <c r="N313" i="4" s="1"/>
  <c r="O313" i="4"/>
  <c r="P313" i="4" s="1"/>
  <c r="M315" i="4"/>
  <c r="N315" i="4" s="1"/>
  <c r="O315" i="4"/>
  <c r="P315" i="4" s="1"/>
  <c r="M317" i="4"/>
  <c r="N317" i="4" s="1"/>
  <c r="O317" i="4"/>
  <c r="P317" i="4" s="1"/>
  <c r="M319" i="4"/>
  <c r="N319" i="4" s="1"/>
  <c r="O319" i="4"/>
  <c r="P319" i="4" s="1"/>
  <c r="M321" i="4"/>
  <c r="N321" i="4" s="1"/>
  <c r="O321" i="4"/>
  <c r="P321" i="4" s="1"/>
  <c r="M323" i="4"/>
  <c r="N323" i="4" s="1"/>
  <c r="O323" i="4"/>
  <c r="P323" i="4" s="1"/>
  <c r="M325" i="4"/>
  <c r="N325" i="4" s="1"/>
  <c r="O325" i="4"/>
  <c r="P325" i="4" s="1"/>
  <c r="M327" i="4"/>
  <c r="N327" i="4" s="1"/>
  <c r="O327" i="4"/>
  <c r="P327" i="4" s="1"/>
  <c r="M329" i="4"/>
  <c r="N329" i="4" s="1"/>
  <c r="O329" i="4"/>
  <c r="P329" i="4" s="1"/>
  <c r="M331" i="4"/>
  <c r="N331" i="4" s="1"/>
  <c r="O331" i="4"/>
  <c r="P331" i="4" s="1"/>
  <c r="M333" i="4"/>
  <c r="N333" i="4" s="1"/>
  <c r="O333" i="4"/>
  <c r="P333" i="4" s="1"/>
  <c r="M335" i="4"/>
  <c r="N335" i="4" s="1"/>
  <c r="O335" i="4"/>
  <c r="P335" i="4" s="1"/>
  <c r="M337" i="4"/>
  <c r="N337" i="4" s="1"/>
  <c r="O337" i="4"/>
  <c r="P337" i="4" s="1"/>
  <c r="M339" i="4"/>
  <c r="N339" i="4" s="1"/>
  <c r="O339" i="4"/>
  <c r="P339" i="4" s="1"/>
  <c r="M341" i="4"/>
  <c r="N341" i="4" s="1"/>
  <c r="O341" i="4"/>
  <c r="P341" i="4" s="1"/>
  <c r="M343" i="4"/>
  <c r="N343" i="4" s="1"/>
  <c r="O343" i="4"/>
  <c r="P343" i="4" s="1"/>
  <c r="M345" i="4"/>
  <c r="N345" i="4" s="1"/>
  <c r="O345" i="4"/>
  <c r="P345" i="4" s="1"/>
  <c r="M347" i="4"/>
  <c r="N347" i="4" s="1"/>
  <c r="O347" i="4"/>
  <c r="P347" i="4" s="1"/>
  <c r="M349" i="4"/>
  <c r="N349" i="4" s="1"/>
  <c r="O349" i="4"/>
  <c r="P349" i="4" s="1"/>
  <c r="M351" i="4"/>
  <c r="N351" i="4" s="1"/>
  <c r="O351" i="4"/>
  <c r="P351" i="4" s="1"/>
  <c r="M353" i="4"/>
  <c r="N353" i="4" s="1"/>
  <c r="O353" i="4"/>
  <c r="P353" i="4" s="1"/>
  <c r="M355" i="4"/>
  <c r="N355" i="4" s="1"/>
  <c r="O355" i="4"/>
  <c r="P355" i="4" s="1"/>
  <c r="M357" i="4"/>
  <c r="N357" i="4" s="1"/>
  <c r="O357" i="4"/>
  <c r="P357" i="4" s="1"/>
  <c r="M359" i="4"/>
  <c r="N359" i="4" s="1"/>
  <c r="O359" i="4"/>
  <c r="P359" i="4" s="1"/>
  <c r="M361" i="4"/>
  <c r="N361" i="4" s="1"/>
  <c r="O361" i="4"/>
  <c r="P361" i="4" s="1"/>
  <c r="M363" i="4"/>
  <c r="N363" i="4" s="1"/>
  <c r="O363" i="4"/>
  <c r="P363" i="4" s="1"/>
  <c r="M365" i="4"/>
  <c r="N365" i="4" s="1"/>
  <c r="O365" i="4"/>
  <c r="P365" i="4" s="1"/>
  <c r="M367" i="4"/>
  <c r="N367" i="4" s="1"/>
  <c r="O367" i="4"/>
  <c r="P367" i="4" s="1"/>
  <c r="M369" i="4"/>
  <c r="N369" i="4" s="1"/>
  <c r="O369" i="4"/>
  <c r="P369" i="4" s="1"/>
  <c r="M371" i="4"/>
  <c r="N371" i="4" s="1"/>
  <c r="O371" i="4"/>
  <c r="P371" i="4" s="1"/>
  <c r="M373" i="4"/>
  <c r="N373" i="4" s="1"/>
  <c r="O373" i="4"/>
  <c r="P373" i="4" s="1"/>
  <c r="M375" i="4"/>
  <c r="N375" i="4" s="1"/>
  <c r="O375" i="4"/>
  <c r="P375" i="4" s="1"/>
  <c r="M377" i="4"/>
  <c r="N377" i="4" s="1"/>
  <c r="O377" i="4"/>
  <c r="P377" i="4" s="1"/>
  <c r="M379" i="4"/>
  <c r="N379" i="4" s="1"/>
  <c r="O379" i="4"/>
  <c r="P379" i="4" s="1"/>
  <c r="M381" i="4"/>
  <c r="N381" i="4" s="1"/>
  <c r="O381" i="4"/>
  <c r="P381" i="4" s="1"/>
  <c r="M383" i="4"/>
  <c r="N383" i="4" s="1"/>
  <c r="O383" i="4"/>
  <c r="P383" i="4" s="1"/>
  <c r="M385" i="4"/>
  <c r="N385" i="4" s="1"/>
  <c r="O385" i="4"/>
  <c r="P385" i="4" s="1"/>
  <c r="M387" i="4"/>
  <c r="N387" i="4" s="1"/>
  <c r="O387" i="4"/>
  <c r="P387" i="4" s="1"/>
  <c r="M389" i="4"/>
  <c r="N389" i="4" s="1"/>
  <c r="O389" i="4"/>
  <c r="P389" i="4" s="1"/>
  <c r="M391" i="4"/>
  <c r="N391" i="4" s="1"/>
  <c r="O391" i="4"/>
  <c r="P391" i="4" s="1"/>
  <c r="M393" i="4"/>
  <c r="N393" i="4" s="1"/>
  <c r="O393" i="4"/>
  <c r="P393" i="4" s="1"/>
  <c r="M395" i="4"/>
  <c r="N395" i="4" s="1"/>
  <c r="O395" i="4"/>
  <c r="P395" i="4" s="1"/>
  <c r="M397" i="4"/>
  <c r="N397" i="4" s="1"/>
  <c r="O397" i="4"/>
  <c r="P397" i="4" s="1"/>
  <c r="M399" i="4"/>
  <c r="N399" i="4" s="1"/>
  <c r="O399" i="4"/>
  <c r="P399" i="4" s="1"/>
  <c r="M401" i="4"/>
  <c r="N401" i="4" s="1"/>
  <c r="O401" i="4"/>
  <c r="P401" i="4" s="1"/>
  <c r="M403" i="4"/>
  <c r="N403" i="4" s="1"/>
  <c r="O403" i="4"/>
  <c r="P403" i="4" s="1"/>
  <c r="M405" i="4"/>
  <c r="N405" i="4" s="1"/>
  <c r="O405" i="4"/>
  <c r="P405" i="4" s="1"/>
  <c r="M407" i="4"/>
  <c r="N407" i="4" s="1"/>
  <c r="O407" i="4"/>
  <c r="P407" i="4" s="1"/>
  <c r="M409" i="4"/>
  <c r="N409" i="4" s="1"/>
  <c r="O409" i="4"/>
  <c r="P409" i="4" s="1"/>
  <c r="M411" i="4"/>
  <c r="N411" i="4" s="1"/>
  <c r="O411" i="4"/>
  <c r="P411" i="4" s="1"/>
  <c r="M413" i="4"/>
  <c r="N413" i="4" s="1"/>
  <c r="O413" i="4"/>
  <c r="P413" i="4" s="1"/>
  <c r="M415" i="4"/>
  <c r="N415" i="4" s="1"/>
  <c r="O415" i="4"/>
  <c r="P415" i="4" s="1"/>
  <c r="M417" i="4"/>
  <c r="N417" i="4" s="1"/>
  <c r="O417" i="4"/>
  <c r="P417" i="4" s="1"/>
  <c r="M419" i="4"/>
  <c r="N419" i="4" s="1"/>
  <c r="O419" i="4"/>
  <c r="P419" i="4" s="1"/>
  <c r="M421" i="4"/>
  <c r="N421" i="4" s="1"/>
  <c r="O421" i="4"/>
  <c r="P421" i="4" s="1"/>
  <c r="M423" i="4"/>
  <c r="N423" i="4" s="1"/>
  <c r="O423" i="4"/>
  <c r="P423" i="4" s="1"/>
  <c r="M425" i="4"/>
  <c r="N425" i="4" s="1"/>
  <c r="O425" i="4"/>
  <c r="P425" i="4" s="1"/>
  <c r="M427" i="4"/>
  <c r="N427" i="4" s="1"/>
  <c r="O427" i="4"/>
  <c r="P427" i="4" s="1"/>
  <c r="M429" i="4"/>
  <c r="N429" i="4" s="1"/>
  <c r="O429" i="4"/>
  <c r="P429" i="4" s="1"/>
  <c r="M431" i="4"/>
  <c r="N431" i="4" s="1"/>
  <c r="O431" i="4"/>
  <c r="P431" i="4" s="1"/>
  <c r="M433" i="4"/>
  <c r="N433" i="4" s="1"/>
  <c r="O433" i="4"/>
  <c r="P433" i="4" s="1"/>
  <c r="M435" i="4"/>
  <c r="N435" i="4" s="1"/>
  <c r="O435" i="4"/>
  <c r="P435" i="4" s="1"/>
  <c r="M437" i="4"/>
  <c r="N437" i="4" s="1"/>
  <c r="O437" i="4"/>
  <c r="P437" i="4" s="1"/>
  <c r="M439" i="4"/>
  <c r="N439" i="4" s="1"/>
  <c r="O439" i="4"/>
  <c r="P439" i="4" s="1"/>
  <c r="M441" i="4"/>
  <c r="N441" i="4" s="1"/>
  <c r="O441" i="4"/>
  <c r="P441" i="4" s="1"/>
  <c r="M443" i="4"/>
  <c r="N443" i="4" s="1"/>
  <c r="O443" i="4"/>
  <c r="P443" i="4" s="1"/>
  <c r="M445" i="4"/>
  <c r="N445" i="4" s="1"/>
  <c r="O445" i="4"/>
  <c r="P445" i="4" s="1"/>
  <c r="M447" i="4"/>
  <c r="N447" i="4" s="1"/>
  <c r="O447" i="4"/>
  <c r="P447" i="4" s="1"/>
  <c r="M449" i="4"/>
  <c r="N449" i="4" s="1"/>
  <c r="O449" i="4"/>
  <c r="P449" i="4" s="1"/>
  <c r="M451" i="4"/>
  <c r="N451" i="4" s="1"/>
  <c r="O451" i="4"/>
  <c r="P451" i="4" s="1"/>
  <c r="M453" i="4"/>
  <c r="N453" i="4" s="1"/>
  <c r="O453" i="4"/>
  <c r="P453" i="4" s="1"/>
  <c r="M455" i="4"/>
  <c r="N455" i="4" s="1"/>
  <c r="O455" i="4"/>
  <c r="P455" i="4" s="1"/>
  <c r="M457" i="4"/>
  <c r="N457" i="4" s="1"/>
  <c r="O457" i="4"/>
  <c r="P457" i="4" s="1"/>
  <c r="M459" i="4"/>
  <c r="N459" i="4" s="1"/>
  <c r="O459" i="4"/>
  <c r="P459" i="4" s="1"/>
  <c r="M461" i="4"/>
  <c r="N461" i="4" s="1"/>
  <c r="O461" i="4"/>
  <c r="P461" i="4" s="1"/>
  <c r="M463" i="4"/>
  <c r="N463" i="4" s="1"/>
  <c r="O463" i="4"/>
  <c r="P463" i="4" s="1"/>
  <c r="M465" i="4"/>
  <c r="N465" i="4" s="1"/>
  <c r="O465" i="4"/>
  <c r="P465" i="4" s="1"/>
  <c r="M467" i="4"/>
  <c r="N467" i="4" s="1"/>
  <c r="O467" i="4"/>
  <c r="P467" i="4" s="1"/>
  <c r="M469" i="4"/>
  <c r="N469" i="4" s="1"/>
  <c r="O469" i="4"/>
  <c r="P469" i="4" s="1"/>
  <c r="M471" i="4"/>
  <c r="N471" i="4" s="1"/>
  <c r="O471" i="4"/>
  <c r="P471" i="4" s="1"/>
  <c r="M473" i="4"/>
  <c r="N473" i="4" s="1"/>
  <c r="O473" i="4"/>
  <c r="P473" i="4" s="1"/>
  <c r="M475" i="4"/>
  <c r="N475" i="4" s="1"/>
  <c r="O475" i="4"/>
  <c r="P475" i="4" s="1"/>
  <c r="M477" i="4"/>
  <c r="N477" i="4" s="1"/>
  <c r="O477" i="4"/>
  <c r="P477" i="4" s="1"/>
  <c r="M479" i="4"/>
  <c r="N479" i="4" s="1"/>
  <c r="O479" i="4"/>
  <c r="P479" i="4" s="1"/>
  <c r="M481" i="4"/>
  <c r="N481" i="4" s="1"/>
  <c r="O481" i="4"/>
  <c r="P481" i="4" s="1"/>
  <c r="M483" i="4"/>
  <c r="N483" i="4" s="1"/>
  <c r="O483" i="4"/>
  <c r="P483" i="4" s="1"/>
  <c r="M485" i="4"/>
  <c r="N485" i="4" s="1"/>
  <c r="O485" i="4"/>
  <c r="P485" i="4" s="1"/>
  <c r="M487" i="4"/>
  <c r="N487" i="4" s="1"/>
  <c r="O487" i="4"/>
  <c r="P487" i="4" s="1"/>
  <c r="M489" i="4"/>
  <c r="N489" i="4" s="1"/>
  <c r="O489" i="4"/>
  <c r="P489" i="4" s="1"/>
  <c r="M491" i="4"/>
  <c r="N491" i="4" s="1"/>
  <c r="O491" i="4"/>
  <c r="P491" i="4" s="1"/>
  <c r="M493" i="4"/>
  <c r="N493" i="4" s="1"/>
  <c r="O493" i="4"/>
  <c r="P493" i="4" s="1"/>
  <c r="M495" i="4"/>
  <c r="N495" i="4" s="1"/>
  <c r="O495" i="4"/>
  <c r="P495" i="4" s="1"/>
  <c r="M497" i="4"/>
  <c r="N497" i="4" s="1"/>
  <c r="O497" i="4"/>
  <c r="P497" i="4" s="1"/>
  <c r="M499" i="4"/>
  <c r="N499" i="4" s="1"/>
  <c r="O499" i="4"/>
  <c r="P499" i="4" s="1"/>
  <c r="M501" i="4"/>
  <c r="N501" i="4" s="1"/>
  <c r="O501" i="4"/>
  <c r="P501" i="4" s="1"/>
  <c r="M503" i="4"/>
  <c r="N503" i="4" s="1"/>
  <c r="O503" i="4"/>
  <c r="P503" i="4" s="1"/>
  <c r="M505" i="4"/>
  <c r="N505" i="4" s="1"/>
  <c r="O505" i="4"/>
  <c r="P505" i="4" s="1"/>
  <c r="M507" i="4"/>
  <c r="N507" i="4" s="1"/>
  <c r="O507" i="4"/>
  <c r="P507" i="4" s="1"/>
  <c r="M509" i="4"/>
  <c r="N509" i="4" s="1"/>
  <c r="O509" i="4"/>
  <c r="P509" i="4" s="1"/>
  <c r="M511" i="4"/>
  <c r="N511" i="4" s="1"/>
  <c r="O511" i="4"/>
  <c r="P511" i="4" s="1"/>
  <c r="M513" i="4"/>
  <c r="N513" i="4" s="1"/>
  <c r="O513" i="4"/>
  <c r="P513" i="4" s="1"/>
  <c r="M515" i="4"/>
  <c r="N515" i="4" s="1"/>
  <c r="O515" i="4"/>
  <c r="P515" i="4" s="1"/>
  <c r="M517" i="4"/>
  <c r="N517" i="4" s="1"/>
  <c r="O517" i="4"/>
  <c r="P517" i="4" s="1"/>
  <c r="M519" i="4"/>
  <c r="N519" i="4" s="1"/>
  <c r="O519" i="4"/>
  <c r="P519" i="4" s="1"/>
  <c r="M521" i="4"/>
  <c r="N521" i="4" s="1"/>
  <c r="O521" i="4"/>
  <c r="P521" i="4" s="1"/>
  <c r="M523" i="4"/>
  <c r="N523" i="4" s="1"/>
  <c r="O523" i="4"/>
  <c r="P523" i="4" s="1"/>
  <c r="M525" i="4"/>
  <c r="N525" i="4" s="1"/>
  <c r="O525" i="4"/>
  <c r="P525" i="4" s="1"/>
  <c r="M527" i="4"/>
  <c r="N527" i="4" s="1"/>
  <c r="O527" i="4"/>
  <c r="P527" i="4" s="1"/>
  <c r="M529" i="4"/>
  <c r="N529" i="4" s="1"/>
  <c r="O529" i="4"/>
  <c r="P529" i="4" s="1"/>
  <c r="M531" i="4"/>
  <c r="N531" i="4" s="1"/>
  <c r="O531" i="4"/>
  <c r="P531" i="4" s="1"/>
  <c r="M533" i="4"/>
  <c r="N533" i="4" s="1"/>
  <c r="O533" i="4"/>
  <c r="P533" i="4" s="1"/>
  <c r="M535" i="4"/>
  <c r="N535" i="4" s="1"/>
  <c r="O535" i="4"/>
  <c r="P535" i="4" s="1"/>
  <c r="M537" i="4"/>
  <c r="N537" i="4" s="1"/>
  <c r="O537" i="4"/>
  <c r="P537" i="4" s="1"/>
  <c r="M539" i="4"/>
  <c r="N539" i="4" s="1"/>
  <c r="O539" i="4"/>
  <c r="P539" i="4" s="1"/>
  <c r="M541" i="4"/>
  <c r="N541" i="4" s="1"/>
  <c r="O541" i="4"/>
  <c r="P541" i="4" s="1"/>
  <c r="M543" i="4"/>
  <c r="N543" i="4" s="1"/>
  <c r="O543" i="4"/>
  <c r="P543" i="4" s="1"/>
  <c r="M545" i="4"/>
  <c r="N545" i="4" s="1"/>
  <c r="O545" i="4"/>
  <c r="P545" i="4" s="1"/>
  <c r="M547" i="4"/>
  <c r="N547" i="4" s="1"/>
  <c r="O547" i="4"/>
  <c r="P547" i="4" s="1"/>
  <c r="M549" i="4"/>
  <c r="N549" i="4" s="1"/>
  <c r="O549" i="4"/>
  <c r="P549" i="4" s="1"/>
  <c r="M551" i="4"/>
  <c r="N551" i="4" s="1"/>
  <c r="O551" i="4"/>
  <c r="P551" i="4" s="1"/>
  <c r="M553" i="4"/>
  <c r="N553" i="4" s="1"/>
  <c r="O553" i="4"/>
  <c r="P553" i="4" s="1"/>
  <c r="M555" i="4"/>
  <c r="N555" i="4" s="1"/>
  <c r="O555" i="4"/>
  <c r="P555" i="4" s="1"/>
  <c r="M557" i="4"/>
  <c r="N557" i="4" s="1"/>
  <c r="O557" i="4"/>
  <c r="P557" i="4" s="1"/>
  <c r="M558" i="4"/>
  <c r="N558" i="4" s="1"/>
  <c r="O558" i="4"/>
  <c r="P558" i="4" s="1"/>
  <c r="M560" i="4"/>
  <c r="N560" i="4" s="1"/>
  <c r="O560" i="4"/>
  <c r="P560" i="4" s="1"/>
  <c r="M562" i="4"/>
  <c r="N562" i="4" s="1"/>
  <c r="O562" i="4"/>
  <c r="P562" i="4" s="1"/>
  <c r="M564" i="4"/>
  <c r="N564" i="4" s="1"/>
  <c r="O564" i="4"/>
  <c r="P564" i="4" s="1"/>
  <c r="M566" i="4"/>
  <c r="N566" i="4" s="1"/>
  <c r="O566" i="4"/>
  <c r="P566" i="4" s="1"/>
  <c r="M568" i="4"/>
  <c r="N568" i="4" s="1"/>
  <c r="O568" i="4"/>
  <c r="P568" i="4" s="1"/>
  <c r="M570" i="4"/>
  <c r="N570" i="4" s="1"/>
  <c r="O570" i="4"/>
  <c r="P570" i="4" s="1"/>
  <c r="M572" i="4"/>
  <c r="N572" i="4" s="1"/>
  <c r="O572" i="4"/>
  <c r="P572" i="4" s="1"/>
  <c r="M574" i="4"/>
  <c r="N574" i="4" s="1"/>
  <c r="O574" i="4"/>
  <c r="P574" i="4" s="1"/>
  <c r="M576" i="4"/>
  <c r="N576" i="4" s="1"/>
  <c r="O576" i="4"/>
  <c r="P576" i="4" s="1"/>
  <c r="M578" i="4"/>
  <c r="N578" i="4" s="1"/>
  <c r="O578" i="4"/>
  <c r="P578" i="4" s="1"/>
  <c r="M580" i="4"/>
  <c r="N580" i="4" s="1"/>
  <c r="O580" i="4"/>
  <c r="P580" i="4" s="1"/>
  <c r="M582" i="4"/>
  <c r="N582" i="4" s="1"/>
  <c r="O582" i="4"/>
  <c r="P582" i="4" s="1"/>
  <c r="M584" i="4"/>
  <c r="N584" i="4" s="1"/>
  <c r="O584" i="4"/>
  <c r="P584" i="4" s="1"/>
  <c r="M586" i="4"/>
  <c r="N586" i="4" s="1"/>
  <c r="O586" i="4"/>
  <c r="P586" i="4" s="1"/>
  <c r="M588" i="4"/>
  <c r="N588" i="4" s="1"/>
  <c r="O588" i="4"/>
  <c r="P588" i="4" s="1"/>
  <c r="M590" i="4"/>
  <c r="N590" i="4" s="1"/>
  <c r="O590" i="4"/>
  <c r="P590" i="4" s="1"/>
  <c r="M592" i="4"/>
  <c r="N592" i="4" s="1"/>
  <c r="O592" i="4"/>
  <c r="P592" i="4" s="1"/>
  <c r="M594" i="4"/>
  <c r="N594" i="4" s="1"/>
  <c r="O594" i="4"/>
  <c r="P594" i="4" s="1"/>
  <c r="M595" i="4"/>
  <c r="N595" i="4" s="1"/>
  <c r="O595" i="4"/>
  <c r="P595" i="4" s="1"/>
  <c r="M596" i="4"/>
  <c r="N596" i="4" s="1"/>
  <c r="M597" i="4"/>
  <c r="N597" i="4" s="1"/>
  <c r="O597" i="4"/>
  <c r="P597" i="4" s="1"/>
  <c r="M598" i="4"/>
  <c r="N598" i="4" s="1"/>
  <c r="M599" i="4"/>
  <c r="N599" i="4" s="1"/>
  <c r="O599" i="4"/>
  <c r="P599" i="4" s="1"/>
  <c r="M600" i="4"/>
  <c r="N600" i="4" s="1"/>
  <c r="M601" i="4"/>
  <c r="N601" i="4" s="1"/>
  <c r="O601" i="4"/>
  <c r="P601" i="4" s="1"/>
  <c r="M602" i="4"/>
  <c r="N602" i="4" s="1"/>
  <c r="M603" i="4"/>
  <c r="N603" i="4" s="1"/>
  <c r="O603" i="4"/>
  <c r="P603" i="4" s="1"/>
  <c r="M604" i="4"/>
  <c r="N604" i="4" s="1"/>
  <c r="M605" i="4"/>
  <c r="N605" i="4" s="1"/>
  <c r="O605" i="4"/>
  <c r="P605" i="4" s="1"/>
  <c r="M606" i="4"/>
  <c r="N606" i="4" s="1"/>
  <c r="M607" i="4"/>
  <c r="N607" i="4" s="1"/>
  <c r="O607" i="4"/>
  <c r="P607" i="4" s="1"/>
  <c r="M608" i="4"/>
  <c r="N608" i="4" s="1"/>
  <c r="M609" i="4"/>
  <c r="N609" i="4" s="1"/>
  <c r="O609" i="4"/>
  <c r="P609" i="4" s="1"/>
  <c r="M610" i="4"/>
  <c r="N610" i="4" s="1"/>
  <c r="M611" i="4"/>
  <c r="N611" i="4" s="1"/>
  <c r="O611" i="4"/>
  <c r="P611" i="4" s="1"/>
  <c r="M612" i="4"/>
  <c r="N612" i="4" s="1"/>
  <c r="M613" i="4"/>
  <c r="N613" i="4" s="1"/>
  <c r="O613" i="4"/>
  <c r="P613" i="4" s="1"/>
  <c r="M614" i="4"/>
  <c r="N614" i="4" s="1"/>
  <c r="M615" i="4"/>
  <c r="N615" i="4" s="1"/>
  <c r="O615" i="4"/>
  <c r="P615" i="4" s="1"/>
  <c r="M616" i="4"/>
  <c r="N616" i="4" s="1"/>
  <c r="M617" i="4"/>
  <c r="N617" i="4" s="1"/>
  <c r="O617" i="4"/>
  <c r="P617" i="4" s="1"/>
  <c r="M618" i="4"/>
  <c r="N618" i="4" s="1"/>
  <c r="M619" i="4"/>
  <c r="N619" i="4" s="1"/>
  <c r="O619" i="4"/>
  <c r="P619" i="4" s="1"/>
  <c r="M620" i="4"/>
  <c r="N620" i="4" s="1"/>
  <c r="M621" i="4"/>
  <c r="N621" i="4" s="1"/>
  <c r="O621" i="4"/>
  <c r="P621" i="4" s="1"/>
  <c r="M622" i="4"/>
  <c r="N622" i="4" s="1"/>
  <c r="M623" i="4"/>
  <c r="N623" i="4" s="1"/>
  <c r="O623" i="4"/>
  <c r="P623" i="4" s="1"/>
  <c r="M624" i="4"/>
  <c r="N624" i="4" s="1"/>
  <c r="M625" i="4"/>
  <c r="N625" i="4" s="1"/>
  <c r="O625" i="4"/>
  <c r="P625" i="4" s="1"/>
  <c r="M626" i="4"/>
  <c r="N626" i="4" s="1"/>
  <c r="M627" i="4"/>
  <c r="N627" i="4" s="1"/>
  <c r="O627" i="4"/>
  <c r="P627" i="4" s="1"/>
  <c r="M628" i="4"/>
  <c r="N628" i="4" s="1"/>
  <c r="M629" i="4"/>
  <c r="N629" i="4" s="1"/>
  <c r="O629" i="4"/>
  <c r="P629" i="4" s="1"/>
  <c r="M630" i="4"/>
  <c r="N630" i="4" s="1"/>
  <c r="M631" i="4"/>
  <c r="N631" i="4" s="1"/>
  <c r="O631" i="4"/>
  <c r="P631" i="4" s="1"/>
  <c r="M632" i="4"/>
  <c r="N632" i="4" s="1"/>
  <c r="M633" i="4"/>
  <c r="N633" i="4" s="1"/>
  <c r="O633" i="4"/>
  <c r="P633" i="4" s="1"/>
  <c r="M634" i="4"/>
  <c r="N634" i="4" s="1"/>
  <c r="M635" i="4"/>
  <c r="N635" i="4" s="1"/>
  <c r="O635" i="4"/>
  <c r="P635" i="4" s="1"/>
  <c r="M636" i="4"/>
  <c r="N636" i="4" s="1"/>
  <c r="M637" i="4"/>
  <c r="N637" i="4" s="1"/>
  <c r="O637" i="4"/>
  <c r="P637" i="4" s="1"/>
  <c r="M638" i="4"/>
  <c r="N638" i="4" s="1"/>
  <c r="M639" i="4"/>
  <c r="N639" i="4" s="1"/>
  <c r="O639" i="4"/>
  <c r="P639" i="4" s="1"/>
  <c r="M640" i="4"/>
  <c r="N640" i="4" s="1"/>
  <c r="M641" i="4"/>
  <c r="N641" i="4" s="1"/>
  <c r="O641" i="4"/>
  <c r="P641" i="4" s="1"/>
  <c r="M642" i="4"/>
  <c r="N642" i="4" s="1"/>
  <c r="M643" i="4"/>
  <c r="N643" i="4" s="1"/>
  <c r="O643" i="4"/>
  <c r="P643" i="4" s="1"/>
  <c r="M644" i="4"/>
  <c r="N644" i="4" s="1"/>
  <c r="M645" i="4"/>
  <c r="N645" i="4" s="1"/>
  <c r="O645" i="4"/>
  <c r="P645" i="4" s="1"/>
  <c r="M646" i="4"/>
  <c r="N646" i="4" s="1"/>
  <c r="M647" i="4"/>
  <c r="N647" i="4" s="1"/>
  <c r="O647" i="4"/>
  <c r="P647" i="4" s="1"/>
  <c r="M648" i="4"/>
  <c r="N648" i="4" s="1"/>
  <c r="M649" i="4"/>
  <c r="N649" i="4" s="1"/>
  <c r="O649" i="4"/>
  <c r="P649" i="4" s="1"/>
  <c r="M650" i="4"/>
  <c r="N650" i="4" s="1"/>
  <c r="M651" i="4"/>
  <c r="N651" i="4" s="1"/>
  <c r="O651" i="4"/>
  <c r="P651" i="4" s="1"/>
  <c r="M652" i="4"/>
  <c r="N652" i="4" s="1"/>
  <c r="M653" i="4"/>
  <c r="N653" i="4" s="1"/>
  <c r="O653" i="4"/>
  <c r="P653" i="4" s="1"/>
  <c r="M654" i="4"/>
  <c r="N654" i="4" s="1"/>
  <c r="M655" i="4"/>
  <c r="N655" i="4" s="1"/>
  <c r="O655" i="4"/>
  <c r="P655" i="4" s="1"/>
  <c r="M656" i="4"/>
  <c r="N656" i="4" s="1"/>
  <c r="M657" i="4"/>
  <c r="N657" i="4" s="1"/>
  <c r="O657" i="4"/>
  <c r="P657" i="4" s="1"/>
  <c r="M658" i="4"/>
  <c r="N658" i="4" s="1"/>
  <c r="M659" i="4"/>
  <c r="N659" i="4" s="1"/>
  <c r="O659" i="4"/>
  <c r="P659" i="4" s="1"/>
  <c r="M660" i="4"/>
  <c r="N660" i="4" s="1"/>
  <c r="M661" i="4"/>
  <c r="N661" i="4" s="1"/>
  <c r="O661" i="4"/>
  <c r="P661" i="4" s="1"/>
  <c r="M662" i="4"/>
  <c r="N662" i="4" s="1"/>
  <c r="M663" i="4"/>
  <c r="N663" i="4" s="1"/>
  <c r="O663" i="4"/>
  <c r="P663" i="4" s="1"/>
  <c r="M664" i="4"/>
  <c r="N664" i="4" s="1"/>
  <c r="M665" i="4"/>
  <c r="N665" i="4" s="1"/>
  <c r="O665" i="4"/>
  <c r="P665" i="4" s="1"/>
  <c r="M666" i="4"/>
  <c r="N666" i="4" s="1"/>
  <c r="M667" i="4"/>
  <c r="N667" i="4" s="1"/>
  <c r="O667" i="4"/>
  <c r="P667" i="4" s="1"/>
  <c r="M668" i="4"/>
  <c r="N668" i="4" s="1"/>
  <c r="M669" i="4"/>
  <c r="N669" i="4" s="1"/>
  <c r="O669" i="4"/>
  <c r="P669" i="4" s="1"/>
  <c r="M670" i="4"/>
  <c r="N670" i="4" s="1"/>
  <c r="M671" i="4"/>
  <c r="N671" i="4" s="1"/>
  <c r="O671" i="4"/>
  <c r="P671" i="4" s="1"/>
  <c r="M672" i="4"/>
  <c r="N672" i="4" s="1"/>
  <c r="M673" i="4"/>
  <c r="N673" i="4" s="1"/>
  <c r="O673" i="4"/>
  <c r="P673" i="4" s="1"/>
  <c r="M674" i="4"/>
  <c r="N674" i="4" s="1"/>
  <c r="M675" i="4"/>
  <c r="N675" i="4" s="1"/>
  <c r="O675" i="4"/>
  <c r="P675" i="4" s="1"/>
  <c r="M676" i="4"/>
  <c r="N676" i="4" s="1"/>
  <c r="M677" i="4"/>
  <c r="N677" i="4" s="1"/>
  <c r="O677" i="4"/>
  <c r="P677" i="4" s="1"/>
  <c r="M678" i="4"/>
  <c r="N678" i="4" s="1"/>
  <c r="M679" i="4"/>
  <c r="N679" i="4" s="1"/>
  <c r="O679" i="4"/>
  <c r="P679" i="4" s="1"/>
  <c r="M680" i="4"/>
  <c r="N680" i="4" s="1"/>
  <c r="M681" i="4"/>
  <c r="N681" i="4" s="1"/>
  <c r="O681" i="4"/>
  <c r="P681" i="4" s="1"/>
  <c r="M682" i="4"/>
  <c r="N682" i="4" s="1"/>
  <c r="M683" i="4"/>
  <c r="N683" i="4" s="1"/>
  <c r="O683" i="4"/>
  <c r="P683" i="4" s="1"/>
  <c r="M684" i="4"/>
  <c r="N684" i="4" s="1"/>
  <c r="M685" i="4"/>
  <c r="N685" i="4" s="1"/>
  <c r="O685" i="4"/>
  <c r="P685" i="4" s="1"/>
  <c r="M686" i="4"/>
  <c r="N686" i="4" s="1"/>
  <c r="M687" i="4"/>
  <c r="N687" i="4" s="1"/>
  <c r="O687" i="4"/>
  <c r="P687" i="4" s="1"/>
  <c r="M688" i="4"/>
  <c r="N688" i="4" s="1"/>
  <c r="M689" i="4"/>
  <c r="N689" i="4" s="1"/>
  <c r="O689" i="4"/>
  <c r="P689" i="4" s="1"/>
  <c r="M690" i="4"/>
  <c r="N690" i="4" s="1"/>
  <c r="M691" i="4"/>
  <c r="N691" i="4" s="1"/>
  <c r="O691" i="4"/>
  <c r="P691" i="4" s="1"/>
  <c r="M692" i="4"/>
  <c r="N692" i="4" s="1"/>
  <c r="M693" i="4"/>
  <c r="N693" i="4" s="1"/>
  <c r="O693" i="4"/>
  <c r="P693" i="4" s="1"/>
  <c r="M694" i="4"/>
  <c r="N694" i="4" s="1"/>
  <c r="M695" i="4"/>
  <c r="N695" i="4" s="1"/>
  <c r="O695" i="4"/>
  <c r="P695" i="4" s="1"/>
  <c r="M696" i="4"/>
  <c r="N696" i="4" s="1"/>
  <c r="M697" i="4"/>
  <c r="N697" i="4" s="1"/>
  <c r="O697" i="4"/>
  <c r="P697" i="4" s="1"/>
  <c r="M698" i="4"/>
  <c r="N698" i="4" s="1"/>
  <c r="M699" i="4"/>
  <c r="N699" i="4" s="1"/>
  <c r="O699" i="4"/>
  <c r="P699" i="4" s="1"/>
  <c r="M700" i="4"/>
  <c r="N700" i="4" s="1"/>
  <c r="M701" i="4"/>
  <c r="N701" i="4" s="1"/>
  <c r="O701" i="4"/>
  <c r="P701" i="4" s="1"/>
  <c r="M702" i="4"/>
  <c r="N702" i="4" s="1"/>
  <c r="M703" i="4"/>
  <c r="N703" i="4" s="1"/>
  <c r="O703" i="4"/>
  <c r="P703" i="4" s="1"/>
  <c r="M704" i="4"/>
  <c r="N704" i="4" s="1"/>
  <c r="M705" i="4"/>
  <c r="N705" i="4" s="1"/>
  <c r="O705" i="4"/>
  <c r="P705" i="4" s="1"/>
  <c r="M706" i="4"/>
  <c r="N706" i="4" s="1"/>
  <c r="M707" i="4"/>
  <c r="N707" i="4" s="1"/>
  <c r="O707" i="4"/>
  <c r="P707" i="4" s="1"/>
  <c r="M708" i="4"/>
  <c r="N708" i="4" s="1"/>
  <c r="M709" i="4"/>
  <c r="N709" i="4" s="1"/>
  <c r="O709" i="4"/>
  <c r="P709" i="4" s="1"/>
  <c r="M710" i="4"/>
  <c r="N710" i="4" s="1"/>
  <c r="M711" i="4"/>
  <c r="N711" i="4" s="1"/>
  <c r="O711" i="4"/>
  <c r="P711" i="4" s="1"/>
  <c r="M712" i="4"/>
  <c r="N712" i="4" s="1"/>
  <c r="M713" i="4"/>
  <c r="N713" i="4" s="1"/>
  <c r="O713" i="4"/>
  <c r="P713" i="4" s="1"/>
  <c r="M714" i="4"/>
  <c r="N714" i="4" s="1"/>
  <c r="M715" i="4"/>
  <c r="N715" i="4" s="1"/>
  <c r="O715" i="4"/>
  <c r="P715" i="4" s="1"/>
  <c r="M716" i="4"/>
  <c r="N716" i="4" s="1"/>
  <c r="M717" i="4"/>
  <c r="N717" i="4" s="1"/>
  <c r="O717" i="4"/>
  <c r="P717" i="4" s="1"/>
  <c r="M718" i="4"/>
  <c r="N718" i="4" s="1"/>
  <c r="M719" i="4"/>
  <c r="N719" i="4" s="1"/>
  <c r="O719" i="4"/>
  <c r="P719" i="4" s="1"/>
  <c r="M720" i="4"/>
  <c r="N720" i="4" s="1"/>
  <c r="M721" i="4"/>
  <c r="N721" i="4" s="1"/>
  <c r="O721" i="4"/>
  <c r="P721" i="4" s="1"/>
  <c r="M722" i="4"/>
  <c r="N722" i="4" s="1"/>
  <c r="M723" i="4"/>
  <c r="N723" i="4" s="1"/>
  <c r="O723" i="4"/>
  <c r="P723" i="4" s="1"/>
  <c r="M724" i="4"/>
  <c r="N724" i="4" s="1"/>
  <c r="M725" i="4"/>
  <c r="N725" i="4" s="1"/>
  <c r="O725" i="4"/>
  <c r="P725" i="4" s="1"/>
  <c r="M726" i="4"/>
  <c r="N726" i="4" s="1"/>
  <c r="M727" i="4"/>
  <c r="N727" i="4" s="1"/>
  <c r="O727" i="4"/>
  <c r="P727" i="4" s="1"/>
  <c r="M728" i="4"/>
  <c r="N728" i="4" s="1"/>
  <c r="M729" i="4"/>
  <c r="N729" i="4" s="1"/>
  <c r="O729" i="4"/>
  <c r="P729" i="4" s="1"/>
  <c r="M730" i="4"/>
  <c r="N730" i="4" s="1"/>
  <c r="M731" i="4"/>
  <c r="N731" i="4" s="1"/>
  <c r="O731" i="4"/>
  <c r="P731" i="4" s="1"/>
  <c r="M732" i="4"/>
  <c r="N732" i="4" s="1"/>
  <c r="M733" i="4"/>
  <c r="N733" i="4" s="1"/>
  <c r="O733" i="4"/>
  <c r="P733" i="4" s="1"/>
  <c r="M734" i="4"/>
  <c r="N734" i="4" s="1"/>
  <c r="M735" i="4"/>
  <c r="N735" i="4" s="1"/>
  <c r="O735" i="4"/>
  <c r="P735" i="4" s="1"/>
  <c r="M736" i="4"/>
  <c r="N736" i="4" s="1"/>
  <c r="M737" i="4"/>
  <c r="N737" i="4" s="1"/>
  <c r="O737" i="4"/>
  <c r="P737" i="4" s="1"/>
  <c r="M738" i="4"/>
  <c r="N738" i="4" s="1"/>
  <c r="M739" i="4"/>
  <c r="N739" i="4" s="1"/>
  <c r="O739" i="4"/>
  <c r="P739" i="4" s="1"/>
  <c r="M740" i="4"/>
  <c r="N740" i="4" s="1"/>
  <c r="M741" i="4"/>
  <c r="N741" i="4" s="1"/>
  <c r="O741" i="4"/>
  <c r="P741" i="4" s="1"/>
  <c r="M742" i="4"/>
  <c r="N742" i="4" s="1"/>
  <c r="M743" i="4"/>
  <c r="N743" i="4" s="1"/>
  <c r="O743" i="4"/>
  <c r="P743" i="4" s="1"/>
  <c r="M744" i="4"/>
  <c r="N744" i="4" s="1"/>
  <c r="M745" i="4"/>
  <c r="N745" i="4" s="1"/>
  <c r="O745" i="4"/>
  <c r="P745" i="4" s="1"/>
  <c r="M746" i="4"/>
  <c r="N746" i="4" s="1"/>
  <c r="M747" i="4"/>
  <c r="N747" i="4" s="1"/>
  <c r="O747" i="4"/>
  <c r="P747" i="4" s="1"/>
  <c r="M748" i="4"/>
  <c r="N748" i="4" s="1"/>
  <c r="M749" i="4"/>
  <c r="N749" i="4" s="1"/>
  <c r="O749" i="4"/>
  <c r="P749" i="4" s="1"/>
  <c r="M750" i="4"/>
  <c r="N750" i="4" s="1"/>
  <c r="M751" i="4"/>
  <c r="N751" i="4" s="1"/>
  <c r="O751" i="4"/>
  <c r="P751" i="4" s="1"/>
  <c r="M752" i="4"/>
  <c r="N752" i="4" s="1"/>
  <c r="M753" i="4"/>
  <c r="N753" i="4" s="1"/>
  <c r="O753" i="4"/>
  <c r="P753" i="4" s="1"/>
  <c r="M754" i="4"/>
  <c r="N754" i="4" s="1"/>
  <c r="M755" i="4"/>
  <c r="N755" i="4" s="1"/>
  <c r="O755" i="4"/>
  <c r="P755" i="4" s="1"/>
  <c r="M756" i="4"/>
  <c r="N756" i="4" s="1"/>
  <c r="M757" i="4"/>
  <c r="N757" i="4" s="1"/>
  <c r="O757" i="4"/>
  <c r="P757" i="4" s="1"/>
  <c r="M758" i="4"/>
  <c r="N758" i="4" s="1"/>
  <c r="M759" i="4"/>
  <c r="N759" i="4" s="1"/>
  <c r="O759" i="4"/>
  <c r="P759" i="4" s="1"/>
  <c r="M760" i="4"/>
  <c r="N760" i="4" s="1"/>
  <c r="M761" i="4"/>
  <c r="N761" i="4" s="1"/>
  <c r="O761" i="4"/>
  <c r="P761" i="4" s="1"/>
  <c r="M762" i="4"/>
  <c r="N762" i="4" s="1"/>
  <c r="M763" i="4"/>
  <c r="N763" i="4" s="1"/>
  <c r="O763" i="4"/>
  <c r="P763" i="4" s="1"/>
  <c r="M764" i="4"/>
  <c r="N764" i="4" s="1"/>
  <c r="M765" i="4"/>
  <c r="N765" i="4" s="1"/>
  <c r="O765" i="4"/>
  <c r="P765" i="4" s="1"/>
  <c r="M766" i="4"/>
  <c r="N766" i="4" s="1"/>
  <c r="M767" i="4"/>
  <c r="N767" i="4" s="1"/>
  <c r="O767" i="4"/>
  <c r="P767" i="4" s="1"/>
  <c r="M768" i="4"/>
  <c r="N768" i="4" s="1"/>
  <c r="M769" i="4"/>
  <c r="N769" i="4" s="1"/>
  <c r="O769" i="4"/>
  <c r="P769" i="4" s="1"/>
  <c r="M770" i="4"/>
  <c r="N770" i="4" s="1"/>
  <c r="M771" i="4"/>
  <c r="N771" i="4" s="1"/>
  <c r="O771" i="4"/>
  <c r="P771" i="4" s="1"/>
  <c r="M772" i="4"/>
  <c r="N772" i="4" s="1"/>
  <c r="M773" i="4"/>
  <c r="N773" i="4" s="1"/>
  <c r="O773" i="4"/>
  <c r="P773" i="4" s="1"/>
  <c r="M774" i="4"/>
  <c r="N774" i="4" s="1"/>
  <c r="M775" i="4"/>
  <c r="N775" i="4" s="1"/>
  <c r="O775" i="4"/>
  <c r="P775" i="4" s="1"/>
  <c r="M776" i="4"/>
  <c r="N776" i="4" s="1"/>
  <c r="M777" i="4"/>
  <c r="N777" i="4" s="1"/>
  <c r="O777" i="4"/>
  <c r="P777" i="4" s="1"/>
  <c r="M778" i="4"/>
  <c r="N778" i="4" s="1"/>
  <c r="M779" i="4"/>
  <c r="N779" i="4" s="1"/>
  <c r="O779" i="4"/>
  <c r="P779" i="4" s="1"/>
  <c r="M780" i="4"/>
  <c r="N780" i="4" s="1"/>
  <c r="M781" i="4"/>
  <c r="N781" i="4" s="1"/>
  <c r="O781" i="4"/>
  <c r="P781" i="4" s="1"/>
  <c r="M782" i="4"/>
  <c r="N782" i="4" s="1"/>
  <c r="M783" i="4"/>
  <c r="N783" i="4" s="1"/>
  <c r="O783" i="4"/>
  <c r="P783" i="4" s="1"/>
  <c r="M784" i="4"/>
  <c r="N784" i="4" s="1"/>
  <c r="M785" i="4"/>
  <c r="N785" i="4" s="1"/>
  <c r="O785" i="4"/>
  <c r="P785" i="4" s="1"/>
  <c r="M786" i="4"/>
  <c r="N786" i="4" s="1"/>
  <c r="M787" i="4"/>
  <c r="N787" i="4" s="1"/>
  <c r="O787" i="4"/>
  <c r="P787" i="4" s="1"/>
  <c r="M788" i="4"/>
  <c r="N788" i="4" s="1"/>
  <c r="M789" i="4"/>
  <c r="N789" i="4" s="1"/>
  <c r="O789" i="4"/>
  <c r="P789" i="4" s="1"/>
  <c r="M790" i="4"/>
  <c r="N790" i="4" s="1"/>
  <c r="M791" i="4"/>
  <c r="N791" i="4" s="1"/>
  <c r="O791" i="4"/>
  <c r="P791" i="4" s="1"/>
  <c r="M792" i="4"/>
  <c r="N792" i="4" s="1"/>
  <c r="M793" i="4"/>
  <c r="N793" i="4" s="1"/>
  <c r="O793" i="4"/>
  <c r="P793" i="4" s="1"/>
  <c r="M794" i="4"/>
  <c r="N794" i="4" s="1"/>
  <c r="M795" i="4"/>
  <c r="N795" i="4" s="1"/>
  <c r="O795" i="4"/>
  <c r="P795" i="4" s="1"/>
  <c r="M796" i="4"/>
  <c r="N796" i="4" s="1"/>
  <c r="M797" i="4"/>
  <c r="N797" i="4" s="1"/>
  <c r="O797" i="4"/>
  <c r="P797" i="4" s="1"/>
  <c r="M798" i="4"/>
  <c r="N798" i="4" s="1"/>
  <c r="M799" i="4"/>
  <c r="N799" i="4" s="1"/>
  <c r="O799" i="4"/>
  <c r="P799" i="4" s="1"/>
  <c r="M800" i="4"/>
  <c r="N800" i="4" s="1"/>
  <c r="M801" i="4"/>
  <c r="N801" i="4" s="1"/>
  <c r="O801" i="4"/>
  <c r="P801" i="4" s="1"/>
  <c r="M802" i="4"/>
  <c r="N802" i="4" s="1"/>
  <c r="M803" i="4"/>
  <c r="N803" i="4" s="1"/>
  <c r="O803" i="4"/>
  <c r="P803" i="4" s="1"/>
  <c r="M804" i="4"/>
  <c r="N804" i="4" s="1"/>
  <c r="M805" i="4"/>
  <c r="N805" i="4" s="1"/>
  <c r="O805" i="4"/>
  <c r="P805" i="4" s="1"/>
  <c r="M806" i="4"/>
  <c r="N806" i="4" s="1"/>
  <c r="M807" i="4"/>
  <c r="N807" i="4" s="1"/>
  <c r="O807" i="4"/>
  <c r="P807" i="4" s="1"/>
  <c r="M808" i="4"/>
  <c r="N808" i="4" s="1"/>
  <c r="M809" i="4"/>
  <c r="N809" i="4" s="1"/>
  <c r="O809" i="4"/>
  <c r="P809" i="4" s="1"/>
  <c r="M810" i="4"/>
  <c r="N810" i="4" s="1"/>
  <c r="M811" i="4"/>
  <c r="N811" i="4" s="1"/>
  <c r="O811" i="4"/>
  <c r="P811" i="4" s="1"/>
  <c r="M812" i="4"/>
  <c r="N812" i="4" s="1"/>
  <c r="M813" i="4"/>
  <c r="N813" i="4" s="1"/>
  <c r="O813" i="4"/>
  <c r="P813" i="4" s="1"/>
  <c r="M814" i="4"/>
  <c r="N814" i="4" s="1"/>
  <c r="M815" i="4"/>
  <c r="N815" i="4" s="1"/>
  <c r="O815" i="4"/>
  <c r="P815" i="4" s="1"/>
  <c r="M816" i="4"/>
  <c r="N816" i="4" s="1"/>
  <c r="M817" i="4"/>
  <c r="N817" i="4" s="1"/>
  <c r="O817" i="4"/>
  <c r="P817" i="4" s="1"/>
  <c r="M818" i="4"/>
  <c r="N818" i="4" s="1"/>
  <c r="M819" i="4"/>
  <c r="N819" i="4" s="1"/>
  <c r="O819" i="4"/>
  <c r="P819" i="4" s="1"/>
  <c r="M820" i="4"/>
  <c r="N820" i="4" s="1"/>
  <c r="M821" i="4"/>
  <c r="N821" i="4" s="1"/>
  <c r="O821" i="4"/>
  <c r="P821" i="4" s="1"/>
  <c r="M822" i="4"/>
  <c r="N822" i="4" s="1"/>
  <c r="M823" i="4"/>
  <c r="N823" i="4" s="1"/>
  <c r="O823" i="4"/>
  <c r="P823" i="4" s="1"/>
  <c r="M824" i="4"/>
  <c r="N824" i="4" s="1"/>
  <c r="M825" i="4"/>
  <c r="N825" i="4" s="1"/>
  <c r="O825" i="4"/>
  <c r="P825" i="4" s="1"/>
  <c r="M826" i="4"/>
  <c r="N826" i="4" s="1"/>
  <c r="M827" i="4"/>
  <c r="N827" i="4" s="1"/>
  <c r="O827" i="4"/>
  <c r="P827" i="4" s="1"/>
  <c r="M828" i="4"/>
  <c r="N828" i="4" s="1"/>
  <c r="M829" i="4"/>
  <c r="N829" i="4" s="1"/>
  <c r="O829" i="4"/>
  <c r="P829" i="4" s="1"/>
  <c r="M830" i="4"/>
  <c r="N830" i="4" s="1"/>
  <c r="M831" i="4"/>
  <c r="N831" i="4" s="1"/>
  <c r="O831" i="4"/>
  <c r="P831" i="4" s="1"/>
  <c r="M832" i="4"/>
  <c r="N832" i="4" s="1"/>
  <c r="M833" i="4"/>
  <c r="N833" i="4" s="1"/>
  <c r="O833" i="4"/>
  <c r="P833" i="4" s="1"/>
  <c r="M834" i="4"/>
  <c r="N834" i="4" s="1"/>
  <c r="M835" i="4"/>
  <c r="N835" i="4" s="1"/>
  <c r="O835" i="4"/>
  <c r="P835" i="4" s="1"/>
  <c r="M836" i="4"/>
  <c r="N836" i="4" s="1"/>
  <c r="M837" i="4"/>
  <c r="N837" i="4" s="1"/>
  <c r="O837" i="4"/>
  <c r="P837" i="4" s="1"/>
  <c r="M838" i="4"/>
  <c r="N838" i="4" s="1"/>
  <c r="M839" i="4"/>
  <c r="N839" i="4" s="1"/>
  <c r="O839" i="4"/>
  <c r="P839" i="4" s="1"/>
  <c r="M840" i="4"/>
  <c r="N840" i="4" s="1"/>
  <c r="M841" i="4"/>
  <c r="N841" i="4" s="1"/>
  <c r="O841" i="4"/>
  <c r="P841" i="4" s="1"/>
  <c r="M842" i="4"/>
  <c r="N842" i="4" s="1"/>
  <c r="M843" i="4"/>
  <c r="N843" i="4" s="1"/>
  <c r="O843" i="4"/>
  <c r="P843" i="4" s="1"/>
  <c r="M844" i="4"/>
  <c r="N844" i="4" s="1"/>
  <c r="M845" i="4"/>
  <c r="N845" i="4" s="1"/>
  <c r="O845" i="4"/>
  <c r="P845" i="4" s="1"/>
  <c r="M846" i="4"/>
  <c r="N846" i="4" s="1"/>
  <c r="M847" i="4"/>
  <c r="N847" i="4" s="1"/>
  <c r="O847" i="4"/>
  <c r="P847" i="4" s="1"/>
  <c r="M848" i="4"/>
  <c r="N848" i="4" s="1"/>
  <c r="M849" i="4"/>
  <c r="N849" i="4" s="1"/>
  <c r="O849" i="4"/>
  <c r="P849" i="4" s="1"/>
  <c r="M850" i="4"/>
  <c r="N850" i="4" s="1"/>
  <c r="M851" i="4"/>
  <c r="N851" i="4" s="1"/>
  <c r="O851" i="4"/>
  <c r="P851" i="4" s="1"/>
  <c r="M852" i="4"/>
  <c r="N852" i="4" s="1"/>
  <c r="M853" i="4"/>
  <c r="N853" i="4" s="1"/>
  <c r="O853" i="4"/>
  <c r="P853" i="4" s="1"/>
  <c r="M854" i="4"/>
  <c r="N854" i="4" s="1"/>
  <c r="M855" i="4"/>
  <c r="N855" i="4" s="1"/>
  <c r="O855" i="4"/>
  <c r="P855" i="4" s="1"/>
  <c r="M856" i="4"/>
  <c r="N856" i="4" s="1"/>
  <c r="M857" i="4"/>
  <c r="N857" i="4" s="1"/>
  <c r="O857" i="4"/>
  <c r="P857" i="4" s="1"/>
  <c r="M858" i="4"/>
  <c r="N858" i="4" s="1"/>
  <c r="M859" i="4"/>
  <c r="N859" i="4" s="1"/>
  <c r="O859" i="4"/>
  <c r="P859" i="4" s="1"/>
  <c r="M860" i="4"/>
  <c r="N860" i="4" s="1"/>
  <c r="M861" i="4"/>
  <c r="N861" i="4" s="1"/>
  <c r="O861" i="4"/>
  <c r="P861" i="4" s="1"/>
  <c r="M862" i="4"/>
  <c r="N862" i="4" s="1"/>
  <c r="M863" i="4"/>
  <c r="N863" i="4" s="1"/>
  <c r="O863" i="4"/>
  <c r="P863" i="4" s="1"/>
  <c r="M864" i="4"/>
  <c r="N864" i="4" s="1"/>
  <c r="M865" i="4"/>
  <c r="N865" i="4" s="1"/>
  <c r="O865" i="4"/>
  <c r="P865" i="4" s="1"/>
  <c r="M866" i="4"/>
  <c r="N866" i="4" s="1"/>
  <c r="M867" i="4"/>
  <c r="N867" i="4" s="1"/>
  <c r="O867" i="4"/>
  <c r="P867" i="4" s="1"/>
  <c r="M868" i="4"/>
  <c r="N868" i="4" s="1"/>
  <c r="M869" i="4"/>
  <c r="N869" i="4" s="1"/>
  <c r="O869" i="4"/>
  <c r="P869" i="4" s="1"/>
  <c r="M870" i="4"/>
  <c r="N870" i="4" s="1"/>
  <c r="M871" i="4"/>
  <c r="N871" i="4" s="1"/>
  <c r="O871" i="4"/>
  <c r="P871" i="4" s="1"/>
  <c r="M872" i="4"/>
  <c r="N872" i="4" s="1"/>
  <c r="M873" i="4"/>
  <c r="N873" i="4" s="1"/>
  <c r="O873" i="4"/>
  <c r="P873" i="4" s="1"/>
  <c r="M874" i="4"/>
  <c r="N874" i="4" s="1"/>
  <c r="M875" i="4"/>
  <c r="N875" i="4" s="1"/>
  <c r="O875" i="4"/>
  <c r="P875" i="4" s="1"/>
  <c r="M876" i="4"/>
  <c r="N876" i="4" s="1"/>
  <c r="M877" i="4"/>
  <c r="N877" i="4" s="1"/>
  <c r="O877" i="4"/>
  <c r="P877" i="4" s="1"/>
  <c r="M878" i="4"/>
  <c r="N878" i="4" s="1"/>
  <c r="M879" i="4"/>
  <c r="N879" i="4" s="1"/>
  <c r="O879" i="4"/>
  <c r="P879" i="4" s="1"/>
  <c r="M880" i="4"/>
  <c r="N880" i="4" s="1"/>
  <c r="M881" i="4"/>
  <c r="N881" i="4" s="1"/>
  <c r="O881" i="4"/>
  <c r="P881" i="4" s="1"/>
  <c r="M882" i="4"/>
  <c r="N882" i="4" s="1"/>
  <c r="M883" i="4"/>
  <c r="N883" i="4" s="1"/>
  <c r="O883" i="4"/>
  <c r="P883" i="4" s="1"/>
  <c r="M884" i="4"/>
  <c r="N884" i="4" s="1"/>
  <c r="M885" i="4"/>
  <c r="N885" i="4" s="1"/>
  <c r="O885" i="4"/>
  <c r="P885" i="4" s="1"/>
  <c r="M886" i="4"/>
  <c r="N886" i="4" s="1"/>
  <c r="M887" i="4"/>
  <c r="N887" i="4" s="1"/>
  <c r="O887" i="4"/>
  <c r="P887" i="4" s="1"/>
  <c r="M888" i="4"/>
  <c r="N888" i="4" s="1"/>
  <c r="M889" i="4"/>
  <c r="N889" i="4" s="1"/>
  <c r="O889" i="4"/>
  <c r="P889" i="4" s="1"/>
  <c r="M890" i="4"/>
  <c r="N890" i="4" s="1"/>
  <c r="M891" i="4"/>
  <c r="N891" i="4" s="1"/>
  <c r="O891" i="4"/>
  <c r="P891" i="4" s="1"/>
  <c r="M892" i="4"/>
  <c r="N892" i="4" s="1"/>
  <c r="M893" i="4"/>
  <c r="N893" i="4" s="1"/>
  <c r="O893" i="4"/>
  <c r="P893" i="4" s="1"/>
  <c r="M894" i="4"/>
  <c r="N894" i="4" s="1"/>
  <c r="M895" i="4"/>
  <c r="N895" i="4" s="1"/>
  <c r="O895" i="4"/>
  <c r="P895" i="4" s="1"/>
  <c r="M896" i="4"/>
  <c r="N896" i="4" s="1"/>
  <c r="M897" i="4"/>
  <c r="N897" i="4" s="1"/>
  <c r="O897" i="4"/>
  <c r="P897" i="4" s="1"/>
  <c r="M898" i="4"/>
  <c r="N898" i="4" s="1"/>
  <c r="M899" i="4"/>
  <c r="N899" i="4" s="1"/>
  <c r="O899" i="4"/>
  <c r="P899" i="4" s="1"/>
  <c r="M900" i="4"/>
  <c r="N900" i="4" s="1"/>
  <c r="M901" i="4"/>
  <c r="N901" i="4" s="1"/>
  <c r="O901" i="4"/>
  <c r="P901" i="4" s="1"/>
  <c r="M902" i="4"/>
  <c r="N902" i="4" s="1"/>
  <c r="M903" i="4"/>
  <c r="N903" i="4" s="1"/>
  <c r="O903" i="4"/>
  <c r="P903" i="4" s="1"/>
  <c r="M904" i="4"/>
  <c r="N904" i="4" s="1"/>
  <c r="M905" i="4"/>
  <c r="N905" i="4" s="1"/>
  <c r="O905" i="4"/>
  <c r="P905" i="4" s="1"/>
  <c r="M906" i="4"/>
  <c r="N906" i="4" s="1"/>
  <c r="M907" i="4"/>
  <c r="N907" i="4" s="1"/>
  <c r="O907" i="4"/>
  <c r="P907" i="4" s="1"/>
  <c r="M908" i="4"/>
  <c r="N908" i="4" s="1"/>
  <c r="M909" i="4"/>
  <c r="N909" i="4" s="1"/>
  <c r="O909" i="4"/>
  <c r="P909" i="4" s="1"/>
  <c r="M910" i="4"/>
  <c r="N910" i="4" s="1"/>
  <c r="M911" i="4"/>
  <c r="N911" i="4" s="1"/>
  <c r="O911" i="4"/>
  <c r="P911" i="4" s="1"/>
  <c r="M912" i="4"/>
  <c r="N912" i="4" s="1"/>
  <c r="M913" i="4"/>
  <c r="N913" i="4" s="1"/>
  <c r="O913" i="4"/>
  <c r="P913" i="4" s="1"/>
  <c r="M914" i="4"/>
  <c r="N914" i="4" s="1"/>
  <c r="M915" i="4"/>
  <c r="N915" i="4" s="1"/>
  <c r="O915" i="4"/>
  <c r="P915" i="4" s="1"/>
  <c r="M916" i="4"/>
  <c r="N916" i="4" s="1"/>
  <c r="M917" i="4"/>
  <c r="N917" i="4" s="1"/>
  <c r="O917" i="4"/>
  <c r="P917" i="4" s="1"/>
  <c r="M918" i="4"/>
  <c r="N918" i="4" s="1"/>
  <c r="M919" i="4"/>
  <c r="N919" i="4" s="1"/>
  <c r="O919" i="4"/>
  <c r="P919" i="4" s="1"/>
  <c r="M920" i="4"/>
  <c r="N920" i="4" s="1"/>
  <c r="M921" i="4"/>
  <c r="N921" i="4" s="1"/>
  <c r="O921" i="4"/>
  <c r="P921" i="4" s="1"/>
  <c r="M922" i="4"/>
  <c r="N922" i="4" s="1"/>
  <c r="M923" i="4"/>
  <c r="N923" i="4" s="1"/>
  <c r="O923" i="4"/>
  <c r="P923" i="4" s="1"/>
  <c r="M924" i="4"/>
  <c r="N924" i="4" s="1"/>
  <c r="M925" i="4"/>
  <c r="N925" i="4" s="1"/>
  <c r="O925" i="4"/>
  <c r="P925" i="4" s="1"/>
  <c r="M926" i="4"/>
  <c r="N926" i="4" s="1"/>
  <c r="M927" i="4"/>
  <c r="N927" i="4" s="1"/>
  <c r="O927" i="4"/>
  <c r="P927" i="4" s="1"/>
  <c r="M928" i="4"/>
  <c r="N928" i="4" s="1"/>
  <c r="M929" i="4"/>
  <c r="N929" i="4" s="1"/>
  <c r="O929" i="4"/>
  <c r="P929" i="4" s="1"/>
  <c r="M930" i="4"/>
  <c r="N930" i="4" s="1"/>
  <c r="M931" i="4"/>
  <c r="N931" i="4" s="1"/>
  <c r="O931" i="4"/>
  <c r="P931" i="4" s="1"/>
  <c r="M932" i="4"/>
  <c r="N932" i="4" s="1"/>
  <c r="M933" i="4"/>
  <c r="N933" i="4" s="1"/>
  <c r="O933" i="4"/>
  <c r="P933" i="4" s="1"/>
  <c r="M934" i="4"/>
  <c r="N934" i="4" s="1"/>
  <c r="M935" i="4"/>
  <c r="N935" i="4" s="1"/>
  <c r="O935" i="4"/>
  <c r="P935" i="4" s="1"/>
  <c r="M936" i="4"/>
  <c r="N936" i="4" s="1"/>
  <c r="M937" i="4"/>
  <c r="N937" i="4" s="1"/>
  <c r="O937" i="4"/>
  <c r="P937" i="4" s="1"/>
  <c r="M938" i="4"/>
  <c r="N938" i="4" s="1"/>
  <c r="M939" i="4"/>
  <c r="N939" i="4" s="1"/>
  <c r="O939" i="4"/>
  <c r="P939" i="4" s="1"/>
  <c r="M940" i="4"/>
  <c r="N940" i="4" s="1"/>
  <c r="M941" i="4"/>
  <c r="N941" i="4" s="1"/>
  <c r="O941" i="4"/>
  <c r="P941" i="4" s="1"/>
  <c r="M942" i="4"/>
  <c r="N942" i="4" s="1"/>
  <c r="M943" i="4"/>
  <c r="N943" i="4" s="1"/>
  <c r="O943" i="4"/>
  <c r="P943" i="4" s="1"/>
  <c r="M944" i="4"/>
  <c r="N944" i="4" s="1"/>
  <c r="M945" i="4"/>
  <c r="N945" i="4" s="1"/>
  <c r="O945" i="4"/>
  <c r="P945" i="4" s="1"/>
  <c r="M946" i="4"/>
  <c r="N946" i="4" s="1"/>
  <c r="M947" i="4"/>
  <c r="N947" i="4" s="1"/>
  <c r="O947" i="4"/>
  <c r="P947" i="4" s="1"/>
  <c r="M948" i="4"/>
  <c r="N948" i="4" s="1"/>
  <c r="M949" i="4"/>
  <c r="N949" i="4" s="1"/>
  <c r="O949" i="4"/>
  <c r="P949" i="4" s="1"/>
  <c r="M950" i="4"/>
  <c r="N950" i="4" s="1"/>
  <c r="M951" i="4"/>
  <c r="N951" i="4" s="1"/>
  <c r="O951" i="4"/>
  <c r="P951" i="4" s="1"/>
  <c r="M952" i="4"/>
  <c r="N952" i="4" s="1"/>
  <c r="M953" i="4"/>
  <c r="N953" i="4" s="1"/>
  <c r="O953" i="4"/>
  <c r="P953" i="4" s="1"/>
  <c r="M954" i="4"/>
  <c r="N954" i="4" s="1"/>
  <c r="M955" i="4"/>
  <c r="N955" i="4" s="1"/>
  <c r="O955" i="4"/>
  <c r="P955" i="4" s="1"/>
  <c r="M956" i="4"/>
  <c r="N956" i="4" s="1"/>
  <c r="M957" i="4"/>
  <c r="N957" i="4" s="1"/>
  <c r="O957" i="4"/>
  <c r="P957" i="4" s="1"/>
  <c r="M958" i="4"/>
  <c r="N958" i="4" s="1"/>
  <c r="M959" i="4"/>
  <c r="N959" i="4" s="1"/>
  <c r="O959" i="4"/>
  <c r="P959" i="4" s="1"/>
  <c r="M960" i="4"/>
  <c r="N960" i="4" s="1"/>
  <c r="M961" i="4"/>
  <c r="N961" i="4" s="1"/>
  <c r="O961" i="4"/>
  <c r="P961" i="4" s="1"/>
  <c r="M962" i="4"/>
  <c r="N962" i="4" s="1"/>
  <c r="M963" i="4"/>
  <c r="N963" i="4" s="1"/>
  <c r="O963" i="4"/>
  <c r="P963" i="4" s="1"/>
  <c r="M964" i="4"/>
  <c r="N964" i="4" s="1"/>
  <c r="M965" i="4"/>
  <c r="N965" i="4" s="1"/>
  <c r="O965" i="4"/>
  <c r="P965" i="4" s="1"/>
  <c r="M966" i="4"/>
  <c r="N966" i="4" s="1"/>
  <c r="M967" i="4"/>
  <c r="N967" i="4" s="1"/>
  <c r="O967" i="4"/>
  <c r="P967" i="4" s="1"/>
  <c r="M968" i="4"/>
  <c r="N968" i="4" s="1"/>
  <c r="M969" i="4"/>
  <c r="N969" i="4" s="1"/>
  <c r="O969" i="4"/>
  <c r="P969" i="4" s="1"/>
  <c r="M970" i="4"/>
  <c r="N970" i="4" s="1"/>
  <c r="M971" i="4"/>
  <c r="N971" i="4" s="1"/>
  <c r="O971" i="4"/>
  <c r="P971" i="4" s="1"/>
  <c r="M972" i="4"/>
  <c r="N972" i="4" s="1"/>
  <c r="M973" i="4"/>
  <c r="N973" i="4" s="1"/>
  <c r="O973" i="4"/>
  <c r="P973" i="4" s="1"/>
  <c r="M974" i="4"/>
  <c r="N974" i="4" s="1"/>
  <c r="M975" i="4"/>
  <c r="N975" i="4" s="1"/>
  <c r="O975" i="4"/>
  <c r="P975" i="4" s="1"/>
  <c r="M976" i="4"/>
  <c r="N976" i="4" s="1"/>
  <c r="M977" i="4"/>
  <c r="N977" i="4" s="1"/>
  <c r="O977" i="4"/>
  <c r="P977" i="4" s="1"/>
  <c r="M978" i="4"/>
  <c r="N978" i="4" s="1"/>
  <c r="M979" i="4"/>
  <c r="N979" i="4" s="1"/>
  <c r="O979" i="4"/>
  <c r="P979" i="4" s="1"/>
  <c r="M980" i="4"/>
  <c r="N980" i="4" s="1"/>
  <c r="M981" i="4"/>
  <c r="N981" i="4" s="1"/>
  <c r="O981" i="4"/>
  <c r="P981" i="4" s="1"/>
  <c r="M982" i="4"/>
  <c r="N982" i="4" s="1"/>
  <c r="M983" i="4"/>
  <c r="N983" i="4" s="1"/>
  <c r="O983" i="4"/>
  <c r="P983" i="4" s="1"/>
  <c r="M984" i="4"/>
  <c r="N984" i="4" s="1"/>
  <c r="M985" i="4"/>
  <c r="N985" i="4" s="1"/>
  <c r="O985" i="4"/>
  <c r="P985" i="4" s="1"/>
  <c r="M986" i="4"/>
  <c r="N986" i="4" s="1"/>
  <c r="M987" i="4"/>
  <c r="N987" i="4" s="1"/>
  <c r="O987" i="4"/>
  <c r="P987" i="4" s="1"/>
  <c r="M988" i="4"/>
  <c r="N988" i="4" s="1"/>
  <c r="M989" i="4"/>
  <c r="N989" i="4" s="1"/>
  <c r="O989" i="4"/>
  <c r="P989" i="4" s="1"/>
  <c r="M990" i="4"/>
  <c r="N990" i="4" s="1"/>
  <c r="M991" i="4"/>
  <c r="N991" i="4" s="1"/>
  <c r="O991" i="4"/>
  <c r="P991" i="4" s="1"/>
  <c r="M992" i="4"/>
  <c r="N992" i="4" s="1"/>
  <c r="M993" i="4"/>
  <c r="N993" i="4" s="1"/>
  <c r="O993" i="4"/>
  <c r="P993" i="4" s="1"/>
  <c r="M994" i="4"/>
  <c r="N994" i="4" s="1"/>
  <c r="M995" i="4"/>
  <c r="N995" i="4" s="1"/>
  <c r="O995" i="4"/>
  <c r="P995" i="4" s="1"/>
  <c r="M996" i="4"/>
  <c r="N996" i="4" s="1"/>
  <c r="M997" i="4"/>
  <c r="N997" i="4" s="1"/>
  <c r="O997" i="4"/>
  <c r="P997" i="4" s="1"/>
  <c r="M998" i="4"/>
  <c r="N998" i="4" s="1"/>
  <c r="M999" i="4"/>
  <c r="N999" i="4" s="1"/>
  <c r="O999" i="4"/>
  <c r="P999" i="4" s="1"/>
  <c r="M1000" i="4"/>
  <c r="N1000" i="4" s="1"/>
  <c r="M1001" i="4"/>
  <c r="N1001" i="4" s="1"/>
  <c r="O1001" i="4"/>
  <c r="P1001" i="4" s="1"/>
  <c r="M1002" i="4"/>
  <c r="N1002" i="4" s="1"/>
  <c r="M1003" i="4"/>
  <c r="N1003" i="4" s="1"/>
  <c r="O1003" i="4"/>
  <c r="P1003" i="4" s="1"/>
  <c r="M1004" i="4"/>
  <c r="N1004" i="4" s="1"/>
  <c r="M5" i="4"/>
  <c r="N5" i="4" s="1"/>
  <c r="H3" i="8" l="1"/>
  <c r="Y4" i="1"/>
  <c r="Z4" i="1" s="1"/>
  <c r="O5" i="4"/>
  <c r="P5" i="4" s="1"/>
  <c r="O1004" i="4"/>
  <c r="P1004" i="4" s="1"/>
  <c r="O1002" i="4"/>
  <c r="P1002" i="4" s="1"/>
  <c r="O1000" i="4"/>
  <c r="P1000" i="4" s="1"/>
  <c r="O998" i="4"/>
  <c r="P998" i="4" s="1"/>
  <c r="O996" i="4"/>
  <c r="P996" i="4" s="1"/>
  <c r="O994" i="4"/>
  <c r="P994" i="4" s="1"/>
  <c r="O992" i="4"/>
  <c r="P992" i="4" s="1"/>
  <c r="O990" i="4"/>
  <c r="P990" i="4" s="1"/>
  <c r="O988" i="4"/>
  <c r="P988" i="4" s="1"/>
  <c r="O986" i="4"/>
  <c r="P986" i="4" s="1"/>
  <c r="O984" i="4"/>
  <c r="P984" i="4" s="1"/>
  <c r="O982" i="4"/>
  <c r="P982" i="4" s="1"/>
  <c r="O980" i="4"/>
  <c r="P980" i="4" s="1"/>
  <c r="O978" i="4"/>
  <c r="P978" i="4" s="1"/>
  <c r="O976" i="4"/>
  <c r="P976" i="4" s="1"/>
  <c r="O974" i="4"/>
  <c r="P974" i="4" s="1"/>
  <c r="O972" i="4"/>
  <c r="P972" i="4" s="1"/>
  <c r="O970" i="4"/>
  <c r="P970" i="4" s="1"/>
  <c r="O968" i="4"/>
  <c r="P968" i="4" s="1"/>
  <c r="O966" i="4"/>
  <c r="P966" i="4" s="1"/>
  <c r="O964" i="4"/>
  <c r="P964" i="4" s="1"/>
  <c r="O962" i="4"/>
  <c r="P962" i="4" s="1"/>
  <c r="O960" i="4"/>
  <c r="P960" i="4" s="1"/>
  <c r="O958" i="4"/>
  <c r="P958" i="4" s="1"/>
  <c r="O956" i="4"/>
  <c r="P956" i="4" s="1"/>
  <c r="O954" i="4"/>
  <c r="P954" i="4" s="1"/>
  <c r="O952" i="4"/>
  <c r="P952" i="4" s="1"/>
  <c r="O950" i="4"/>
  <c r="P950" i="4" s="1"/>
  <c r="O948" i="4"/>
  <c r="P948" i="4" s="1"/>
  <c r="O946" i="4"/>
  <c r="P946" i="4" s="1"/>
  <c r="O944" i="4"/>
  <c r="P944" i="4" s="1"/>
  <c r="O942" i="4"/>
  <c r="P942" i="4" s="1"/>
  <c r="O940" i="4"/>
  <c r="P940" i="4" s="1"/>
  <c r="O938" i="4"/>
  <c r="P938" i="4" s="1"/>
  <c r="O936" i="4"/>
  <c r="P936" i="4" s="1"/>
  <c r="O934" i="4"/>
  <c r="P934" i="4" s="1"/>
  <c r="O932" i="4"/>
  <c r="P932" i="4" s="1"/>
  <c r="O930" i="4"/>
  <c r="P930" i="4" s="1"/>
  <c r="O928" i="4"/>
  <c r="P928" i="4" s="1"/>
  <c r="O926" i="4"/>
  <c r="P926" i="4" s="1"/>
  <c r="O924" i="4"/>
  <c r="P924" i="4" s="1"/>
  <c r="O922" i="4"/>
  <c r="P922" i="4" s="1"/>
  <c r="O920" i="4"/>
  <c r="P920" i="4" s="1"/>
  <c r="O918" i="4"/>
  <c r="P918" i="4" s="1"/>
  <c r="O916" i="4"/>
  <c r="P916" i="4" s="1"/>
  <c r="O914" i="4"/>
  <c r="P914" i="4" s="1"/>
  <c r="O912" i="4"/>
  <c r="P912" i="4" s="1"/>
  <c r="O910" i="4"/>
  <c r="P910" i="4" s="1"/>
  <c r="O908" i="4"/>
  <c r="P908" i="4" s="1"/>
  <c r="O906" i="4"/>
  <c r="P906" i="4" s="1"/>
  <c r="O904" i="4"/>
  <c r="P904" i="4" s="1"/>
  <c r="O902" i="4"/>
  <c r="P902" i="4" s="1"/>
  <c r="O900" i="4"/>
  <c r="P900" i="4" s="1"/>
  <c r="O898" i="4"/>
  <c r="P898" i="4" s="1"/>
  <c r="O896" i="4"/>
  <c r="P896" i="4" s="1"/>
  <c r="O894" i="4"/>
  <c r="P894" i="4" s="1"/>
  <c r="O892" i="4"/>
  <c r="P892" i="4" s="1"/>
  <c r="O890" i="4"/>
  <c r="P890" i="4" s="1"/>
  <c r="O888" i="4"/>
  <c r="P888" i="4" s="1"/>
  <c r="O886" i="4"/>
  <c r="P886" i="4" s="1"/>
  <c r="O884" i="4"/>
  <c r="P884" i="4" s="1"/>
  <c r="O882" i="4"/>
  <c r="P882" i="4" s="1"/>
  <c r="O880" i="4"/>
  <c r="P880" i="4" s="1"/>
  <c r="O878" i="4"/>
  <c r="P878" i="4" s="1"/>
  <c r="O876" i="4"/>
  <c r="P876" i="4" s="1"/>
  <c r="O874" i="4"/>
  <c r="P874" i="4" s="1"/>
  <c r="O872" i="4"/>
  <c r="P872" i="4" s="1"/>
  <c r="O870" i="4"/>
  <c r="P870" i="4" s="1"/>
  <c r="O868" i="4"/>
  <c r="P868" i="4" s="1"/>
  <c r="O866" i="4"/>
  <c r="P866" i="4" s="1"/>
  <c r="O864" i="4"/>
  <c r="P864" i="4" s="1"/>
  <c r="O862" i="4"/>
  <c r="P862" i="4" s="1"/>
  <c r="O860" i="4"/>
  <c r="P860" i="4" s="1"/>
  <c r="O858" i="4"/>
  <c r="P858" i="4" s="1"/>
  <c r="O856" i="4"/>
  <c r="P856" i="4" s="1"/>
  <c r="O854" i="4"/>
  <c r="P854" i="4" s="1"/>
  <c r="O852" i="4"/>
  <c r="P852" i="4" s="1"/>
  <c r="O850" i="4"/>
  <c r="P850" i="4" s="1"/>
  <c r="O848" i="4"/>
  <c r="P848" i="4" s="1"/>
  <c r="O846" i="4"/>
  <c r="P846" i="4" s="1"/>
  <c r="O844" i="4"/>
  <c r="P844" i="4" s="1"/>
  <c r="O842" i="4"/>
  <c r="P842" i="4" s="1"/>
  <c r="O840" i="4"/>
  <c r="P840" i="4" s="1"/>
  <c r="O838" i="4"/>
  <c r="P838" i="4" s="1"/>
  <c r="O836" i="4"/>
  <c r="P836" i="4" s="1"/>
  <c r="O834" i="4"/>
  <c r="P834" i="4" s="1"/>
  <c r="O832" i="4"/>
  <c r="P832" i="4" s="1"/>
  <c r="O830" i="4"/>
  <c r="P830" i="4" s="1"/>
  <c r="O828" i="4"/>
  <c r="P828" i="4" s="1"/>
  <c r="O826" i="4"/>
  <c r="P826" i="4" s="1"/>
  <c r="O824" i="4"/>
  <c r="P824" i="4" s="1"/>
  <c r="O822" i="4"/>
  <c r="P822" i="4" s="1"/>
  <c r="O820" i="4"/>
  <c r="P820" i="4" s="1"/>
  <c r="O818" i="4"/>
  <c r="P818" i="4" s="1"/>
  <c r="O816" i="4"/>
  <c r="P816" i="4" s="1"/>
  <c r="O814" i="4"/>
  <c r="P814" i="4" s="1"/>
  <c r="O812" i="4"/>
  <c r="P812" i="4" s="1"/>
  <c r="O810" i="4"/>
  <c r="P810" i="4" s="1"/>
  <c r="O808" i="4"/>
  <c r="P808" i="4" s="1"/>
  <c r="O806" i="4"/>
  <c r="P806" i="4" s="1"/>
  <c r="O804" i="4"/>
  <c r="P804" i="4" s="1"/>
  <c r="O802" i="4"/>
  <c r="P802" i="4" s="1"/>
  <c r="O800" i="4"/>
  <c r="P800" i="4" s="1"/>
  <c r="O798" i="4"/>
  <c r="P798" i="4" s="1"/>
  <c r="O796" i="4"/>
  <c r="P796" i="4" s="1"/>
  <c r="O794" i="4"/>
  <c r="P794" i="4" s="1"/>
  <c r="O792" i="4"/>
  <c r="P792" i="4" s="1"/>
  <c r="O790" i="4"/>
  <c r="P790" i="4" s="1"/>
  <c r="O788" i="4"/>
  <c r="P788" i="4" s="1"/>
  <c r="O786" i="4"/>
  <c r="P786" i="4" s="1"/>
  <c r="O784" i="4"/>
  <c r="P784" i="4" s="1"/>
  <c r="O782" i="4"/>
  <c r="P782" i="4" s="1"/>
  <c r="O780" i="4"/>
  <c r="P780" i="4" s="1"/>
  <c r="O778" i="4"/>
  <c r="P778" i="4" s="1"/>
  <c r="O776" i="4"/>
  <c r="P776" i="4" s="1"/>
  <c r="O774" i="4"/>
  <c r="P774" i="4" s="1"/>
  <c r="O772" i="4"/>
  <c r="P772" i="4" s="1"/>
  <c r="O770" i="4"/>
  <c r="P770" i="4" s="1"/>
  <c r="O768" i="4"/>
  <c r="P768" i="4" s="1"/>
  <c r="O766" i="4"/>
  <c r="P766" i="4" s="1"/>
  <c r="O764" i="4"/>
  <c r="P764" i="4" s="1"/>
  <c r="O762" i="4"/>
  <c r="P762" i="4" s="1"/>
  <c r="O760" i="4"/>
  <c r="P760" i="4" s="1"/>
  <c r="O758" i="4"/>
  <c r="P758" i="4" s="1"/>
  <c r="O756" i="4"/>
  <c r="P756" i="4" s="1"/>
  <c r="O754" i="4"/>
  <c r="P754" i="4" s="1"/>
  <c r="O752" i="4"/>
  <c r="P752" i="4" s="1"/>
  <c r="O750" i="4"/>
  <c r="P750" i="4" s="1"/>
  <c r="O748" i="4"/>
  <c r="P748" i="4" s="1"/>
  <c r="O746" i="4"/>
  <c r="P746" i="4" s="1"/>
  <c r="O744" i="4"/>
  <c r="P744" i="4" s="1"/>
  <c r="O742" i="4"/>
  <c r="P742" i="4" s="1"/>
  <c r="O740" i="4"/>
  <c r="P740" i="4" s="1"/>
  <c r="O738" i="4"/>
  <c r="P738" i="4" s="1"/>
  <c r="O736" i="4"/>
  <c r="P736" i="4" s="1"/>
  <c r="O734" i="4"/>
  <c r="P734" i="4" s="1"/>
  <c r="O732" i="4"/>
  <c r="P732" i="4" s="1"/>
  <c r="O730" i="4"/>
  <c r="P730" i="4" s="1"/>
  <c r="O728" i="4"/>
  <c r="P728" i="4" s="1"/>
  <c r="O726" i="4"/>
  <c r="P726" i="4" s="1"/>
  <c r="O724" i="4"/>
  <c r="P724" i="4" s="1"/>
  <c r="O722" i="4"/>
  <c r="P722" i="4" s="1"/>
  <c r="O720" i="4"/>
  <c r="P720" i="4" s="1"/>
  <c r="O718" i="4"/>
  <c r="P718" i="4" s="1"/>
  <c r="O716" i="4"/>
  <c r="P716" i="4" s="1"/>
  <c r="O714" i="4"/>
  <c r="P714" i="4" s="1"/>
  <c r="O712" i="4"/>
  <c r="P712" i="4" s="1"/>
  <c r="O710" i="4"/>
  <c r="P710" i="4" s="1"/>
  <c r="O708" i="4"/>
  <c r="P708" i="4" s="1"/>
  <c r="O706" i="4"/>
  <c r="P706" i="4" s="1"/>
  <c r="O704" i="4"/>
  <c r="P704" i="4" s="1"/>
  <c r="O702" i="4"/>
  <c r="P702" i="4" s="1"/>
  <c r="O700" i="4"/>
  <c r="P700" i="4" s="1"/>
  <c r="O698" i="4"/>
  <c r="P698" i="4" s="1"/>
  <c r="O696" i="4"/>
  <c r="P696" i="4" s="1"/>
  <c r="O694" i="4"/>
  <c r="P694" i="4" s="1"/>
  <c r="O692" i="4"/>
  <c r="P692" i="4" s="1"/>
  <c r="O690" i="4"/>
  <c r="P690" i="4" s="1"/>
  <c r="O688" i="4"/>
  <c r="P688" i="4" s="1"/>
  <c r="O686" i="4"/>
  <c r="P686" i="4" s="1"/>
  <c r="O684" i="4"/>
  <c r="P684" i="4" s="1"/>
  <c r="O682" i="4"/>
  <c r="P682" i="4" s="1"/>
  <c r="O680" i="4"/>
  <c r="P680" i="4" s="1"/>
  <c r="O678" i="4"/>
  <c r="P678" i="4" s="1"/>
  <c r="O676" i="4"/>
  <c r="P676" i="4" s="1"/>
  <c r="O674" i="4"/>
  <c r="P674" i="4" s="1"/>
  <c r="O672" i="4"/>
  <c r="P672" i="4" s="1"/>
  <c r="O670" i="4"/>
  <c r="P670" i="4" s="1"/>
  <c r="O668" i="4"/>
  <c r="P668" i="4" s="1"/>
  <c r="O666" i="4"/>
  <c r="P666" i="4" s="1"/>
  <c r="O664" i="4"/>
  <c r="P664" i="4" s="1"/>
  <c r="O662" i="4"/>
  <c r="P662" i="4" s="1"/>
  <c r="O660" i="4"/>
  <c r="P660" i="4" s="1"/>
  <c r="O658" i="4"/>
  <c r="P658" i="4" s="1"/>
  <c r="O656" i="4"/>
  <c r="P656" i="4" s="1"/>
  <c r="O654" i="4"/>
  <c r="P654" i="4" s="1"/>
  <c r="O652" i="4"/>
  <c r="P652" i="4" s="1"/>
  <c r="O650" i="4"/>
  <c r="P650" i="4" s="1"/>
  <c r="O648" i="4"/>
  <c r="P648" i="4" s="1"/>
  <c r="O646" i="4"/>
  <c r="P646" i="4" s="1"/>
  <c r="O644" i="4"/>
  <c r="P644" i="4" s="1"/>
  <c r="O642" i="4"/>
  <c r="P642" i="4" s="1"/>
  <c r="O640" i="4"/>
  <c r="P640" i="4" s="1"/>
  <c r="O638" i="4"/>
  <c r="P638" i="4" s="1"/>
  <c r="O636" i="4"/>
  <c r="P636" i="4" s="1"/>
  <c r="O634" i="4"/>
  <c r="P634" i="4" s="1"/>
  <c r="O632" i="4"/>
  <c r="P632" i="4" s="1"/>
  <c r="O630" i="4"/>
  <c r="P630" i="4" s="1"/>
  <c r="O628" i="4"/>
  <c r="P628" i="4" s="1"/>
  <c r="O626" i="4"/>
  <c r="P626" i="4" s="1"/>
  <c r="O624" i="4"/>
  <c r="P624" i="4" s="1"/>
  <c r="O622" i="4"/>
  <c r="P622" i="4" s="1"/>
  <c r="O620" i="4"/>
  <c r="P620" i="4" s="1"/>
  <c r="O618" i="4"/>
  <c r="P618" i="4" s="1"/>
  <c r="O616" i="4"/>
  <c r="P616" i="4" s="1"/>
  <c r="O614" i="4"/>
  <c r="P614" i="4" s="1"/>
  <c r="O612" i="4"/>
  <c r="P612" i="4" s="1"/>
  <c r="O610" i="4"/>
  <c r="P610" i="4" s="1"/>
  <c r="O608" i="4"/>
  <c r="P608" i="4" s="1"/>
  <c r="O606" i="4"/>
  <c r="P606" i="4" s="1"/>
  <c r="O604" i="4"/>
  <c r="P604" i="4" s="1"/>
  <c r="O602" i="4"/>
  <c r="P602" i="4" s="1"/>
  <c r="O600" i="4"/>
  <c r="P600" i="4" s="1"/>
  <c r="O598" i="4"/>
  <c r="P598" i="4" s="1"/>
  <c r="O596" i="4"/>
  <c r="P596" i="4" s="1"/>
  <c r="M556" i="4"/>
  <c r="N556" i="4" s="1"/>
  <c r="O556" i="4"/>
  <c r="P556" i="4" s="1"/>
  <c r="M552" i="4"/>
  <c r="N552" i="4" s="1"/>
  <c r="O552" i="4"/>
  <c r="P552" i="4" s="1"/>
  <c r="M548" i="4"/>
  <c r="N548" i="4" s="1"/>
  <c r="O548" i="4"/>
  <c r="P548" i="4" s="1"/>
  <c r="M544" i="4"/>
  <c r="N544" i="4" s="1"/>
  <c r="O544" i="4"/>
  <c r="P544" i="4" s="1"/>
  <c r="M540" i="4"/>
  <c r="N540" i="4" s="1"/>
  <c r="O540" i="4"/>
  <c r="P540" i="4" s="1"/>
  <c r="M536" i="4"/>
  <c r="N536" i="4" s="1"/>
  <c r="O536" i="4"/>
  <c r="P536" i="4" s="1"/>
  <c r="M532" i="4"/>
  <c r="N532" i="4" s="1"/>
  <c r="O532" i="4"/>
  <c r="P532" i="4" s="1"/>
  <c r="M593" i="4"/>
  <c r="N593" i="4" s="1"/>
  <c r="O593" i="4"/>
  <c r="P593" i="4" s="1"/>
  <c r="M591" i="4"/>
  <c r="N591" i="4" s="1"/>
  <c r="O591" i="4"/>
  <c r="P591" i="4" s="1"/>
  <c r="M589" i="4"/>
  <c r="N589" i="4" s="1"/>
  <c r="O589" i="4"/>
  <c r="P589" i="4" s="1"/>
  <c r="M587" i="4"/>
  <c r="N587" i="4" s="1"/>
  <c r="O587" i="4"/>
  <c r="P587" i="4" s="1"/>
  <c r="M585" i="4"/>
  <c r="N585" i="4" s="1"/>
  <c r="O585" i="4"/>
  <c r="P585" i="4" s="1"/>
  <c r="M583" i="4"/>
  <c r="N583" i="4" s="1"/>
  <c r="O583" i="4"/>
  <c r="P583" i="4" s="1"/>
  <c r="M581" i="4"/>
  <c r="N581" i="4" s="1"/>
  <c r="O581" i="4"/>
  <c r="P581" i="4" s="1"/>
  <c r="M579" i="4"/>
  <c r="N579" i="4" s="1"/>
  <c r="O579" i="4"/>
  <c r="P579" i="4" s="1"/>
  <c r="M577" i="4"/>
  <c r="N577" i="4" s="1"/>
  <c r="O577" i="4"/>
  <c r="P577" i="4" s="1"/>
  <c r="M575" i="4"/>
  <c r="N575" i="4" s="1"/>
  <c r="O575" i="4"/>
  <c r="P575" i="4" s="1"/>
  <c r="M573" i="4"/>
  <c r="N573" i="4" s="1"/>
  <c r="O573" i="4"/>
  <c r="P573" i="4" s="1"/>
  <c r="M571" i="4"/>
  <c r="N571" i="4" s="1"/>
  <c r="O571" i="4"/>
  <c r="P571" i="4" s="1"/>
  <c r="M569" i="4"/>
  <c r="N569" i="4" s="1"/>
  <c r="O569" i="4"/>
  <c r="P569" i="4" s="1"/>
  <c r="M567" i="4"/>
  <c r="N567" i="4" s="1"/>
  <c r="O567" i="4"/>
  <c r="P567" i="4" s="1"/>
  <c r="M565" i="4"/>
  <c r="N565" i="4" s="1"/>
  <c r="O565" i="4"/>
  <c r="P565" i="4" s="1"/>
  <c r="M563" i="4"/>
  <c r="N563" i="4" s="1"/>
  <c r="O563" i="4"/>
  <c r="P563" i="4" s="1"/>
  <c r="M561" i="4"/>
  <c r="N561" i="4" s="1"/>
  <c r="O561" i="4"/>
  <c r="P561" i="4" s="1"/>
  <c r="M559" i="4"/>
  <c r="N559" i="4" s="1"/>
  <c r="O559" i="4"/>
  <c r="P559" i="4" s="1"/>
  <c r="M554" i="4"/>
  <c r="N554" i="4" s="1"/>
  <c r="O554" i="4"/>
  <c r="P554" i="4" s="1"/>
  <c r="M550" i="4"/>
  <c r="N550" i="4" s="1"/>
  <c r="O550" i="4"/>
  <c r="P550" i="4" s="1"/>
  <c r="M546" i="4"/>
  <c r="N546" i="4" s="1"/>
  <c r="O546" i="4"/>
  <c r="P546" i="4" s="1"/>
  <c r="M542" i="4"/>
  <c r="N542" i="4" s="1"/>
  <c r="O542" i="4"/>
  <c r="P542" i="4" s="1"/>
  <c r="M538" i="4"/>
  <c r="N538" i="4" s="1"/>
  <c r="O538" i="4"/>
  <c r="P538" i="4" s="1"/>
  <c r="M534" i="4"/>
  <c r="N534" i="4" s="1"/>
  <c r="O534" i="4"/>
  <c r="P534" i="4" s="1"/>
  <c r="M530" i="4"/>
  <c r="N530" i="4" s="1"/>
  <c r="O530" i="4"/>
  <c r="P530" i="4" s="1"/>
  <c r="M528" i="4"/>
  <c r="N528" i="4" s="1"/>
  <c r="O528" i="4"/>
  <c r="P528" i="4" s="1"/>
  <c r="M526" i="4"/>
  <c r="N526" i="4" s="1"/>
  <c r="O526" i="4"/>
  <c r="P526" i="4" s="1"/>
  <c r="M524" i="4"/>
  <c r="N524" i="4" s="1"/>
  <c r="O524" i="4"/>
  <c r="P524" i="4" s="1"/>
  <c r="M522" i="4"/>
  <c r="N522" i="4" s="1"/>
  <c r="O522" i="4"/>
  <c r="P522" i="4" s="1"/>
  <c r="M520" i="4"/>
  <c r="N520" i="4" s="1"/>
  <c r="O520" i="4"/>
  <c r="P520" i="4" s="1"/>
  <c r="M518" i="4"/>
  <c r="N518" i="4" s="1"/>
  <c r="O518" i="4"/>
  <c r="P518" i="4" s="1"/>
  <c r="M516" i="4"/>
  <c r="N516" i="4" s="1"/>
  <c r="O516" i="4"/>
  <c r="P516" i="4" s="1"/>
  <c r="M514" i="4"/>
  <c r="N514" i="4" s="1"/>
  <c r="O514" i="4"/>
  <c r="P514" i="4" s="1"/>
  <c r="M512" i="4"/>
  <c r="N512" i="4" s="1"/>
  <c r="O512" i="4"/>
  <c r="P512" i="4" s="1"/>
  <c r="M510" i="4"/>
  <c r="N510" i="4" s="1"/>
  <c r="O510" i="4"/>
  <c r="P510" i="4" s="1"/>
  <c r="M508" i="4"/>
  <c r="N508" i="4" s="1"/>
  <c r="O508" i="4"/>
  <c r="P508" i="4" s="1"/>
  <c r="M506" i="4"/>
  <c r="N506" i="4" s="1"/>
  <c r="O506" i="4"/>
  <c r="P506" i="4" s="1"/>
  <c r="M504" i="4"/>
  <c r="N504" i="4" s="1"/>
  <c r="O504" i="4"/>
  <c r="P504" i="4" s="1"/>
  <c r="M502" i="4"/>
  <c r="N502" i="4" s="1"/>
  <c r="O502" i="4"/>
  <c r="P502" i="4" s="1"/>
  <c r="M500" i="4"/>
  <c r="N500" i="4" s="1"/>
  <c r="O500" i="4"/>
  <c r="P500" i="4" s="1"/>
  <c r="M498" i="4"/>
  <c r="N498" i="4" s="1"/>
  <c r="O498" i="4"/>
  <c r="P498" i="4" s="1"/>
  <c r="M496" i="4"/>
  <c r="N496" i="4" s="1"/>
  <c r="O496" i="4"/>
  <c r="P496" i="4" s="1"/>
  <c r="M494" i="4"/>
  <c r="N494" i="4" s="1"/>
  <c r="O494" i="4"/>
  <c r="P494" i="4" s="1"/>
  <c r="M492" i="4"/>
  <c r="N492" i="4" s="1"/>
  <c r="O492" i="4"/>
  <c r="P492" i="4" s="1"/>
  <c r="M490" i="4"/>
  <c r="N490" i="4" s="1"/>
  <c r="O490" i="4"/>
  <c r="P490" i="4" s="1"/>
  <c r="M488" i="4"/>
  <c r="N488" i="4" s="1"/>
  <c r="O488" i="4"/>
  <c r="P488" i="4" s="1"/>
  <c r="M486" i="4"/>
  <c r="N486" i="4" s="1"/>
  <c r="O486" i="4"/>
  <c r="P486" i="4" s="1"/>
  <c r="M484" i="4"/>
  <c r="N484" i="4" s="1"/>
  <c r="O484" i="4"/>
  <c r="P484" i="4" s="1"/>
  <c r="M482" i="4"/>
  <c r="N482" i="4" s="1"/>
  <c r="O482" i="4"/>
  <c r="P482" i="4" s="1"/>
  <c r="M480" i="4"/>
  <c r="N480" i="4" s="1"/>
  <c r="O480" i="4"/>
  <c r="P480" i="4" s="1"/>
  <c r="M478" i="4"/>
  <c r="N478" i="4" s="1"/>
  <c r="O478" i="4"/>
  <c r="P478" i="4" s="1"/>
  <c r="M476" i="4"/>
  <c r="N476" i="4" s="1"/>
  <c r="O476" i="4"/>
  <c r="P476" i="4" s="1"/>
  <c r="M474" i="4"/>
  <c r="N474" i="4" s="1"/>
  <c r="O474" i="4"/>
  <c r="P474" i="4" s="1"/>
  <c r="M472" i="4"/>
  <c r="N472" i="4" s="1"/>
  <c r="O472" i="4"/>
  <c r="P472" i="4" s="1"/>
  <c r="M470" i="4"/>
  <c r="N470" i="4" s="1"/>
  <c r="O470" i="4"/>
  <c r="P470" i="4" s="1"/>
  <c r="M468" i="4"/>
  <c r="N468" i="4" s="1"/>
  <c r="O468" i="4"/>
  <c r="P468" i="4" s="1"/>
  <c r="M466" i="4"/>
  <c r="N466" i="4" s="1"/>
  <c r="O466" i="4"/>
  <c r="P466" i="4" s="1"/>
  <c r="M464" i="4"/>
  <c r="N464" i="4" s="1"/>
  <c r="O464" i="4"/>
  <c r="P464" i="4" s="1"/>
  <c r="M462" i="4"/>
  <c r="N462" i="4" s="1"/>
  <c r="O462" i="4"/>
  <c r="P462" i="4" s="1"/>
  <c r="M460" i="4"/>
  <c r="N460" i="4" s="1"/>
  <c r="O460" i="4"/>
  <c r="P460" i="4" s="1"/>
  <c r="M458" i="4"/>
  <c r="N458" i="4" s="1"/>
  <c r="O458" i="4"/>
  <c r="P458" i="4" s="1"/>
  <c r="M456" i="4"/>
  <c r="N456" i="4" s="1"/>
  <c r="O456" i="4"/>
  <c r="P456" i="4" s="1"/>
  <c r="M454" i="4"/>
  <c r="N454" i="4" s="1"/>
  <c r="O454" i="4"/>
  <c r="P454" i="4" s="1"/>
  <c r="M452" i="4"/>
  <c r="N452" i="4" s="1"/>
  <c r="O452" i="4"/>
  <c r="P452" i="4" s="1"/>
  <c r="M450" i="4"/>
  <c r="N450" i="4" s="1"/>
  <c r="O450" i="4"/>
  <c r="P450" i="4" s="1"/>
  <c r="M448" i="4"/>
  <c r="N448" i="4" s="1"/>
  <c r="O448" i="4"/>
  <c r="P448" i="4" s="1"/>
  <c r="M446" i="4"/>
  <c r="N446" i="4" s="1"/>
  <c r="O446" i="4"/>
  <c r="P446" i="4" s="1"/>
  <c r="M444" i="4"/>
  <c r="N444" i="4" s="1"/>
  <c r="O444" i="4"/>
  <c r="P444" i="4" s="1"/>
  <c r="M442" i="4"/>
  <c r="N442" i="4" s="1"/>
  <c r="O442" i="4"/>
  <c r="P442" i="4" s="1"/>
  <c r="M440" i="4"/>
  <c r="N440" i="4" s="1"/>
  <c r="O440" i="4"/>
  <c r="P440" i="4" s="1"/>
  <c r="M438" i="4"/>
  <c r="N438" i="4" s="1"/>
  <c r="O438" i="4"/>
  <c r="P438" i="4" s="1"/>
  <c r="M436" i="4"/>
  <c r="N436" i="4" s="1"/>
  <c r="O436" i="4"/>
  <c r="P436" i="4" s="1"/>
  <c r="M434" i="4"/>
  <c r="N434" i="4" s="1"/>
  <c r="O434" i="4"/>
  <c r="P434" i="4" s="1"/>
  <c r="M432" i="4"/>
  <c r="N432" i="4" s="1"/>
  <c r="O432" i="4"/>
  <c r="P432" i="4" s="1"/>
  <c r="M430" i="4"/>
  <c r="N430" i="4" s="1"/>
  <c r="O430" i="4"/>
  <c r="P430" i="4" s="1"/>
  <c r="M428" i="4"/>
  <c r="N428" i="4" s="1"/>
  <c r="O428" i="4"/>
  <c r="P428" i="4" s="1"/>
  <c r="M426" i="4"/>
  <c r="N426" i="4" s="1"/>
  <c r="O426" i="4"/>
  <c r="P426" i="4" s="1"/>
  <c r="M424" i="4"/>
  <c r="N424" i="4" s="1"/>
  <c r="O424" i="4"/>
  <c r="P424" i="4" s="1"/>
  <c r="M422" i="4"/>
  <c r="N422" i="4" s="1"/>
  <c r="O422" i="4"/>
  <c r="P422" i="4" s="1"/>
  <c r="M420" i="4"/>
  <c r="N420" i="4" s="1"/>
  <c r="O420" i="4"/>
  <c r="P420" i="4" s="1"/>
  <c r="M418" i="4"/>
  <c r="N418" i="4" s="1"/>
  <c r="O418" i="4"/>
  <c r="P418" i="4" s="1"/>
  <c r="M416" i="4"/>
  <c r="N416" i="4" s="1"/>
  <c r="O416" i="4"/>
  <c r="P416" i="4" s="1"/>
  <c r="M414" i="4"/>
  <c r="N414" i="4" s="1"/>
  <c r="O414" i="4"/>
  <c r="P414" i="4" s="1"/>
  <c r="M412" i="4"/>
  <c r="N412" i="4" s="1"/>
  <c r="O412" i="4"/>
  <c r="P412" i="4" s="1"/>
  <c r="M410" i="4"/>
  <c r="N410" i="4" s="1"/>
  <c r="O410" i="4"/>
  <c r="P410" i="4" s="1"/>
  <c r="M408" i="4"/>
  <c r="N408" i="4" s="1"/>
  <c r="O408" i="4"/>
  <c r="P408" i="4" s="1"/>
  <c r="M406" i="4"/>
  <c r="N406" i="4" s="1"/>
  <c r="O406" i="4"/>
  <c r="P406" i="4" s="1"/>
  <c r="M404" i="4"/>
  <c r="N404" i="4" s="1"/>
  <c r="O404" i="4"/>
  <c r="P404" i="4" s="1"/>
  <c r="M402" i="4"/>
  <c r="N402" i="4" s="1"/>
  <c r="O402" i="4"/>
  <c r="P402" i="4" s="1"/>
  <c r="M400" i="4"/>
  <c r="N400" i="4" s="1"/>
  <c r="O400" i="4"/>
  <c r="P400" i="4" s="1"/>
  <c r="M398" i="4"/>
  <c r="N398" i="4" s="1"/>
  <c r="O398" i="4"/>
  <c r="P398" i="4" s="1"/>
  <c r="M396" i="4"/>
  <c r="N396" i="4" s="1"/>
  <c r="O396" i="4"/>
  <c r="P396" i="4" s="1"/>
  <c r="M394" i="4"/>
  <c r="N394" i="4" s="1"/>
  <c r="O394" i="4"/>
  <c r="P394" i="4" s="1"/>
  <c r="M392" i="4"/>
  <c r="N392" i="4" s="1"/>
  <c r="O392" i="4"/>
  <c r="P392" i="4" s="1"/>
  <c r="M390" i="4"/>
  <c r="N390" i="4" s="1"/>
  <c r="O390" i="4"/>
  <c r="P390" i="4" s="1"/>
  <c r="M388" i="4"/>
  <c r="N388" i="4" s="1"/>
  <c r="O388" i="4"/>
  <c r="P388" i="4" s="1"/>
  <c r="M386" i="4"/>
  <c r="N386" i="4" s="1"/>
  <c r="O386" i="4"/>
  <c r="P386" i="4" s="1"/>
  <c r="M384" i="4"/>
  <c r="N384" i="4" s="1"/>
  <c r="O384" i="4"/>
  <c r="P384" i="4" s="1"/>
  <c r="M382" i="4"/>
  <c r="N382" i="4" s="1"/>
  <c r="O382" i="4"/>
  <c r="P382" i="4" s="1"/>
  <c r="M380" i="4"/>
  <c r="N380" i="4" s="1"/>
  <c r="O380" i="4"/>
  <c r="P380" i="4" s="1"/>
  <c r="M378" i="4"/>
  <c r="N378" i="4" s="1"/>
  <c r="O378" i="4"/>
  <c r="P378" i="4" s="1"/>
  <c r="M376" i="4"/>
  <c r="N376" i="4" s="1"/>
  <c r="O376" i="4"/>
  <c r="P376" i="4" s="1"/>
  <c r="M374" i="4"/>
  <c r="N374" i="4" s="1"/>
  <c r="O374" i="4"/>
  <c r="P374" i="4" s="1"/>
  <c r="M372" i="4"/>
  <c r="N372" i="4" s="1"/>
  <c r="O372" i="4"/>
  <c r="P372" i="4" s="1"/>
  <c r="M370" i="4"/>
  <c r="N370" i="4" s="1"/>
  <c r="O370" i="4"/>
  <c r="P370" i="4" s="1"/>
  <c r="M368" i="4"/>
  <c r="N368" i="4" s="1"/>
  <c r="O368" i="4"/>
  <c r="P368" i="4" s="1"/>
  <c r="M366" i="4"/>
  <c r="N366" i="4" s="1"/>
  <c r="O366" i="4"/>
  <c r="P366" i="4" s="1"/>
  <c r="M364" i="4"/>
  <c r="N364" i="4" s="1"/>
  <c r="O364" i="4"/>
  <c r="P364" i="4" s="1"/>
  <c r="M362" i="4"/>
  <c r="N362" i="4" s="1"/>
  <c r="O362" i="4"/>
  <c r="P362" i="4" s="1"/>
  <c r="M360" i="4"/>
  <c r="N360" i="4" s="1"/>
  <c r="O360" i="4"/>
  <c r="P360" i="4" s="1"/>
  <c r="M358" i="4"/>
  <c r="N358" i="4" s="1"/>
  <c r="O358" i="4"/>
  <c r="P358" i="4" s="1"/>
  <c r="M356" i="4"/>
  <c r="N356" i="4" s="1"/>
  <c r="O356" i="4"/>
  <c r="P356" i="4" s="1"/>
  <c r="M354" i="4"/>
  <c r="N354" i="4" s="1"/>
  <c r="O354" i="4"/>
  <c r="P354" i="4" s="1"/>
  <c r="M352" i="4"/>
  <c r="N352" i="4" s="1"/>
  <c r="O352" i="4"/>
  <c r="P352" i="4" s="1"/>
  <c r="M350" i="4"/>
  <c r="N350" i="4" s="1"/>
  <c r="O350" i="4"/>
  <c r="P350" i="4" s="1"/>
  <c r="M348" i="4"/>
  <c r="N348" i="4" s="1"/>
  <c r="O348" i="4"/>
  <c r="P348" i="4" s="1"/>
  <c r="M346" i="4"/>
  <c r="N346" i="4" s="1"/>
  <c r="O346" i="4"/>
  <c r="P346" i="4" s="1"/>
  <c r="M344" i="4"/>
  <c r="N344" i="4" s="1"/>
  <c r="O344" i="4"/>
  <c r="P344" i="4" s="1"/>
  <c r="M342" i="4"/>
  <c r="N342" i="4" s="1"/>
  <c r="O342" i="4"/>
  <c r="P342" i="4" s="1"/>
  <c r="M340" i="4"/>
  <c r="N340" i="4" s="1"/>
  <c r="O340" i="4"/>
  <c r="P340" i="4" s="1"/>
  <c r="M338" i="4"/>
  <c r="N338" i="4" s="1"/>
  <c r="O338" i="4"/>
  <c r="P338" i="4" s="1"/>
  <c r="M336" i="4"/>
  <c r="N336" i="4" s="1"/>
  <c r="O336" i="4"/>
  <c r="P336" i="4" s="1"/>
  <c r="M334" i="4"/>
  <c r="N334" i="4" s="1"/>
  <c r="O334" i="4"/>
  <c r="P334" i="4" s="1"/>
  <c r="M332" i="4"/>
  <c r="N332" i="4" s="1"/>
  <c r="O332" i="4"/>
  <c r="P332" i="4" s="1"/>
  <c r="M330" i="4"/>
  <c r="N330" i="4" s="1"/>
  <c r="O330" i="4"/>
  <c r="P330" i="4" s="1"/>
  <c r="M328" i="4"/>
  <c r="N328" i="4" s="1"/>
  <c r="O328" i="4"/>
  <c r="P328" i="4" s="1"/>
  <c r="M326" i="4"/>
  <c r="N326" i="4" s="1"/>
  <c r="O326" i="4"/>
  <c r="P326" i="4" s="1"/>
  <c r="M324" i="4"/>
  <c r="N324" i="4" s="1"/>
  <c r="O324" i="4"/>
  <c r="P324" i="4" s="1"/>
  <c r="M322" i="4"/>
  <c r="N322" i="4" s="1"/>
  <c r="O322" i="4"/>
  <c r="P322" i="4" s="1"/>
  <c r="M320" i="4"/>
  <c r="N320" i="4" s="1"/>
  <c r="O320" i="4"/>
  <c r="P320" i="4" s="1"/>
  <c r="M318" i="4"/>
  <c r="N318" i="4" s="1"/>
  <c r="O318" i="4"/>
  <c r="P318" i="4" s="1"/>
  <c r="M316" i="4"/>
  <c r="N316" i="4" s="1"/>
  <c r="O316" i="4"/>
  <c r="P316" i="4" s="1"/>
  <c r="M314" i="4"/>
  <c r="N314" i="4" s="1"/>
  <c r="O314" i="4"/>
  <c r="P314" i="4" s="1"/>
  <c r="M312" i="4"/>
  <c r="N312" i="4" s="1"/>
  <c r="O312" i="4"/>
  <c r="P312" i="4" s="1"/>
  <c r="M310" i="4"/>
  <c r="N310" i="4" s="1"/>
  <c r="O310" i="4"/>
  <c r="P310" i="4" s="1"/>
  <c r="M308" i="4"/>
  <c r="N308" i="4" s="1"/>
  <c r="O308" i="4"/>
  <c r="P308" i="4" s="1"/>
  <c r="M306" i="4"/>
  <c r="N306" i="4" s="1"/>
  <c r="O306" i="4"/>
  <c r="P306" i="4" s="1"/>
  <c r="M304" i="4"/>
  <c r="N304" i="4" s="1"/>
  <c r="O304" i="4"/>
  <c r="P304" i="4" s="1"/>
  <c r="M302" i="4"/>
  <c r="N302" i="4" s="1"/>
  <c r="O302" i="4"/>
  <c r="P302" i="4" s="1"/>
  <c r="M300" i="4"/>
  <c r="N300" i="4" s="1"/>
  <c r="O300" i="4"/>
  <c r="P300" i="4" s="1"/>
  <c r="M298" i="4"/>
  <c r="N298" i="4" s="1"/>
  <c r="O298" i="4"/>
  <c r="P298" i="4" s="1"/>
  <c r="M296" i="4"/>
  <c r="N296" i="4" s="1"/>
  <c r="O296" i="4"/>
  <c r="P296" i="4" s="1"/>
  <c r="M294" i="4"/>
  <c r="N294" i="4" s="1"/>
  <c r="O294" i="4"/>
  <c r="P294" i="4" s="1"/>
  <c r="M292" i="4"/>
  <c r="N292" i="4" s="1"/>
  <c r="O292" i="4"/>
  <c r="P292" i="4" s="1"/>
  <c r="M290" i="4"/>
  <c r="N290" i="4" s="1"/>
  <c r="O290" i="4"/>
  <c r="P290" i="4" s="1"/>
  <c r="M288" i="4"/>
  <c r="N288" i="4" s="1"/>
  <c r="O288" i="4"/>
  <c r="P288" i="4" s="1"/>
  <c r="M286" i="4"/>
  <c r="N286" i="4" s="1"/>
  <c r="O286" i="4"/>
  <c r="P286" i="4" s="1"/>
  <c r="M284" i="4"/>
  <c r="N284" i="4" s="1"/>
  <c r="O284" i="4"/>
  <c r="P284" i="4" s="1"/>
  <c r="M282" i="4"/>
  <c r="N282" i="4" s="1"/>
  <c r="O282" i="4"/>
  <c r="P282" i="4" s="1"/>
  <c r="M280" i="4"/>
  <c r="N280" i="4" s="1"/>
  <c r="O280" i="4"/>
  <c r="P280" i="4" s="1"/>
  <c r="M117" i="4"/>
  <c r="N117" i="4" s="1"/>
  <c r="O117" i="4"/>
  <c r="P117" i="4" s="1"/>
  <c r="M109" i="4"/>
  <c r="N109" i="4" s="1"/>
  <c r="O109" i="4"/>
  <c r="P109" i="4" s="1"/>
  <c r="M101" i="4"/>
  <c r="N101" i="4" s="1"/>
  <c r="O101" i="4"/>
  <c r="P101" i="4" s="1"/>
  <c r="M93" i="4"/>
  <c r="N93" i="4" s="1"/>
  <c r="O93" i="4"/>
  <c r="P93" i="4" s="1"/>
  <c r="M85" i="4"/>
  <c r="N85" i="4" s="1"/>
  <c r="O85" i="4"/>
  <c r="P85" i="4" s="1"/>
  <c r="M77" i="4"/>
  <c r="N77" i="4" s="1"/>
  <c r="O77" i="4"/>
  <c r="P77" i="4" s="1"/>
  <c r="M69" i="4"/>
  <c r="N69" i="4" s="1"/>
  <c r="O69" i="4"/>
  <c r="P69" i="4" s="1"/>
  <c r="M121" i="4"/>
  <c r="N121" i="4" s="1"/>
  <c r="O121" i="4"/>
  <c r="P121" i="4" s="1"/>
  <c r="M113" i="4"/>
  <c r="N113" i="4" s="1"/>
  <c r="O113" i="4"/>
  <c r="P113" i="4" s="1"/>
  <c r="M105" i="4"/>
  <c r="N105" i="4" s="1"/>
  <c r="O105" i="4"/>
  <c r="P105" i="4" s="1"/>
  <c r="M97" i="4"/>
  <c r="N97" i="4" s="1"/>
  <c r="O97" i="4"/>
  <c r="P97" i="4" s="1"/>
  <c r="M89" i="4"/>
  <c r="N89" i="4" s="1"/>
  <c r="O89" i="4"/>
  <c r="P89" i="4" s="1"/>
  <c r="M81" i="4"/>
  <c r="N81" i="4" s="1"/>
  <c r="O81" i="4"/>
  <c r="P81" i="4" s="1"/>
  <c r="M73" i="4"/>
  <c r="N73" i="4" s="1"/>
  <c r="O73" i="4"/>
  <c r="P73" i="4" s="1"/>
  <c r="M277" i="4"/>
  <c r="N277" i="4" s="1"/>
  <c r="O277" i="4"/>
  <c r="P277" i="4" s="1"/>
  <c r="M275" i="4"/>
  <c r="N275" i="4" s="1"/>
  <c r="O275" i="4"/>
  <c r="P275" i="4" s="1"/>
  <c r="M273" i="4"/>
  <c r="N273" i="4" s="1"/>
  <c r="O273" i="4"/>
  <c r="P273" i="4" s="1"/>
  <c r="M271" i="4"/>
  <c r="N271" i="4" s="1"/>
  <c r="O271" i="4"/>
  <c r="P271" i="4" s="1"/>
  <c r="M269" i="4"/>
  <c r="N269" i="4" s="1"/>
  <c r="O269" i="4"/>
  <c r="P269" i="4" s="1"/>
  <c r="M267" i="4"/>
  <c r="N267" i="4" s="1"/>
  <c r="O267" i="4"/>
  <c r="P267" i="4" s="1"/>
  <c r="M265" i="4"/>
  <c r="N265" i="4" s="1"/>
  <c r="O265" i="4"/>
  <c r="P265" i="4" s="1"/>
  <c r="M263" i="4"/>
  <c r="N263" i="4" s="1"/>
  <c r="O263" i="4"/>
  <c r="P263" i="4" s="1"/>
  <c r="M261" i="4"/>
  <c r="N261" i="4" s="1"/>
  <c r="O261" i="4"/>
  <c r="P261" i="4" s="1"/>
  <c r="M259" i="4"/>
  <c r="N259" i="4" s="1"/>
  <c r="O259" i="4"/>
  <c r="P259" i="4" s="1"/>
  <c r="M257" i="4"/>
  <c r="N257" i="4" s="1"/>
  <c r="O257" i="4"/>
  <c r="P257" i="4" s="1"/>
  <c r="M255" i="4"/>
  <c r="N255" i="4" s="1"/>
  <c r="O255" i="4"/>
  <c r="P255" i="4" s="1"/>
  <c r="M253" i="4"/>
  <c r="N253" i="4" s="1"/>
  <c r="O253" i="4"/>
  <c r="P253" i="4" s="1"/>
  <c r="M251" i="4"/>
  <c r="N251" i="4" s="1"/>
  <c r="O251" i="4"/>
  <c r="P251" i="4" s="1"/>
  <c r="M249" i="4"/>
  <c r="N249" i="4" s="1"/>
  <c r="O249" i="4"/>
  <c r="P249" i="4" s="1"/>
  <c r="M247" i="4"/>
  <c r="N247" i="4" s="1"/>
  <c r="O247" i="4"/>
  <c r="P247" i="4" s="1"/>
  <c r="M245" i="4"/>
  <c r="N245" i="4" s="1"/>
  <c r="O245" i="4"/>
  <c r="P245" i="4" s="1"/>
  <c r="M243" i="4"/>
  <c r="N243" i="4" s="1"/>
  <c r="O243" i="4"/>
  <c r="P243" i="4" s="1"/>
  <c r="M241" i="4"/>
  <c r="N241" i="4" s="1"/>
  <c r="O241" i="4"/>
  <c r="P241" i="4" s="1"/>
  <c r="M239" i="4"/>
  <c r="N239" i="4" s="1"/>
  <c r="O239" i="4"/>
  <c r="P239" i="4" s="1"/>
  <c r="M237" i="4"/>
  <c r="N237" i="4" s="1"/>
  <c r="O237" i="4"/>
  <c r="P237" i="4" s="1"/>
  <c r="M235" i="4"/>
  <c r="N235" i="4" s="1"/>
  <c r="O235" i="4"/>
  <c r="P235" i="4" s="1"/>
  <c r="M233" i="4"/>
  <c r="N233" i="4" s="1"/>
  <c r="O233" i="4"/>
  <c r="P233" i="4" s="1"/>
  <c r="M231" i="4"/>
  <c r="N231" i="4" s="1"/>
  <c r="O231" i="4"/>
  <c r="P231" i="4" s="1"/>
  <c r="M229" i="4"/>
  <c r="N229" i="4" s="1"/>
  <c r="O229" i="4"/>
  <c r="P229" i="4" s="1"/>
  <c r="M227" i="4"/>
  <c r="N227" i="4" s="1"/>
  <c r="O227" i="4"/>
  <c r="P227" i="4" s="1"/>
  <c r="M225" i="4"/>
  <c r="N225" i="4" s="1"/>
  <c r="O225" i="4"/>
  <c r="P225" i="4" s="1"/>
  <c r="M223" i="4"/>
  <c r="N223" i="4" s="1"/>
  <c r="O223" i="4"/>
  <c r="P223" i="4" s="1"/>
  <c r="M221" i="4"/>
  <c r="N221" i="4" s="1"/>
  <c r="O221" i="4"/>
  <c r="P221" i="4" s="1"/>
  <c r="M219" i="4"/>
  <c r="N219" i="4" s="1"/>
  <c r="O219" i="4"/>
  <c r="P219" i="4" s="1"/>
  <c r="M217" i="4"/>
  <c r="N217" i="4" s="1"/>
  <c r="O217" i="4"/>
  <c r="P217" i="4" s="1"/>
  <c r="M215" i="4"/>
  <c r="N215" i="4" s="1"/>
  <c r="O215" i="4"/>
  <c r="P215" i="4" s="1"/>
  <c r="M213" i="4"/>
  <c r="N213" i="4" s="1"/>
  <c r="O213" i="4"/>
  <c r="P213" i="4" s="1"/>
  <c r="M211" i="4"/>
  <c r="N211" i="4" s="1"/>
  <c r="O211" i="4"/>
  <c r="P211" i="4" s="1"/>
  <c r="M209" i="4"/>
  <c r="N209" i="4" s="1"/>
  <c r="O209" i="4"/>
  <c r="P209" i="4" s="1"/>
  <c r="M207" i="4"/>
  <c r="N207" i="4" s="1"/>
  <c r="O207" i="4"/>
  <c r="P207" i="4" s="1"/>
  <c r="M205" i="4"/>
  <c r="N205" i="4" s="1"/>
  <c r="O205" i="4"/>
  <c r="P205" i="4" s="1"/>
  <c r="M203" i="4"/>
  <c r="N203" i="4" s="1"/>
  <c r="O203" i="4"/>
  <c r="P203" i="4" s="1"/>
  <c r="M201" i="4"/>
  <c r="N201" i="4" s="1"/>
  <c r="O201" i="4"/>
  <c r="P201" i="4" s="1"/>
  <c r="M199" i="4"/>
  <c r="N199" i="4" s="1"/>
  <c r="O199" i="4"/>
  <c r="P199" i="4" s="1"/>
  <c r="M197" i="4"/>
  <c r="N197" i="4" s="1"/>
  <c r="O197" i="4"/>
  <c r="P197" i="4" s="1"/>
  <c r="M195" i="4"/>
  <c r="N195" i="4" s="1"/>
  <c r="O195" i="4"/>
  <c r="P195" i="4" s="1"/>
  <c r="M193" i="4"/>
  <c r="N193" i="4" s="1"/>
  <c r="O193" i="4"/>
  <c r="P193" i="4" s="1"/>
  <c r="M191" i="4"/>
  <c r="N191" i="4" s="1"/>
  <c r="O191" i="4"/>
  <c r="P191" i="4" s="1"/>
  <c r="M189" i="4"/>
  <c r="N189" i="4" s="1"/>
  <c r="O189" i="4"/>
  <c r="P189" i="4" s="1"/>
  <c r="M187" i="4"/>
  <c r="N187" i="4" s="1"/>
  <c r="O187" i="4"/>
  <c r="P187" i="4" s="1"/>
  <c r="M185" i="4"/>
  <c r="N185" i="4" s="1"/>
  <c r="O185" i="4"/>
  <c r="P185" i="4" s="1"/>
  <c r="M183" i="4"/>
  <c r="N183" i="4" s="1"/>
  <c r="O183" i="4"/>
  <c r="P183" i="4" s="1"/>
  <c r="M181" i="4"/>
  <c r="N181" i="4" s="1"/>
  <c r="O181" i="4"/>
  <c r="P181" i="4" s="1"/>
  <c r="M179" i="4"/>
  <c r="N179" i="4" s="1"/>
  <c r="O179" i="4"/>
  <c r="P179" i="4" s="1"/>
  <c r="M177" i="4"/>
  <c r="N177" i="4" s="1"/>
  <c r="O177" i="4"/>
  <c r="P177" i="4" s="1"/>
  <c r="M175" i="4"/>
  <c r="N175" i="4" s="1"/>
  <c r="O175" i="4"/>
  <c r="P175" i="4" s="1"/>
  <c r="M173" i="4"/>
  <c r="N173" i="4" s="1"/>
  <c r="O173" i="4"/>
  <c r="P173" i="4" s="1"/>
  <c r="M171" i="4"/>
  <c r="N171" i="4" s="1"/>
  <c r="O171" i="4"/>
  <c r="P171" i="4" s="1"/>
  <c r="M169" i="4"/>
  <c r="N169" i="4" s="1"/>
  <c r="O169" i="4"/>
  <c r="P169" i="4" s="1"/>
  <c r="M167" i="4"/>
  <c r="N167" i="4" s="1"/>
  <c r="O167" i="4"/>
  <c r="P167" i="4" s="1"/>
  <c r="M165" i="4"/>
  <c r="N165" i="4" s="1"/>
  <c r="O165" i="4"/>
  <c r="P165" i="4" s="1"/>
  <c r="M163" i="4"/>
  <c r="N163" i="4" s="1"/>
  <c r="O163" i="4"/>
  <c r="P163" i="4" s="1"/>
  <c r="M161" i="4"/>
  <c r="N161" i="4" s="1"/>
  <c r="O161" i="4"/>
  <c r="P161" i="4" s="1"/>
  <c r="M159" i="4"/>
  <c r="N159" i="4" s="1"/>
  <c r="O159" i="4"/>
  <c r="P159" i="4" s="1"/>
  <c r="M157" i="4"/>
  <c r="N157" i="4" s="1"/>
  <c r="O157" i="4"/>
  <c r="P157" i="4" s="1"/>
  <c r="M155" i="4"/>
  <c r="N155" i="4" s="1"/>
  <c r="O155" i="4"/>
  <c r="P155" i="4" s="1"/>
  <c r="M153" i="4"/>
  <c r="N153" i="4" s="1"/>
  <c r="O153" i="4"/>
  <c r="P153" i="4" s="1"/>
  <c r="M151" i="4"/>
  <c r="N151" i="4" s="1"/>
  <c r="O151" i="4"/>
  <c r="P151" i="4" s="1"/>
  <c r="M149" i="4"/>
  <c r="N149" i="4" s="1"/>
  <c r="O149" i="4"/>
  <c r="P149" i="4" s="1"/>
  <c r="M147" i="4"/>
  <c r="N147" i="4" s="1"/>
  <c r="O147" i="4"/>
  <c r="P147" i="4" s="1"/>
  <c r="M145" i="4"/>
  <c r="N145" i="4" s="1"/>
  <c r="O145" i="4"/>
  <c r="P145" i="4" s="1"/>
  <c r="M143" i="4"/>
  <c r="N143" i="4" s="1"/>
  <c r="O143" i="4"/>
  <c r="P143" i="4" s="1"/>
  <c r="M141" i="4"/>
  <c r="N141" i="4" s="1"/>
  <c r="O141" i="4"/>
  <c r="P141" i="4" s="1"/>
  <c r="M139" i="4"/>
  <c r="N139" i="4" s="1"/>
  <c r="O139" i="4"/>
  <c r="P139" i="4" s="1"/>
  <c r="M137" i="4"/>
  <c r="N137" i="4" s="1"/>
  <c r="O137" i="4"/>
  <c r="P137" i="4" s="1"/>
  <c r="M135" i="4"/>
  <c r="N135" i="4" s="1"/>
  <c r="O135" i="4"/>
  <c r="P135" i="4" s="1"/>
  <c r="M133" i="4"/>
  <c r="N133" i="4" s="1"/>
  <c r="O133" i="4"/>
  <c r="P133" i="4" s="1"/>
  <c r="M131" i="4"/>
  <c r="N131" i="4" s="1"/>
  <c r="O131" i="4"/>
  <c r="P131" i="4" s="1"/>
  <c r="M129" i="4"/>
  <c r="N129" i="4" s="1"/>
  <c r="O129" i="4"/>
  <c r="P129" i="4" s="1"/>
  <c r="M127" i="4"/>
  <c r="N127" i="4" s="1"/>
  <c r="O127" i="4"/>
  <c r="P127" i="4" s="1"/>
  <c r="M125" i="4"/>
  <c r="N125" i="4" s="1"/>
  <c r="O125" i="4"/>
  <c r="P125" i="4" s="1"/>
  <c r="M123" i="4"/>
  <c r="N123" i="4" s="1"/>
  <c r="O123" i="4"/>
  <c r="P123" i="4" s="1"/>
  <c r="M119" i="4"/>
  <c r="N119" i="4" s="1"/>
  <c r="O119" i="4"/>
  <c r="P119" i="4" s="1"/>
  <c r="M115" i="4"/>
  <c r="N115" i="4" s="1"/>
  <c r="O115" i="4"/>
  <c r="P115" i="4" s="1"/>
  <c r="M111" i="4"/>
  <c r="N111" i="4" s="1"/>
  <c r="O111" i="4"/>
  <c r="P111" i="4" s="1"/>
  <c r="M107" i="4"/>
  <c r="N107" i="4" s="1"/>
  <c r="O107" i="4"/>
  <c r="P107" i="4" s="1"/>
  <c r="M103" i="4"/>
  <c r="N103" i="4" s="1"/>
  <c r="O103" i="4"/>
  <c r="P103" i="4" s="1"/>
  <c r="M99" i="4"/>
  <c r="N99" i="4" s="1"/>
  <c r="O99" i="4"/>
  <c r="P99" i="4" s="1"/>
  <c r="M95" i="4"/>
  <c r="N95" i="4" s="1"/>
  <c r="O95" i="4"/>
  <c r="P95" i="4" s="1"/>
  <c r="M91" i="4"/>
  <c r="N91" i="4" s="1"/>
  <c r="O91" i="4"/>
  <c r="P91" i="4" s="1"/>
  <c r="M87" i="4"/>
  <c r="N87" i="4" s="1"/>
  <c r="O87" i="4"/>
  <c r="P87" i="4" s="1"/>
  <c r="M83" i="4"/>
  <c r="N83" i="4" s="1"/>
  <c r="O83" i="4"/>
  <c r="P83" i="4" s="1"/>
  <c r="M79" i="4"/>
  <c r="N79" i="4" s="1"/>
  <c r="O79" i="4"/>
  <c r="P79" i="4" s="1"/>
  <c r="M75" i="4"/>
  <c r="N75" i="4" s="1"/>
  <c r="O75" i="4"/>
  <c r="P75" i="4" s="1"/>
  <c r="M71" i="4"/>
  <c r="N71" i="4" s="1"/>
  <c r="O71" i="4"/>
  <c r="P71" i="4" s="1"/>
  <c r="M67" i="4"/>
  <c r="N67" i="4" s="1"/>
  <c r="O67" i="4"/>
  <c r="P67" i="4" s="1"/>
  <c r="O65" i="4"/>
  <c r="P65" i="4" s="1"/>
  <c r="O63" i="4"/>
  <c r="P63" i="4" s="1"/>
  <c r="O61" i="4"/>
  <c r="P61" i="4" s="1"/>
  <c r="O59" i="4"/>
  <c r="P59" i="4" s="1"/>
  <c r="O57" i="4"/>
  <c r="P57" i="4" s="1"/>
  <c r="O55" i="4"/>
  <c r="P55" i="4" s="1"/>
  <c r="O53" i="4"/>
  <c r="P53" i="4" s="1"/>
  <c r="O51" i="4"/>
  <c r="P51" i="4" s="1"/>
  <c r="O49" i="4"/>
  <c r="P49" i="4" s="1"/>
  <c r="M46" i="4"/>
  <c r="N46" i="4" s="1"/>
  <c r="O46" i="4"/>
  <c r="P46" i="4" s="1"/>
  <c r="M44" i="4"/>
  <c r="N44" i="4" s="1"/>
  <c r="O44" i="4"/>
  <c r="P44" i="4" s="1"/>
  <c r="M42" i="4"/>
  <c r="N42" i="4" s="1"/>
  <c r="O42" i="4"/>
  <c r="P42" i="4" s="1"/>
  <c r="M40" i="4"/>
  <c r="N40" i="4" s="1"/>
  <c r="O40" i="4"/>
  <c r="P40" i="4" s="1"/>
  <c r="M38" i="4"/>
  <c r="N38" i="4" s="1"/>
  <c r="O38" i="4"/>
  <c r="P38" i="4" s="1"/>
  <c r="M36" i="4"/>
  <c r="N36" i="4" s="1"/>
  <c r="O36" i="4"/>
  <c r="P36" i="4" s="1"/>
  <c r="M34" i="4"/>
  <c r="N34" i="4" s="1"/>
  <c r="O34" i="4"/>
  <c r="P34" i="4" s="1"/>
  <c r="M32" i="4"/>
  <c r="N32" i="4" s="1"/>
  <c r="O32" i="4"/>
  <c r="P32" i="4" s="1"/>
  <c r="M30" i="4"/>
  <c r="N30" i="4" s="1"/>
  <c r="O30" i="4"/>
  <c r="P30" i="4" s="1"/>
  <c r="M28" i="4"/>
  <c r="N28" i="4" s="1"/>
  <c r="O28" i="4"/>
  <c r="P28" i="4" s="1"/>
  <c r="M26" i="4"/>
  <c r="N26" i="4" s="1"/>
  <c r="O26" i="4"/>
  <c r="P26" i="4" s="1"/>
  <c r="M24" i="4"/>
  <c r="N24" i="4" s="1"/>
  <c r="O24" i="4"/>
  <c r="P24" i="4" s="1"/>
  <c r="M22" i="4"/>
  <c r="N22" i="4" s="1"/>
  <c r="O22" i="4"/>
  <c r="P22" i="4" s="1"/>
  <c r="M20" i="4"/>
  <c r="N20" i="4" s="1"/>
  <c r="O20" i="4"/>
  <c r="P20" i="4" s="1"/>
  <c r="M18" i="4"/>
  <c r="N18" i="4" s="1"/>
  <c r="O18" i="4"/>
  <c r="P18" i="4" s="1"/>
  <c r="M16" i="4"/>
  <c r="N16" i="4" s="1"/>
  <c r="O16" i="4"/>
  <c r="P16" i="4" s="1"/>
  <c r="M14" i="4"/>
  <c r="N14" i="4" s="1"/>
  <c r="O14" i="4"/>
  <c r="P14" i="4" s="1"/>
  <c r="M12" i="4"/>
  <c r="N12" i="4" s="1"/>
  <c r="O12" i="4"/>
  <c r="P12" i="4" s="1"/>
  <c r="M10" i="4"/>
  <c r="N10" i="4" s="1"/>
  <c r="O10" i="4"/>
  <c r="P10" i="4" s="1"/>
  <c r="M8" i="4"/>
  <c r="N8" i="4" s="1"/>
  <c r="O8" i="4"/>
  <c r="P8" i="4" s="1"/>
  <c r="O6" i="4"/>
  <c r="P6" i="4" s="1"/>
  <c r="H296" i="8" l="1"/>
  <c r="H443" i="8"/>
  <c r="H143" i="8"/>
  <c r="H391" i="8"/>
  <c r="H41" i="8"/>
  <c r="H265" i="8"/>
  <c r="H337" i="8"/>
  <c r="H226" i="8"/>
  <c r="H224" i="8"/>
  <c r="H317" i="8"/>
  <c r="H333" i="8"/>
  <c r="H32" i="8"/>
  <c r="H236" i="8"/>
  <c r="H252" i="8"/>
  <c r="H259" i="8"/>
  <c r="H9" i="8"/>
  <c r="H124" i="8"/>
  <c r="H404" i="8"/>
  <c r="H326" i="8"/>
  <c r="H493" i="8"/>
  <c r="H280" i="8"/>
  <c r="H258" i="8"/>
  <c r="H107" i="8"/>
  <c r="H155" i="8"/>
  <c r="H171" i="8"/>
  <c r="H187" i="8"/>
  <c r="H455" i="8"/>
  <c r="H396" i="8"/>
  <c r="H460" i="8"/>
  <c r="H57" i="8"/>
  <c r="H481" i="8"/>
  <c r="H497" i="8"/>
  <c r="H410" i="8"/>
  <c r="H418" i="8"/>
  <c r="H427" i="8"/>
  <c r="H487" i="8"/>
  <c r="H52" i="8"/>
  <c r="H148" i="8"/>
  <c r="H168" i="8"/>
  <c r="H192" i="8"/>
  <c r="H364" i="8"/>
  <c r="H384" i="8"/>
  <c r="H412" i="8"/>
  <c r="H436" i="8"/>
  <c r="H488" i="8"/>
  <c r="H18" i="8"/>
  <c r="H130" i="8"/>
  <c r="H146" i="8"/>
  <c r="H162" i="8"/>
  <c r="H178" i="8"/>
  <c r="H202" i="8"/>
  <c r="H53" i="8"/>
  <c r="H101" i="8"/>
  <c r="H133" i="8"/>
  <c r="H205" i="8"/>
  <c r="H350" i="8"/>
  <c r="H370" i="8"/>
  <c r="H426" i="8"/>
  <c r="H498" i="8"/>
  <c r="H72" i="8"/>
  <c r="H360" i="8"/>
  <c r="H380" i="8"/>
  <c r="H142" i="8"/>
  <c r="H174" i="8"/>
  <c r="H198" i="8"/>
  <c r="H67" i="8"/>
  <c r="H267" i="8"/>
  <c r="H12" i="8"/>
  <c r="H113" i="8"/>
  <c r="H330" i="8"/>
  <c r="H446" i="8"/>
  <c r="H466" i="8"/>
  <c r="H24" i="8"/>
  <c r="H112" i="8"/>
  <c r="H220" i="8"/>
  <c r="H324" i="8"/>
  <c r="H420" i="8"/>
  <c r="H30" i="8"/>
  <c r="H46" i="8"/>
  <c r="H242" i="8"/>
  <c r="H342" i="8"/>
  <c r="H23" i="8"/>
  <c r="H11" i="8"/>
  <c r="H51" i="8"/>
  <c r="H83" i="8"/>
  <c r="H99" i="8"/>
  <c r="H177" i="8"/>
  <c r="H282" i="8"/>
  <c r="H292" i="8"/>
  <c r="H500" i="8"/>
  <c r="H58" i="8"/>
  <c r="H82" i="8"/>
  <c r="H98" i="8"/>
  <c r="H230" i="8"/>
  <c r="H95" i="8"/>
  <c r="H499" i="8"/>
  <c r="H444" i="8"/>
  <c r="H29" i="8"/>
  <c r="H117" i="8"/>
  <c r="H165" i="8"/>
  <c r="H213" i="8"/>
  <c r="H352" i="8"/>
  <c r="H6" i="8"/>
  <c r="H54" i="8"/>
  <c r="H78" i="8"/>
  <c r="H94" i="8"/>
  <c r="H234" i="8"/>
  <c r="H491" i="8"/>
  <c r="H322" i="8"/>
  <c r="H96" i="8"/>
  <c r="H278" i="8"/>
  <c r="H35" i="8"/>
  <c r="H17" i="8"/>
  <c r="H249" i="8"/>
  <c r="H257" i="8"/>
  <c r="H448" i="8"/>
  <c r="H34" i="8"/>
  <c r="H106" i="8"/>
  <c r="H359" i="8"/>
  <c r="H237" i="8"/>
  <c r="H253" i="8"/>
  <c r="H309" i="8"/>
  <c r="H272" i="8"/>
  <c r="H102" i="8"/>
  <c r="H73" i="8"/>
  <c r="H153" i="8"/>
  <c r="H329" i="8"/>
  <c r="H401" i="8"/>
  <c r="H100" i="8"/>
  <c r="H316" i="8"/>
  <c r="H484" i="8"/>
  <c r="H247" i="8"/>
  <c r="H231" i="8"/>
  <c r="H263" i="8"/>
  <c r="H375" i="8"/>
  <c r="H307" i="8"/>
  <c r="H323" i="8"/>
  <c r="H339" i="8"/>
  <c r="H363" i="8"/>
  <c r="H431" i="8"/>
  <c r="H81" i="8"/>
  <c r="H97" i="8"/>
  <c r="H129" i="8"/>
  <c r="H145" i="8"/>
  <c r="H366" i="8"/>
  <c r="H386" i="8"/>
  <c r="H76" i="8"/>
  <c r="H138" i="8"/>
  <c r="H390" i="8"/>
  <c r="H475" i="8"/>
  <c r="H295" i="8"/>
  <c r="H383" i="8"/>
  <c r="H197" i="8"/>
  <c r="H437" i="8"/>
  <c r="H453" i="8"/>
  <c r="H485" i="8"/>
  <c r="H394" i="8"/>
  <c r="H414" i="8"/>
  <c r="H479" i="8"/>
  <c r="H16" i="8"/>
  <c r="H56" i="8"/>
  <c r="H172" i="8"/>
  <c r="H188" i="8"/>
  <c r="H228" i="8"/>
  <c r="H408" i="8"/>
  <c r="H440" i="8"/>
  <c r="H70" i="8"/>
  <c r="H406" i="8"/>
  <c r="H395" i="8"/>
  <c r="H159" i="8"/>
  <c r="H303" i="8"/>
  <c r="H367" i="8"/>
  <c r="H167" i="8"/>
  <c r="H319" i="8"/>
  <c r="H399" i="8"/>
  <c r="H19" i="8"/>
  <c r="H243" i="8"/>
  <c r="H385" i="8"/>
  <c r="H462" i="8"/>
  <c r="H467" i="8"/>
  <c r="H92" i="8"/>
  <c r="H132" i="8"/>
  <c r="H300" i="8"/>
  <c r="H320" i="8"/>
  <c r="H114" i="8"/>
  <c r="H294" i="8"/>
  <c r="H239" i="8"/>
  <c r="H5" i="8"/>
  <c r="H69" i="8"/>
  <c r="H109" i="8"/>
  <c r="H173" i="8"/>
  <c r="H274" i="8"/>
  <c r="H306" i="8"/>
  <c r="H131" i="8"/>
  <c r="H195" i="8"/>
  <c r="H211" i="8"/>
  <c r="H492" i="8"/>
  <c r="H161" i="8"/>
  <c r="H193" i="8"/>
  <c r="H217" i="8"/>
  <c r="H289" i="8"/>
  <c r="H377" i="8"/>
  <c r="H409" i="8"/>
  <c r="H433" i="8"/>
  <c r="H254" i="8"/>
  <c r="H387" i="8"/>
  <c r="H140" i="8"/>
  <c r="H447" i="8"/>
  <c r="H183" i="8"/>
  <c r="H189" i="8"/>
  <c r="H293" i="8"/>
  <c r="H357" i="8"/>
  <c r="H373" i="8"/>
  <c r="H389" i="8"/>
  <c r="H405" i="8"/>
  <c r="H421" i="8"/>
  <c r="H461" i="8"/>
  <c r="H246" i="8"/>
  <c r="H434" i="8"/>
  <c r="H439" i="8"/>
  <c r="H136" i="8"/>
  <c r="H160" i="8"/>
  <c r="H288" i="8"/>
  <c r="H14" i="8"/>
  <c r="H190" i="8"/>
  <c r="H169" i="8"/>
  <c r="H450" i="8"/>
  <c r="H36" i="8"/>
  <c r="H336" i="8"/>
  <c r="H218" i="8"/>
  <c r="H7" i="8"/>
  <c r="H501" i="8"/>
  <c r="H472" i="8"/>
  <c r="H463" i="8"/>
  <c r="H55" i="8"/>
  <c r="H223" i="8"/>
  <c r="H305" i="8"/>
  <c r="H474" i="8"/>
  <c r="H277" i="8"/>
  <c r="H318" i="8"/>
  <c r="H201" i="8"/>
  <c r="H332" i="8"/>
  <c r="H22" i="8"/>
  <c r="H71" i="8"/>
  <c r="H215" i="8"/>
  <c r="H47" i="8"/>
  <c r="H79" i="8"/>
  <c r="H135" i="8"/>
  <c r="H199" i="8"/>
  <c r="H351" i="8"/>
  <c r="H291" i="8"/>
  <c r="H407" i="8"/>
  <c r="H233" i="8"/>
  <c r="H273" i="8"/>
  <c r="H297" i="8"/>
  <c r="H321" i="8"/>
  <c r="H449" i="8"/>
  <c r="H290" i="8"/>
  <c r="H334" i="8"/>
  <c r="H216" i="8"/>
  <c r="H240" i="8"/>
  <c r="H256" i="8"/>
  <c r="H276" i="8"/>
  <c r="H26" i="8"/>
  <c r="H269" i="8"/>
  <c r="H285" i="8"/>
  <c r="H325" i="8"/>
  <c r="H341" i="8"/>
  <c r="H286" i="8"/>
  <c r="H459" i="8"/>
  <c r="H212" i="8"/>
  <c r="H244" i="8"/>
  <c r="H260" i="8"/>
  <c r="H115" i="8"/>
  <c r="H345" i="8"/>
  <c r="H457" i="8"/>
  <c r="H44" i="8"/>
  <c r="H328" i="8"/>
  <c r="H468" i="8"/>
  <c r="H454" i="8"/>
  <c r="H80" i="8"/>
  <c r="H147" i="8"/>
  <c r="H163" i="8"/>
  <c r="H179" i="8"/>
  <c r="H299" i="8"/>
  <c r="H483" i="8"/>
  <c r="H432" i="8"/>
  <c r="H49" i="8"/>
  <c r="H353" i="8"/>
  <c r="H473" i="8"/>
  <c r="H489" i="8"/>
  <c r="H442" i="8"/>
  <c r="H411" i="8"/>
  <c r="H451" i="8"/>
  <c r="H8" i="8"/>
  <c r="H60" i="8"/>
  <c r="H156" i="8"/>
  <c r="H176" i="8"/>
  <c r="H200" i="8"/>
  <c r="H376" i="8"/>
  <c r="H392" i="8"/>
  <c r="H424" i="8"/>
  <c r="H456" i="8"/>
  <c r="H10" i="8"/>
  <c r="H74" i="8"/>
  <c r="H154" i="8"/>
  <c r="H170" i="8"/>
  <c r="H186" i="8"/>
  <c r="H416" i="8"/>
  <c r="H476" i="8"/>
  <c r="H61" i="8"/>
  <c r="H93" i="8"/>
  <c r="H125" i="8"/>
  <c r="H141" i="8"/>
  <c r="H221" i="8"/>
  <c r="H362" i="8"/>
  <c r="H382" i="8"/>
  <c r="H490" i="8"/>
  <c r="H415" i="8"/>
  <c r="H368" i="8"/>
  <c r="H400" i="8"/>
  <c r="H134" i="8"/>
  <c r="H150" i="8"/>
  <c r="H166" i="8"/>
  <c r="H182" i="8"/>
  <c r="H374" i="8"/>
  <c r="H27" i="8"/>
  <c r="H355" i="8"/>
  <c r="H348" i="8"/>
  <c r="H77" i="8"/>
  <c r="H338" i="8"/>
  <c r="H458" i="8"/>
  <c r="H478" i="8"/>
  <c r="H40" i="8"/>
  <c r="H104" i="8"/>
  <c r="H120" i="8"/>
  <c r="H304" i="8"/>
  <c r="H340" i="8"/>
  <c r="H464" i="8"/>
  <c r="H38" i="8"/>
  <c r="H110" i="8"/>
  <c r="H310" i="8"/>
  <c r="H39" i="8"/>
  <c r="H175" i="8"/>
  <c r="H43" i="8"/>
  <c r="H59" i="8"/>
  <c r="H91" i="8"/>
  <c r="H185" i="8"/>
  <c r="H284" i="8"/>
  <c r="H480" i="8"/>
  <c r="H50" i="8"/>
  <c r="H66" i="8"/>
  <c r="H90" i="8"/>
  <c r="H194" i="8"/>
  <c r="H238" i="8"/>
  <c r="H270" i="8"/>
  <c r="H471" i="8"/>
  <c r="H372" i="8"/>
  <c r="H21" i="8"/>
  <c r="H45" i="8"/>
  <c r="H149" i="8"/>
  <c r="H469" i="8"/>
  <c r="H388" i="8"/>
  <c r="H62" i="8"/>
  <c r="H86" i="8"/>
  <c r="H435" i="8"/>
  <c r="H251" i="8"/>
  <c r="H118" i="8"/>
  <c r="H127" i="8"/>
  <c r="H87" i="8"/>
  <c r="H419" i="8"/>
  <c r="H241" i="8"/>
  <c r="H281" i="8"/>
  <c r="H302" i="8"/>
  <c r="H248" i="8"/>
  <c r="H301" i="8"/>
  <c r="H349" i="8"/>
  <c r="H441" i="8"/>
  <c r="H222" i="8"/>
  <c r="H75" i="8"/>
  <c r="H227" i="8"/>
  <c r="H264" i="8"/>
  <c r="H232" i="8"/>
  <c r="H268" i="8"/>
  <c r="H42" i="8"/>
  <c r="H423" i="8"/>
  <c r="H13" i="8"/>
  <c r="H245" i="8"/>
  <c r="H261" i="8"/>
  <c r="H452" i="8"/>
  <c r="H470" i="8"/>
  <c r="H235" i="8"/>
  <c r="H283" i="8"/>
  <c r="H33" i="8"/>
  <c r="H105" i="8"/>
  <c r="H313" i="8"/>
  <c r="H214" i="8"/>
  <c r="H15" i="8"/>
  <c r="H279" i="8"/>
  <c r="H255" i="8"/>
  <c r="H287" i="8"/>
  <c r="H315" i="8"/>
  <c r="H331" i="8"/>
  <c r="H347" i="8"/>
  <c r="H379" i="8"/>
  <c r="H65" i="8"/>
  <c r="H89" i="8"/>
  <c r="H121" i="8"/>
  <c r="H137" i="8"/>
  <c r="H354" i="8"/>
  <c r="H378" i="8"/>
  <c r="H398" i="8"/>
  <c r="H494" i="8"/>
  <c r="H68" i="8"/>
  <c r="H358" i="8"/>
  <c r="H422" i="8"/>
  <c r="H151" i="8"/>
  <c r="H327" i="8"/>
  <c r="H85" i="8"/>
  <c r="H445" i="8"/>
  <c r="H477" i="8"/>
  <c r="H402" i="8"/>
  <c r="H495" i="8"/>
  <c r="H48" i="8"/>
  <c r="H64" i="8"/>
  <c r="H152" i="8"/>
  <c r="H180" i="8"/>
  <c r="H196" i="8"/>
  <c r="H428" i="8"/>
  <c r="H496" i="8"/>
  <c r="H126" i="8"/>
  <c r="H158" i="8"/>
  <c r="H206" i="8"/>
  <c r="H438" i="8"/>
  <c r="H103" i="8"/>
  <c r="H191" i="8"/>
  <c r="H335" i="8"/>
  <c r="H111" i="8"/>
  <c r="H311" i="8"/>
  <c r="H343" i="8"/>
  <c r="H164" i="8"/>
  <c r="H219" i="8"/>
  <c r="H275" i="8"/>
  <c r="H369" i="8"/>
  <c r="H314" i="8"/>
  <c r="H482" i="8"/>
  <c r="H28" i="8"/>
  <c r="H108" i="8"/>
  <c r="H208" i="8"/>
  <c r="H308" i="8"/>
  <c r="H344" i="8"/>
  <c r="H356" i="8"/>
  <c r="H210" i="8"/>
  <c r="H31" i="8"/>
  <c r="H312" i="8"/>
  <c r="H37" i="8"/>
  <c r="H157" i="8"/>
  <c r="H229" i="8"/>
  <c r="H298" i="8"/>
  <c r="H88" i="8"/>
  <c r="H123" i="8"/>
  <c r="H139" i="8"/>
  <c r="H203" i="8"/>
  <c r="H371" i="8"/>
  <c r="H25" i="8"/>
  <c r="H209" i="8"/>
  <c r="H225" i="8"/>
  <c r="H361" i="8"/>
  <c r="H393" i="8"/>
  <c r="H425" i="8"/>
  <c r="H465" i="8"/>
  <c r="H266" i="8"/>
  <c r="H430" i="8"/>
  <c r="H116" i="8"/>
  <c r="H184" i="8"/>
  <c r="H250" i="8"/>
  <c r="H63" i="8"/>
  <c r="H119" i="8"/>
  <c r="H207" i="8"/>
  <c r="H181" i="8"/>
  <c r="H365" i="8"/>
  <c r="H381" i="8"/>
  <c r="H397" i="8"/>
  <c r="H413" i="8"/>
  <c r="H429" i="8"/>
  <c r="H262" i="8"/>
  <c r="H403" i="8"/>
  <c r="H128" i="8"/>
  <c r="H144" i="8"/>
  <c r="H204" i="8"/>
  <c r="H417" i="8"/>
  <c r="H346" i="8"/>
  <c r="H20" i="8"/>
  <c r="H84" i="8"/>
  <c r="H122" i="8"/>
  <c r="H486" i="8"/>
  <c r="H271" i="8"/>
  <c r="H502" i="8"/>
  <c r="AA4" i="1"/>
  <c r="F26" i="8"/>
  <c r="F27" i="8"/>
  <c r="F29" i="8"/>
  <c r="F30" i="8"/>
  <c r="F31" i="8"/>
  <c r="F32" i="8"/>
  <c r="F33" i="8"/>
  <c r="F34" i="8"/>
  <c r="F35" i="8"/>
  <c r="F37" i="8"/>
  <c r="F38" i="8"/>
  <c r="F39" i="8"/>
  <c r="F40" i="8"/>
  <c r="F41" i="8"/>
  <c r="F42" i="8"/>
  <c r="F43" i="8"/>
  <c r="F45" i="8"/>
  <c r="F46" i="8"/>
  <c r="F47" i="8"/>
  <c r="F48" i="8"/>
  <c r="F49" i="8"/>
  <c r="F50" i="8"/>
  <c r="F51" i="8"/>
  <c r="F53" i="8"/>
  <c r="F54" i="8"/>
  <c r="F55" i="8"/>
  <c r="F56" i="8"/>
  <c r="F57" i="8"/>
  <c r="F58" i="8"/>
  <c r="F59" i="8"/>
  <c r="F61" i="8"/>
  <c r="F62" i="8"/>
  <c r="F63" i="8"/>
  <c r="F64" i="8"/>
  <c r="F65" i="8"/>
  <c r="F66" i="8"/>
  <c r="F67" i="8"/>
  <c r="F69" i="8"/>
  <c r="F70" i="8"/>
  <c r="F71" i="8"/>
  <c r="F72" i="8"/>
  <c r="F73" i="8"/>
  <c r="F74" i="8"/>
  <c r="F75" i="8"/>
  <c r="F77" i="8"/>
  <c r="F78" i="8"/>
  <c r="F79" i="8"/>
  <c r="F80" i="8"/>
  <c r="F81" i="8"/>
  <c r="F82" i="8"/>
  <c r="F83" i="8"/>
  <c r="F85" i="8"/>
  <c r="F86" i="8"/>
  <c r="F87" i="8"/>
  <c r="F88" i="8"/>
  <c r="F89" i="8"/>
  <c r="F90" i="8"/>
  <c r="F91" i="8"/>
  <c r="F93" i="8"/>
  <c r="F94" i="8"/>
  <c r="F95" i="8"/>
  <c r="F96" i="8"/>
  <c r="F97" i="8"/>
  <c r="F98" i="8"/>
  <c r="F99" i="8"/>
  <c r="F101" i="8"/>
  <c r="F102" i="8"/>
  <c r="F103" i="8"/>
  <c r="F104" i="8"/>
  <c r="F105" i="8"/>
  <c r="F106" i="8"/>
  <c r="F107" i="8"/>
  <c r="F109" i="8"/>
  <c r="F110" i="8"/>
  <c r="F111" i="8"/>
  <c r="F112" i="8"/>
  <c r="F113" i="8"/>
  <c r="F114" i="8"/>
  <c r="F115" i="8"/>
  <c r="F117" i="8"/>
  <c r="F118" i="8"/>
  <c r="F119" i="8"/>
  <c r="F120" i="8"/>
  <c r="F121" i="8"/>
  <c r="F122" i="8"/>
  <c r="F123" i="8"/>
  <c r="F125" i="8"/>
  <c r="F126" i="8"/>
  <c r="F127" i="8"/>
  <c r="F128" i="8"/>
  <c r="F129" i="8"/>
  <c r="F130" i="8"/>
  <c r="F131" i="8"/>
  <c r="F133" i="8"/>
  <c r="F134" i="8"/>
  <c r="F135" i="8"/>
  <c r="F136" i="8"/>
  <c r="F137" i="8"/>
  <c r="F138" i="8"/>
  <c r="F139" i="8"/>
  <c r="F141" i="8"/>
  <c r="F142" i="8"/>
  <c r="F143" i="8"/>
  <c r="F144" i="8"/>
  <c r="F145" i="8"/>
  <c r="F146" i="8"/>
  <c r="F147" i="8"/>
  <c r="F149" i="8"/>
  <c r="F150" i="8"/>
  <c r="F151" i="8"/>
  <c r="F152" i="8"/>
  <c r="F153" i="8"/>
  <c r="F154" i="8"/>
  <c r="F155" i="8"/>
  <c r="F157" i="8"/>
  <c r="F158" i="8"/>
  <c r="F159" i="8"/>
  <c r="F160" i="8"/>
  <c r="F161" i="8"/>
  <c r="F162" i="8"/>
  <c r="F163" i="8"/>
  <c r="F165" i="8"/>
  <c r="F166" i="8"/>
  <c r="F167" i="8"/>
  <c r="F168" i="8"/>
  <c r="F169" i="8"/>
  <c r="F170" i="8"/>
  <c r="F171" i="8"/>
  <c r="F173" i="8"/>
  <c r="F174" i="8"/>
  <c r="F175" i="8"/>
  <c r="F176" i="8"/>
  <c r="F177" i="8"/>
  <c r="F178" i="8"/>
  <c r="F179" i="8"/>
  <c r="F181" i="8"/>
  <c r="F182" i="8"/>
  <c r="F183" i="8"/>
  <c r="F184" i="8"/>
  <c r="F185" i="8"/>
  <c r="F186" i="8"/>
  <c r="F187" i="8"/>
  <c r="F189" i="8"/>
  <c r="F190" i="8"/>
  <c r="F191" i="8"/>
  <c r="F192" i="8"/>
  <c r="F193" i="8"/>
  <c r="F194" i="8"/>
  <c r="F195" i="8"/>
  <c r="F197" i="8"/>
  <c r="F198" i="8"/>
  <c r="F199" i="8"/>
  <c r="F200" i="8"/>
  <c r="F201" i="8"/>
  <c r="F202" i="8"/>
  <c r="F203" i="8"/>
  <c r="F205" i="8"/>
  <c r="F206" i="8"/>
  <c r="F207" i="8"/>
  <c r="F208" i="8"/>
  <c r="F209" i="8"/>
  <c r="F210" i="8"/>
  <c r="F211" i="8"/>
  <c r="F213" i="8"/>
  <c r="F214" i="8"/>
  <c r="F215" i="8"/>
  <c r="F216" i="8"/>
  <c r="F217" i="8"/>
  <c r="F218" i="8"/>
  <c r="F219" i="8"/>
  <c r="F221" i="8"/>
  <c r="F222" i="8"/>
  <c r="F223" i="8"/>
  <c r="F224" i="8"/>
  <c r="F225" i="8"/>
  <c r="F226" i="8"/>
  <c r="F227" i="8"/>
  <c r="F229" i="8"/>
  <c r="F230" i="8"/>
  <c r="F231" i="8"/>
  <c r="F232" i="8"/>
  <c r="F233" i="8"/>
  <c r="F234" i="8"/>
  <c r="F235" i="8"/>
  <c r="F237" i="8"/>
  <c r="F238" i="8"/>
  <c r="F239" i="8"/>
  <c r="F240" i="8"/>
  <c r="F241" i="8"/>
  <c r="F242" i="8"/>
  <c r="F243" i="8"/>
  <c r="F245" i="8"/>
  <c r="F246" i="8"/>
  <c r="F247" i="8"/>
  <c r="F248" i="8"/>
  <c r="F249" i="8"/>
  <c r="F250" i="8"/>
  <c r="F251" i="8"/>
  <c r="F253" i="8"/>
  <c r="F254" i="8"/>
  <c r="F255" i="8"/>
  <c r="F256" i="8"/>
  <c r="F257" i="8"/>
  <c r="F258" i="8"/>
  <c r="F259" i="8"/>
  <c r="F261" i="8"/>
  <c r="F262" i="8"/>
  <c r="F263" i="8"/>
  <c r="F264" i="8"/>
  <c r="F265" i="8"/>
  <c r="F266" i="8"/>
  <c r="F267" i="8"/>
  <c r="F269" i="8"/>
  <c r="F270" i="8"/>
  <c r="F271" i="8"/>
  <c r="F272" i="8"/>
  <c r="F273" i="8"/>
  <c r="F274" i="8"/>
  <c r="F275" i="8"/>
  <c r="F277" i="8"/>
  <c r="F278" i="8"/>
  <c r="F279" i="8"/>
  <c r="F280" i="8"/>
  <c r="F281" i="8"/>
  <c r="F282" i="8"/>
  <c r="F283" i="8"/>
  <c r="F285" i="8"/>
  <c r="F286" i="8"/>
  <c r="F287" i="8"/>
  <c r="F288" i="8"/>
  <c r="F289" i="8"/>
  <c r="F290" i="8"/>
  <c r="F291" i="8"/>
  <c r="F293" i="8"/>
  <c r="F294" i="8"/>
  <c r="F295" i="8"/>
  <c r="F296" i="8"/>
  <c r="F297" i="8"/>
  <c r="F298" i="8"/>
  <c r="F299" i="8"/>
  <c r="F301" i="8"/>
  <c r="F302" i="8"/>
  <c r="F303" i="8"/>
  <c r="F304" i="8"/>
  <c r="F305" i="8"/>
  <c r="F306" i="8"/>
  <c r="F307" i="8"/>
  <c r="F309" i="8"/>
  <c r="F310" i="8"/>
  <c r="F311" i="8"/>
  <c r="F312" i="8"/>
  <c r="F313" i="8"/>
  <c r="F314" i="8"/>
  <c r="F315" i="8"/>
  <c r="F317" i="8"/>
  <c r="F318" i="8"/>
  <c r="F319" i="8"/>
  <c r="F320" i="8"/>
  <c r="F321" i="8"/>
  <c r="F322" i="8"/>
  <c r="F323" i="8"/>
  <c r="F325" i="8"/>
  <c r="F326" i="8"/>
  <c r="F327" i="8"/>
  <c r="F328" i="8"/>
  <c r="F329" i="8"/>
  <c r="F330" i="8"/>
  <c r="F331" i="8"/>
  <c r="F333" i="8"/>
  <c r="F334" i="8"/>
  <c r="F335" i="8"/>
  <c r="F336" i="8"/>
  <c r="F337" i="8"/>
  <c r="F338" i="8"/>
  <c r="F339" i="8"/>
  <c r="F341" i="8"/>
  <c r="F342" i="8"/>
  <c r="F343" i="8"/>
  <c r="F344" i="8"/>
  <c r="F345" i="8"/>
  <c r="F346" i="8"/>
  <c r="F347" i="8"/>
  <c r="F349" i="8"/>
  <c r="F350" i="8"/>
  <c r="F351" i="8"/>
  <c r="F352" i="8"/>
  <c r="F353" i="8"/>
  <c r="F354" i="8"/>
  <c r="F355" i="8"/>
  <c r="F357" i="8"/>
  <c r="F358" i="8"/>
  <c r="F359" i="8"/>
  <c r="F360" i="8"/>
  <c r="F361" i="8"/>
  <c r="F362" i="8"/>
  <c r="F363" i="8"/>
  <c r="F365" i="8"/>
  <c r="F366" i="8"/>
  <c r="F367" i="8"/>
  <c r="F368" i="8"/>
  <c r="F369" i="8"/>
  <c r="F371" i="8"/>
  <c r="F372" i="8"/>
  <c r="F373" i="8"/>
  <c r="F375" i="8"/>
  <c r="F376" i="8"/>
  <c r="F377" i="8"/>
  <c r="F379" i="8"/>
  <c r="F380" i="8"/>
  <c r="F381" i="8"/>
  <c r="F383" i="8"/>
  <c r="F384" i="8"/>
  <c r="F385" i="8"/>
  <c r="F386" i="8"/>
  <c r="F387" i="8"/>
  <c r="F388" i="8"/>
  <c r="F389" i="8"/>
  <c r="F391" i="8"/>
  <c r="F392" i="8"/>
  <c r="F393" i="8"/>
  <c r="F394" i="8"/>
  <c r="F395" i="8"/>
  <c r="F396" i="8"/>
  <c r="F397" i="8"/>
  <c r="F399" i="8"/>
  <c r="F400" i="8"/>
  <c r="F401" i="8"/>
  <c r="F402" i="8"/>
  <c r="F403" i="8"/>
  <c r="F404" i="8"/>
  <c r="F405" i="8"/>
  <c r="F407" i="8"/>
  <c r="F408" i="8"/>
  <c r="F409" i="8"/>
  <c r="F410" i="8"/>
  <c r="F411" i="8"/>
  <c r="F412" i="8"/>
  <c r="F413" i="8"/>
  <c r="F415" i="8"/>
  <c r="F416" i="8"/>
  <c r="F417" i="8"/>
  <c r="F418" i="8"/>
  <c r="F419" i="8"/>
  <c r="F420" i="8"/>
  <c r="F421" i="8"/>
  <c r="F423" i="8"/>
  <c r="F424" i="8"/>
  <c r="F425" i="8"/>
  <c r="F426" i="8"/>
  <c r="F427" i="8"/>
  <c r="F428" i="8"/>
  <c r="F429" i="8"/>
  <c r="F431" i="8"/>
  <c r="F432" i="8"/>
  <c r="F433" i="8"/>
  <c r="F434" i="8"/>
  <c r="F435" i="8"/>
  <c r="F436" i="8"/>
  <c r="F437" i="8"/>
  <c r="F439" i="8"/>
  <c r="F440" i="8"/>
  <c r="F441" i="8"/>
  <c r="F442" i="8"/>
  <c r="F443" i="8"/>
  <c r="F444" i="8"/>
  <c r="F445" i="8"/>
  <c r="F447" i="8"/>
  <c r="F448" i="8"/>
  <c r="F449" i="8"/>
  <c r="F450" i="8"/>
  <c r="F451" i="8"/>
  <c r="F452" i="8"/>
  <c r="F453" i="8"/>
  <c r="F455" i="8"/>
  <c r="F456" i="8"/>
  <c r="F457" i="8"/>
  <c r="F458" i="8"/>
  <c r="F459" i="8"/>
  <c r="F460" i="8"/>
  <c r="F461" i="8"/>
  <c r="F463" i="8"/>
  <c r="F464" i="8"/>
  <c r="F465" i="8"/>
  <c r="F466" i="8"/>
  <c r="F467" i="8"/>
  <c r="F468" i="8"/>
  <c r="F469" i="8"/>
  <c r="F471" i="8"/>
  <c r="F472" i="8"/>
  <c r="F473" i="8"/>
  <c r="F474" i="8"/>
  <c r="F475" i="8"/>
  <c r="F476" i="8"/>
  <c r="F477" i="8"/>
  <c r="F479" i="8"/>
  <c r="F480" i="8"/>
  <c r="F481" i="8"/>
  <c r="F482" i="8"/>
  <c r="F483" i="8"/>
  <c r="F484" i="8"/>
  <c r="F485" i="8"/>
  <c r="F487" i="8"/>
  <c r="F488" i="8"/>
  <c r="F489" i="8"/>
  <c r="F490" i="8"/>
  <c r="F491" i="8"/>
  <c r="F492" i="8"/>
  <c r="F493" i="8"/>
  <c r="F495" i="8"/>
  <c r="F496" i="8"/>
  <c r="F497" i="8"/>
  <c r="F498" i="8"/>
  <c r="F499" i="8"/>
  <c r="F500" i="8"/>
  <c r="F501" i="8"/>
  <c r="F503" i="8"/>
  <c r="F505" i="8"/>
  <c r="F507" i="8"/>
  <c r="F509" i="8"/>
  <c r="F511" i="8"/>
  <c r="F513" i="8"/>
  <c r="F515" i="8"/>
  <c r="F517" i="8"/>
  <c r="F519" i="8"/>
  <c r="F521" i="8"/>
  <c r="F523" i="8"/>
  <c r="F525" i="8"/>
  <c r="F527" i="8"/>
  <c r="F529" i="8"/>
  <c r="F531" i="8"/>
  <c r="F533" i="8"/>
  <c r="F535" i="8"/>
  <c r="F537" i="8"/>
  <c r="F539" i="8"/>
  <c r="F541" i="8"/>
  <c r="F543" i="8"/>
  <c r="F545" i="8"/>
  <c r="F547" i="8"/>
  <c r="F549" i="8"/>
  <c r="F551" i="8"/>
  <c r="F553" i="8"/>
  <c r="F555" i="8"/>
  <c r="F557" i="8"/>
  <c r="F559" i="8"/>
  <c r="F561" i="8"/>
  <c r="F563" i="8"/>
  <c r="F565" i="8"/>
  <c r="F567" i="8"/>
  <c r="F569" i="8"/>
  <c r="F571" i="8"/>
  <c r="F573" i="8"/>
  <c r="F575" i="8"/>
  <c r="F577" i="8"/>
  <c r="F579" i="8"/>
  <c r="F581" i="8"/>
  <c r="F583" i="8"/>
  <c r="F585" i="8"/>
  <c r="F587" i="8"/>
  <c r="F589" i="8"/>
  <c r="F591" i="8"/>
  <c r="F593" i="8"/>
  <c r="F595" i="8"/>
  <c r="F597" i="8"/>
  <c r="F599" i="8"/>
  <c r="F601" i="8"/>
  <c r="F603" i="8"/>
  <c r="F605" i="8"/>
  <c r="F607" i="8"/>
  <c r="F609" i="8"/>
  <c r="F611" i="8"/>
  <c r="F613" i="8"/>
  <c r="F615" i="8"/>
  <c r="F617" i="8"/>
  <c r="F619" i="8"/>
  <c r="F621" i="8"/>
  <c r="F623" i="8"/>
  <c r="F625" i="8"/>
  <c r="F627" i="8"/>
  <c r="F629" i="8"/>
  <c r="F631" i="8"/>
  <c r="F633" i="8"/>
  <c r="F635" i="8"/>
  <c r="F637" i="8"/>
  <c r="F639" i="8"/>
  <c r="F641" i="8"/>
  <c r="F643" i="8"/>
  <c r="F645" i="8"/>
  <c r="F647" i="8"/>
  <c r="F649" i="8"/>
  <c r="F651" i="8"/>
  <c r="F653" i="8"/>
  <c r="F655" i="8"/>
  <c r="F657" i="8"/>
  <c r="F659" i="8"/>
  <c r="F661" i="8"/>
  <c r="F663" i="8"/>
  <c r="F665" i="8"/>
  <c r="F667" i="8"/>
  <c r="F669" i="8"/>
  <c r="F671" i="8"/>
  <c r="F673" i="8"/>
  <c r="F675" i="8"/>
  <c r="F677" i="8"/>
  <c r="F679" i="8"/>
  <c r="F681" i="8"/>
  <c r="F683" i="8"/>
  <c r="F685" i="8"/>
  <c r="F687" i="8"/>
  <c r="F689" i="8"/>
  <c r="F691" i="8"/>
  <c r="F693" i="8"/>
  <c r="F695" i="8"/>
  <c r="F697" i="8"/>
  <c r="F699" i="8"/>
  <c r="F701" i="8"/>
  <c r="F703" i="8"/>
  <c r="F705" i="8"/>
  <c r="F707" i="8"/>
  <c r="F709" i="8"/>
  <c r="F711" i="8"/>
  <c r="F713" i="8"/>
  <c r="F715" i="8"/>
  <c r="F717" i="8"/>
  <c r="F719" i="8"/>
  <c r="F721" i="8"/>
  <c r="F723" i="8"/>
  <c r="F725" i="8"/>
  <c r="F727" i="8"/>
  <c r="F729" i="8"/>
  <c r="F731" i="8"/>
  <c r="F733" i="8"/>
  <c r="F735" i="8"/>
  <c r="F737" i="8"/>
  <c r="F739" i="8"/>
  <c r="F741" i="8"/>
  <c r="F743" i="8"/>
  <c r="F745" i="8"/>
  <c r="F747" i="8"/>
  <c r="F749" i="8"/>
  <c r="F751" i="8"/>
  <c r="F753" i="8"/>
  <c r="F755" i="8"/>
  <c r="F757" i="8"/>
  <c r="F759" i="8"/>
  <c r="F761" i="8"/>
  <c r="F763" i="8"/>
  <c r="F765" i="8"/>
  <c r="F767" i="8"/>
  <c r="F769" i="8"/>
  <c r="F771" i="8"/>
  <c r="F773" i="8"/>
  <c r="F775" i="8"/>
  <c r="F777" i="8"/>
  <c r="F779" i="8"/>
  <c r="F781" i="8"/>
  <c r="F783" i="8"/>
  <c r="F785" i="8"/>
  <c r="F787" i="8"/>
  <c r="F789" i="8"/>
  <c r="F791" i="8"/>
  <c r="F793" i="8"/>
  <c r="F795" i="8"/>
  <c r="F797" i="8"/>
  <c r="F799" i="8"/>
  <c r="F801" i="8"/>
  <c r="F803" i="8"/>
  <c r="F805" i="8"/>
  <c r="F807" i="8"/>
  <c r="F809" i="8"/>
  <c r="F811" i="8"/>
  <c r="F813" i="8"/>
  <c r="F815" i="8"/>
  <c r="F817" i="8"/>
  <c r="F819" i="8"/>
  <c r="F821" i="8"/>
  <c r="F823" i="8"/>
  <c r="F825" i="8"/>
  <c r="F827" i="8"/>
  <c r="F829" i="8"/>
  <c r="F831" i="8"/>
  <c r="F833" i="8"/>
  <c r="F835" i="8"/>
  <c r="F837" i="8"/>
  <c r="F839" i="8"/>
  <c r="F841" i="8"/>
  <c r="F843" i="8"/>
  <c r="F845" i="8"/>
  <c r="F847" i="8"/>
  <c r="F849" i="8"/>
  <c r="F851" i="8"/>
  <c r="F853" i="8"/>
  <c r="F855" i="8"/>
  <c r="F856" i="8"/>
  <c r="F857" i="8"/>
  <c r="F858" i="8"/>
  <c r="F859" i="8"/>
  <c r="F860" i="8"/>
  <c r="F861" i="8"/>
  <c r="F862" i="8"/>
  <c r="F863" i="8"/>
  <c r="F864" i="8"/>
  <c r="F865" i="8"/>
  <c r="F866" i="8"/>
  <c r="F867" i="8"/>
  <c r="F868" i="8"/>
  <c r="F869" i="8"/>
  <c r="F870" i="8"/>
  <c r="F871" i="8"/>
  <c r="F872" i="8"/>
  <c r="F873" i="8"/>
  <c r="F874" i="8"/>
  <c r="F875" i="8"/>
  <c r="F877" i="8"/>
  <c r="F879" i="8"/>
  <c r="F881" i="8"/>
  <c r="F883" i="8"/>
  <c r="F885" i="8"/>
  <c r="F887" i="8"/>
  <c r="F889" i="8"/>
  <c r="F891" i="8"/>
  <c r="F893" i="8"/>
  <c r="F895" i="8"/>
  <c r="F897" i="8"/>
  <c r="F899" i="8"/>
  <c r="F901" i="8"/>
  <c r="F903" i="8"/>
  <c r="F905" i="8"/>
  <c r="F907" i="8"/>
  <c r="F909" i="8"/>
  <c r="F911" i="8"/>
  <c r="F913" i="8"/>
  <c r="F915" i="8"/>
  <c r="F917" i="8"/>
  <c r="F919" i="8"/>
  <c r="F921" i="8"/>
  <c r="F923" i="8"/>
  <c r="F925" i="8"/>
  <c r="F927" i="8"/>
  <c r="F929" i="8"/>
  <c r="F931" i="8"/>
  <c r="F933" i="8"/>
  <c r="F935" i="8"/>
  <c r="F937" i="8"/>
  <c r="F939" i="8"/>
  <c r="F941" i="8"/>
  <c r="F943" i="8"/>
  <c r="F945" i="8"/>
  <c r="F947" i="8"/>
  <c r="F949" i="8"/>
  <c r="F951" i="8"/>
  <c r="F953" i="8"/>
  <c r="F955" i="8"/>
  <c r="F957" i="8"/>
  <c r="F959" i="8"/>
  <c r="F961" i="8"/>
  <c r="F963" i="8"/>
  <c r="F965" i="8"/>
  <c r="F967" i="8"/>
  <c r="F969" i="8"/>
  <c r="F971" i="8"/>
  <c r="F973" i="8"/>
  <c r="F975" i="8"/>
  <c r="F977" i="8"/>
  <c r="F979" i="8"/>
  <c r="F981" i="8"/>
  <c r="F983" i="8"/>
  <c r="F985" i="8"/>
  <c r="F987" i="8"/>
  <c r="F989" i="8"/>
  <c r="F991" i="8"/>
  <c r="F993" i="8"/>
  <c r="F995" i="8"/>
  <c r="F997" i="8"/>
  <c r="F999" i="8"/>
  <c r="F1001" i="8"/>
  <c r="F3" i="8"/>
  <c r="F4" i="8"/>
  <c r="F5" i="8"/>
  <c r="F6" i="8"/>
  <c r="F7" i="8"/>
  <c r="F8" i="8"/>
  <c r="F9" i="8"/>
  <c r="F10" i="8"/>
  <c r="F11" i="8"/>
  <c r="F12" i="8"/>
  <c r="F13" i="8"/>
  <c r="F14" i="8"/>
  <c r="F15" i="8"/>
  <c r="F16" i="8"/>
  <c r="F17" i="8"/>
  <c r="F18" i="8"/>
  <c r="F19" i="8"/>
  <c r="F20" i="8"/>
  <c r="F21" i="8"/>
  <c r="F22" i="8"/>
  <c r="F23" i="8"/>
  <c r="F24" i="8"/>
  <c r="F25" i="8"/>
  <c r="F28" i="8"/>
  <c r="F36" i="8"/>
  <c r="F44" i="8"/>
  <c r="F52" i="8"/>
  <c r="F60" i="8"/>
  <c r="F68" i="8"/>
  <c r="F76" i="8"/>
  <c r="F84" i="8"/>
  <c r="F92" i="8"/>
  <c r="F100" i="8"/>
  <c r="F108" i="8"/>
  <c r="F116" i="8"/>
  <c r="F124" i="8"/>
  <c r="F132" i="8"/>
  <c r="F140" i="8"/>
  <c r="F148" i="8"/>
  <c r="F156" i="8"/>
  <c r="F164" i="8"/>
  <c r="F172" i="8"/>
  <c r="F180" i="8"/>
  <c r="F188" i="8"/>
  <c r="F196" i="8"/>
  <c r="F204" i="8"/>
  <c r="F212" i="8"/>
  <c r="F220" i="8"/>
  <c r="F228" i="8"/>
  <c r="F236" i="8"/>
  <c r="F244" i="8"/>
  <c r="F252" i="8"/>
  <c r="F260" i="8"/>
  <c r="F268" i="8"/>
  <c r="F276" i="8"/>
  <c r="F284" i="8"/>
  <c r="F292" i="8"/>
  <c r="F300" i="8"/>
  <c r="F308" i="8"/>
  <c r="F316" i="8"/>
  <c r="F324" i="8"/>
  <c r="F332" i="8"/>
  <c r="F340" i="8"/>
  <c r="F348" i="8"/>
  <c r="F356" i="8"/>
  <c r="F364" i="8"/>
  <c r="F370" i="8"/>
  <c r="F374" i="8"/>
  <c r="F378" i="8"/>
  <c r="F382" i="8"/>
  <c r="F390" i="8"/>
  <c r="F398" i="8"/>
  <c r="F406" i="8"/>
  <c r="F414" i="8"/>
  <c r="F422" i="8"/>
  <c r="F430" i="8"/>
  <c r="F438" i="8"/>
  <c r="F446" i="8"/>
  <c r="F454" i="8"/>
  <c r="F462" i="8"/>
  <c r="F470" i="8"/>
  <c r="F478" i="8"/>
  <c r="F486" i="8"/>
  <c r="F494" i="8"/>
  <c r="F502" i="8"/>
  <c r="F504" i="8"/>
  <c r="F506" i="8"/>
  <c r="F508" i="8"/>
  <c r="F510" i="8"/>
  <c r="F512" i="8"/>
  <c r="F514" i="8"/>
  <c r="F516" i="8"/>
  <c r="F518" i="8"/>
  <c r="F520" i="8"/>
  <c r="F522" i="8"/>
  <c r="F524" i="8"/>
  <c r="F526" i="8"/>
  <c r="F528" i="8"/>
  <c r="F530" i="8"/>
  <c r="F532" i="8"/>
  <c r="F534" i="8"/>
  <c r="F536" i="8"/>
  <c r="F538" i="8"/>
  <c r="F540" i="8"/>
  <c r="F542" i="8"/>
  <c r="F544" i="8"/>
  <c r="F546" i="8"/>
  <c r="F548" i="8"/>
  <c r="F550" i="8"/>
  <c r="F552" i="8"/>
  <c r="F554" i="8"/>
  <c r="F556" i="8"/>
  <c r="F558" i="8"/>
  <c r="F560" i="8"/>
  <c r="F562" i="8"/>
  <c r="F564" i="8"/>
  <c r="F566" i="8"/>
  <c r="F568" i="8"/>
  <c r="F570" i="8"/>
  <c r="F572" i="8"/>
  <c r="F574" i="8"/>
  <c r="F576" i="8"/>
  <c r="F578" i="8"/>
  <c r="F580" i="8"/>
  <c r="F582" i="8"/>
  <c r="F584" i="8"/>
  <c r="F586" i="8"/>
  <c r="F588" i="8"/>
  <c r="F590" i="8"/>
  <c r="F592" i="8"/>
  <c r="F594" i="8"/>
  <c r="F596" i="8"/>
  <c r="F598" i="8"/>
  <c r="F600" i="8"/>
  <c r="F602" i="8"/>
  <c r="F604" i="8"/>
  <c r="F606" i="8"/>
  <c r="F608" i="8"/>
  <c r="F610" i="8"/>
  <c r="F612" i="8"/>
  <c r="F614" i="8"/>
  <c r="F616" i="8"/>
  <c r="F618" i="8"/>
  <c r="F620" i="8"/>
  <c r="F622" i="8"/>
  <c r="F624" i="8"/>
  <c r="F626" i="8"/>
  <c r="F628" i="8"/>
  <c r="F630" i="8"/>
  <c r="F632" i="8"/>
  <c r="F634" i="8"/>
  <c r="F636" i="8"/>
  <c r="F638" i="8"/>
  <c r="F640" i="8"/>
  <c r="F642" i="8"/>
  <c r="F644" i="8"/>
  <c r="F646" i="8"/>
  <c r="F648" i="8"/>
  <c r="F650" i="8"/>
  <c r="F652" i="8"/>
  <c r="F654" i="8"/>
  <c r="F656" i="8"/>
  <c r="F658" i="8"/>
  <c r="F660" i="8"/>
  <c r="F662" i="8"/>
  <c r="F664" i="8"/>
  <c r="F666" i="8"/>
  <c r="F668" i="8"/>
  <c r="F670" i="8"/>
  <c r="F672" i="8"/>
  <c r="F674" i="8"/>
  <c r="F676" i="8"/>
  <c r="F678" i="8"/>
  <c r="F680" i="8"/>
  <c r="F682" i="8"/>
  <c r="F684" i="8"/>
  <c r="F686" i="8"/>
  <c r="F688" i="8"/>
  <c r="F690" i="8"/>
  <c r="F692" i="8"/>
  <c r="F694" i="8"/>
  <c r="F696" i="8"/>
  <c r="F698" i="8"/>
  <c r="F700" i="8"/>
  <c r="F702" i="8"/>
  <c r="F704" i="8"/>
  <c r="F706" i="8"/>
  <c r="F708" i="8"/>
  <c r="F710" i="8"/>
  <c r="F712" i="8"/>
  <c r="F714" i="8"/>
  <c r="F716" i="8"/>
  <c r="F718" i="8"/>
  <c r="F720" i="8"/>
  <c r="F722" i="8"/>
  <c r="F724" i="8"/>
  <c r="F726" i="8"/>
  <c r="F728" i="8"/>
  <c r="F730" i="8"/>
  <c r="F732" i="8"/>
  <c r="F734" i="8"/>
  <c r="F736" i="8"/>
  <c r="F738" i="8"/>
  <c r="F740" i="8"/>
  <c r="F742" i="8"/>
  <c r="F744" i="8"/>
  <c r="F746" i="8"/>
  <c r="F748" i="8"/>
  <c r="F750" i="8"/>
  <c r="F752" i="8"/>
  <c r="F754" i="8"/>
  <c r="F756" i="8"/>
  <c r="F758" i="8"/>
  <c r="F760" i="8"/>
  <c r="F762" i="8"/>
  <c r="F764" i="8"/>
  <c r="F766" i="8"/>
  <c r="F768" i="8"/>
  <c r="F770" i="8"/>
  <c r="F772" i="8"/>
  <c r="F774" i="8"/>
  <c r="F776" i="8"/>
  <c r="F778" i="8"/>
  <c r="F780" i="8"/>
  <c r="F782" i="8"/>
  <c r="F784" i="8"/>
  <c r="F786" i="8"/>
  <c r="F788" i="8"/>
  <c r="F790" i="8"/>
  <c r="F792" i="8"/>
  <c r="F794" i="8"/>
  <c r="F796" i="8"/>
  <c r="F798" i="8"/>
  <c r="F800" i="8"/>
  <c r="F802" i="8"/>
  <c r="F804" i="8"/>
  <c r="F806" i="8"/>
  <c r="F808" i="8"/>
  <c r="F810" i="8"/>
  <c r="F812" i="8"/>
  <c r="F814" i="8"/>
  <c r="F816" i="8"/>
  <c r="F818" i="8"/>
  <c r="F820" i="8"/>
  <c r="F822" i="8"/>
  <c r="F824" i="8"/>
  <c r="F826" i="8"/>
  <c r="F828" i="8"/>
  <c r="F830" i="8"/>
  <c r="F832" i="8"/>
  <c r="F834" i="8"/>
  <c r="F836" i="8"/>
  <c r="F838" i="8"/>
  <c r="F840" i="8"/>
  <c r="F842" i="8"/>
  <c r="F844" i="8"/>
  <c r="F846" i="8"/>
  <c r="F848" i="8"/>
  <c r="F850" i="8"/>
  <c r="F852" i="8"/>
  <c r="F854" i="8"/>
  <c r="F876" i="8"/>
  <c r="F878" i="8"/>
  <c r="F880" i="8"/>
  <c r="F882" i="8"/>
  <c r="F884" i="8"/>
  <c r="F886" i="8"/>
  <c r="F888" i="8"/>
  <c r="F890" i="8"/>
  <c r="F892" i="8"/>
  <c r="F894" i="8"/>
  <c r="F896" i="8"/>
  <c r="F898" i="8"/>
  <c r="F900" i="8"/>
  <c r="F902" i="8"/>
  <c r="F904" i="8"/>
  <c r="F906" i="8"/>
  <c r="F908" i="8"/>
  <c r="F910" i="8"/>
  <c r="F912" i="8"/>
  <c r="F914" i="8"/>
  <c r="F916" i="8"/>
  <c r="F918" i="8"/>
  <c r="F920" i="8"/>
  <c r="F922" i="8"/>
  <c r="F924" i="8"/>
  <c r="F926" i="8"/>
  <c r="F928" i="8"/>
  <c r="F930" i="8"/>
  <c r="F932" i="8"/>
  <c r="F934" i="8"/>
  <c r="F936" i="8"/>
  <c r="F938" i="8"/>
  <c r="F940" i="8"/>
  <c r="F942" i="8"/>
  <c r="F944" i="8"/>
  <c r="F946" i="8"/>
  <c r="F948" i="8"/>
  <c r="F950" i="8"/>
  <c r="F952" i="8"/>
  <c r="F954" i="8"/>
  <c r="F956" i="8"/>
  <c r="F958" i="8"/>
  <c r="F960" i="8"/>
  <c r="F962" i="8"/>
  <c r="F964" i="8"/>
  <c r="F966" i="8"/>
  <c r="F968" i="8"/>
  <c r="F970" i="8"/>
  <c r="F972" i="8"/>
  <c r="F974" i="8"/>
  <c r="F976" i="8"/>
  <c r="F978" i="8"/>
  <c r="F980" i="8"/>
  <c r="F982" i="8"/>
  <c r="F984" i="8"/>
  <c r="F986" i="8"/>
  <c r="F988" i="8"/>
  <c r="F990" i="8"/>
  <c r="F992" i="8"/>
  <c r="F994" i="8"/>
  <c r="F996" i="8"/>
  <c r="F998" i="8"/>
  <c r="F1000" i="8"/>
  <c r="F1002" i="8"/>
  <c r="I486" i="8" l="1"/>
  <c r="I84" i="8"/>
  <c r="I346" i="8"/>
  <c r="I204" i="8"/>
  <c r="I128" i="8"/>
  <c r="I262" i="8"/>
  <c r="I413" i="8"/>
  <c r="I381" i="8"/>
  <c r="I181" i="8"/>
  <c r="I119" i="8"/>
  <c r="I250" i="8"/>
  <c r="I116" i="8"/>
  <c r="I266" i="8"/>
  <c r="I425" i="8"/>
  <c r="I361" i="8"/>
  <c r="I209" i="8"/>
  <c r="I371" i="8"/>
  <c r="I139" i="8"/>
  <c r="I88" i="8"/>
  <c r="I229" i="8"/>
  <c r="I37" i="8"/>
  <c r="I31" i="8"/>
  <c r="I356" i="8"/>
  <c r="I308" i="8"/>
  <c r="I108" i="8"/>
  <c r="I482" i="8"/>
  <c r="I369" i="8"/>
  <c r="I219" i="8"/>
  <c r="I343" i="8"/>
  <c r="I111" i="8"/>
  <c r="I191" i="8"/>
  <c r="I438" i="8"/>
  <c r="I158" i="8"/>
  <c r="I496" i="8"/>
  <c r="I196" i="8"/>
  <c r="I152" i="8"/>
  <c r="I48" i="8"/>
  <c r="I402" i="8"/>
  <c r="I445" i="8"/>
  <c r="I327" i="8"/>
  <c r="I422" i="8"/>
  <c r="I68" i="8"/>
  <c r="I398" i="8"/>
  <c r="I354" i="8"/>
  <c r="I121" i="8"/>
  <c r="I65" i="8"/>
  <c r="I347" i="8"/>
  <c r="I315" i="8"/>
  <c r="I255" i="8"/>
  <c r="I15" i="8"/>
  <c r="I313" i="8"/>
  <c r="I33" i="8"/>
  <c r="I235" i="8"/>
  <c r="I452" i="8"/>
  <c r="I245" i="8"/>
  <c r="I423" i="8"/>
  <c r="I268" i="8"/>
  <c r="I264" i="8"/>
  <c r="I75" i="8"/>
  <c r="I441" i="8"/>
  <c r="I301" i="8"/>
  <c r="I302" i="8"/>
  <c r="I241" i="8"/>
  <c r="I87" i="8"/>
  <c r="I118" i="8"/>
  <c r="I435" i="8"/>
  <c r="I62" i="8"/>
  <c r="I469" i="8"/>
  <c r="I45" i="8"/>
  <c r="I372" i="8"/>
  <c r="I270" i="8"/>
  <c r="I194" i="8"/>
  <c r="I66" i="8"/>
  <c r="I480" i="8"/>
  <c r="I185" i="8"/>
  <c r="I59" i="8"/>
  <c r="I175" i="8"/>
  <c r="I310" i="8"/>
  <c r="I38" i="8"/>
  <c r="I340" i="8"/>
  <c r="I120" i="8"/>
  <c r="I40" i="8"/>
  <c r="I458" i="8"/>
  <c r="I77" i="8"/>
  <c r="I355" i="8"/>
  <c r="I374" i="8"/>
  <c r="I166" i="8"/>
  <c r="I134" i="8"/>
  <c r="I368" i="8"/>
  <c r="I490" i="8"/>
  <c r="I362" i="8"/>
  <c r="I141" i="8"/>
  <c r="I93" i="8"/>
  <c r="I476" i="8"/>
  <c r="I186" i="8"/>
  <c r="I154" i="8"/>
  <c r="I10" i="8"/>
  <c r="I424" i="8"/>
  <c r="I376" i="8"/>
  <c r="I176" i="8"/>
  <c r="I60" i="8"/>
  <c r="I451" i="8"/>
  <c r="I442" i="8"/>
  <c r="I473" i="8"/>
  <c r="I49" i="8"/>
  <c r="I483" i="8"/>
  <c r="I179" i="8"/>
  <c r="I147" i="8"/>
  <c r="I454" i="8"/>
  <c r="I328" i="8"/>
  <c r="I457" i="8"/>
  <c r="I115" i="8"/>
  <c r="I244" i="8"/>
  <c r="I459" i="8"/>
  <c r="I341" i="8"/>
  <c r="I285" i="8"/>
  <c r="I26" i="8"/>
  <c r="I256" i="8"/>
  <c r="I216" i="8"/>
  <c r="I290" i="8"/>
  <c r="I321" i="8"/>
  <c r="I273" i="8"/>
  <c r="I407" i="8"/>
  <c r="I351" i="8"/>
  <c r="I135" i="8"/>
  <c r="I47" i="8"/>
  <c r="I71" i="8"/>
  <c r="I332" i="8"/>
  <c r="I318" i="8"/>
  <c r="I474" i="8"/>
  <c r="I223" i="8"/>
  <c r="I463" i="8"/>
  <c r="I501" i="8"/>
  <c r="I218" i="8"/>
  <c r="I36" i="8"/>
  <c r="I169" i="8"/>
  <c r="I14" i="8"/>
  <c r="I160" i="8"/>
  <c r="I439" i="8"/>
  <c r="I246" i="8"/>
  <c r="I421" i="8"/>
  <c r="I389" i="8"/>
  <c r="I357" i="8"/>
  <c r="I189" i="8"/>
  <c r="I447" i="8"/>
  <c r="I387" i="8"/>
  <c r="I433" i="8"/>
  <c r="I377" i="8"/>
  <c r="I217" i="8"/>
  <c r="I161" i="8"/>
  <c r="I211" i="8"/>
  <c r="I131" i="8"/>
  <c r="I274" i="8"/>
  <c r="I109" i="8"/>
  <c r="I5" i="8"/>
  <c r="I294" i="8"/>
  <c r="I320" i="8"/>
  <c r="I132" i="8"/>
  <c r="I467" i="8"/>
  <c r="I385" i="8"/>
  <c r="I19" i="8"/>
  <c r="I319" i="8"/>
  <c r="I367" i="8"/>
  <c r="I159" i="8"/>
  <c r="I406" i="8"/>
  <c r="I440" i="8"/>
  <c r="I228" i="8"/>
  <c r="I172" i="8"/>
  <c r="I16" i="8"/>
  <c r="I414" i="8"/>
  <c r="I485" i="8"/>
  <c r="I437" i="8"/>
  <c r="I383" i="8"/>
  <c r="I475" i="8"/>
  <c r="I138" i="8"/>
  <c r="I386" i="8"/>
  <c r="I145" i="8"/>
  <c r="I97" i="8"/>
  <c r="I431" i="8"/>
  <c r="I339" i="8"/>
  <c r="I307" i="8"/>
  <c r="I263" i="8"/>
  <c r="I247" i="8"/>
  <c r="I316" i="8"/>
  <c r="I401" i="8"/>
  <c r="I153" i="8"/>
  <c r="I102" i="8"/>
  <c r="I309" i="8"/>
  <c r="I237" i="8"/>
  <c r="I106" i="8"/>
  <c r="I448" i="8"/>
  <c r="I249" i="8"/>
  <c r="I35" i="8"/>
  <c r="I96" i="8"/>
  <c r="I491" i="8"/>
  <c r="I94" i="8"/>
  <c r="I54" i="8"/>
  <c r="I352" i="8"/>
  <c r="I165" i="8"/>
  <c r="I29" i="8"/>
  <c r="I499" i="8"/>
  <c r="I230" i="8"/>
  <c r="I82" i="8"/>
  <c r="I500" i="8"/>
  <c r="I282" i="8"/>
  <c r="I99" i="8"/>
  <c r="I51" i="8"/>
  <c r="I23" i="8"/>
  <c r="I242" i="8"/>
  <c r="I30" i="8"/>
  <c r="I324" i="8"/>
  <c r="I112" i="8"/>
  <c r="I466" i="8"/>
  <c r="I330" i="8"/>
  <c r="I12" i="8"/>
  <c r="I67" i="8"/>
  <c r="I174" i="8"/>
  <c r="I380" i="8"/>
  <c r="I72" i="8"/>
  <c r="I426" i="8"/>
  <c r="I350" i="8"/>
  <c r="I133" i="8"/>
  <c r="I53" i="8"/>
  <c r="I178" i="8"/>
  <c r="I146" i="8"/>
  <c r="I18" i="8"/>
  <c r="I436" i="8"/>
  <c r="I384" i="8"/>
  <c r="I192" i="8"/>
  <c r="I148" i="8"/>
  <c r="I487" i="8"/>
  <c r="I418" i="8"/>
  <c r="I497" i="8"/>
  <c r="I57" i="8"/>
  <c r="I396" i="8"/>
  <c r="I187" i="8"/>
  <c r="I155" i="8"/>
  <c r="I258" i="8"/>
  <c r="I493" i="8"/>
  <c r="I404" i="8"/>
  <c r="I9" i="8"/>
  <c r="I252" i="8"/>
  <c r="I32" i="8"/>
  <c r="I317" i="8"/>
  <c r="I226" i="8"/>
  <c r="I265" i="8"/>
  <c r="I391" i="8"/>
  <c r="I443" i="8"/>
  <c r="I271" i="8"/>
  <c r="I122" i="8"/>
  <c r="I20" i="8"/>
  <c r="I417" i="8"/>
  <c r="I144" i="8"/>
  <c r="I403" i="8"/>
  <c r="I429" i="8"/>
  <c r="I397" i="8"/>
  <c r="I365" i="8"/>
  <c r="I207" i="8"/>
  <c r="I63" i="8"/>
  <c r="I184" i="8"/>
  <c r="I430" i="8"/>
  <c r="I465" i="8"/>
  <c r="I393" i="8"/>
  <c r="I225" i="8"/>
  <c r="I25" i="8"/>
  <c r="I203" i="8"/>
  <c r="I123" i="8"/>
  <c r="I298" i="8"/>
  <c r="I157" i="8"/>
  <c r="I312" i="8"/>
  <c r="I210" i="8"/>
  <c r="I344" i="8"/>
  <c r="I208" i="8"/>
  <c r="I28" i="8"/>
  <c r="I314" i="8"/>
  <c r="I275" i="8"/>
  <c r="I164" i="8"/>
  <c r="I311" i="8"/>
  <c r="I335" i="8"/>
  <c r="I103" i="8"/>
  <c r="I206" i="8"/>
  <c r="I126" i="8"/>
  <c r="I428" i="8"/>
  <c r="I180" i="8"/>
  <c r="I64" i="8"/>
  <c r="I495" i="8"/>
  <c r="I477" i="8"/>
  <c r="I85" i="8"/>
  <c r="I151" i="8"/>
  <c r="I358" i="8"/>
  <c r="I494" i="8"/>
  <c r="I378" i="8"/>
  <c r="I137" i="8"/>
  <c r="I89" i="8"/>
  <c r="I379" i="8"/>
  <c r="I331" i="8"/>
  <c r="I287" i="8"/>
  <c r="I279" i="8"/>
  <c r="I214" i="8"/>
  <c r="I105" i="8"/>
  <c r="I283" i="8"/>
  <c r="I470" i="8"/>
  <c r="I261" i="8"/>
  <c r="I13" i="8"/>
  <c r="I42" i="8"/>
  <c r="I232" i="8"/>
  <c r="I227" i="8"/>
  <c r="I222" i="8"/>
  <c r="I349" i="8"/>
  <c r="I248" i="8"/>
  <c r="I281" i="8"/>
  <c r="I419" i="8"/>
  <c r="I127" i="8"/>
  <c r="I251" i="8"/>
  <c r="I86" i="8"/>
  <c r="I388" i="8"/>
  <c r="I149" i="8"/>
  <c r="I21" i="8"/>
  <c r="I471" i="8"/>
  <c r="I238" i="8"/>
  <c r="I90" i="8"/>
  <c r="I50" i="8"/>
  <c r="I284" i="8"/>
  <c r="I91" i="8"/>
  <c r="I43" i="8"/>
  <c r="I39" i="8"/>
  <c r="I110" i="8"/>
  <c r="I464" i="8"/>
  <c r="I304" i="8"/>
  <c r="I104" i="8"/>
  <c r="I478" i="8"/>
  <c r="I338" i="8"/>
  <c r="I348" i="8"/>
  <c r="I27" i="8"/>
  <c r="I182" i="8"/>
  <c r="I150" i="8"/>
  <c r="I400" i="8"/>
  <c r="I415" i="8"/>
  <c r="I382" i="8"/>
  <c r="I221" i="8"/>
  <c r="I125" i="8"/>
  <c r="I61" i="8"/>
  <c r="I416" i="8"/>
  <c r="I170" i="8"/>
  <c r="I74" i="8"/>
  <c r="I456" i="8"/>
  <c r="I392" i="8"/>
  <c r="I200" i="8"/>
  <c r="I156" i="8"/>
  <c r="I8" i="8"/>
  <c r="I411" i="8"/>
  <c r="I489" i="8"/>
  <c r="I353" i="8"/>
  <c r="I432" i="8"/>
  <c r="I299" i="8"/>
  <c r="I163" i="8"/>
  <c r="I80" i="8"/>
  <c r="I468" i="8"/>
  <c r="I44" i="8"/>
  <c r="I345" i="8"/>
  <c r="I260" i="8"/>
  <c r="I212" i="8"/>
  <c r="I286" i="8"/>
  <c r="I325" i="8"/>
  <c r="I269" i="8"/>
  <c r="I276" i="8"/>
  <c r="I240" i="8"/>
  <c r="I334" i="8"/>
  <c r="I449" i="8"/>
  <c r="I297" i="8"/>
  <c r="I233" i="8"/>
  <c r="I291" i="8"/>
  <c r="I199" i="8"/>
  <c r="I79" i="8"/>
  <c r="I215" i="8"/>
  <c r="I22" i="8"/>
  <c r="I201" i="8"/>
  <c r="I277" i="8"/>
  <c r="I305" i="8"/>
  <c r="I55" i="8"/>
  <c r="I472" i="8"/>
  <c r="I7" i="8"/>
  <c r="I336" i="8"/>
  <c r="I450" i="8"/>
  <c r="I190" i="8"/>
  <c r="I288" i="8"/>
  <c r="I136" i="8"/>
  <c r="I434" i="8"/>
  <c r="I461" i="8"/>
  <c r="I405" i="8"/>
  <c r="I373" i="8"/>
  <c r="I293" i="8"/>
  <c r="I183" i="8"/>
  <c r="I140" i="8"/>
  <c r="I254" i="8"/>
  <c r="I409" i="8"/>
  <c r="I289" i="8"/>
  <c r="I193" i="8"/>
  <c r="I492" i="8"/>
  <c r="I195" i="8"/>
  <c r="I306" i="8"/>
  <c r="I173" i="8"/>
  <c r="I69" i="8"/>
  <c r="I239" i="8"/>
  <c r="I114" i="8"/>
  <c r="I300" i="8"/>
  <c r="I92" i="8"/>
  <c r="I462" i="8"/>
  <c r="I243" i="8"/>
  <c r="I399" i="8"/>
  <c r="I167" i="8"/>
  <c r="I303" i="8"/>
  <c r="I395" i="8"/>
  <c r="I70" i="8"/>
  <c r="I408" i="8"/>
  <c r="I188" i="8"/>
  <c r="I56" i="8"/>
  <c r="I479" i="8"/>
  <c r="I394" i="8"/>
  <c r="I453" i="8"/>
  <c r="I197" i="8"/>
  <c r="I295" i="8"/>
  <c r="I390" i="8"/>
  <c r="I76" i="8"/>
  <c r="I366" i="8"/>
  <c r="I129" i="8"/>
  <c r="I81" i="8"/>
  <c r="I363" i="8"/>
  <c r="I323" i="8"/>
  <c r="I375" i="8"/>
  <c r="I231" i="8"/>
  <c r="I484" i="8"/>
  <c r="I100" i="8"/>
  <c r="I329" i="8"/>
  <c r="I73" i="8"/>
  <c r="I272" i="8"/>
  <c r="I253" i="8"/>
  <c r="I359" i="8"/>
  <c r="I34" i="8"/>
  <c r="I257" i="8"/>
  <c r="I17" i="8"/>
  <c r="I278" i="8"/>
  <c r="I322" i="8"/>
  <c r="I234" i="8"/>
  <c r="I78" i="8"/>
  <c r="I6" i="8"/>
  <c r="I213" i="8"/>
  <c r="I117" i="8"/>
  <c r="I444" i="8"/>
  <c r="I95" i="8"/>
  <c r="I98" i="8"/>
  <c r="I58" i="8"/>
  <c r="I292" i="8"/>
  <c r="I177" i="8"/>
  <c r="I83" i="8"/>
  <c r="I11" i="8"/>
  <c r="I342" i="8"/>
  <c r="I46" i="8"/>
  <c r="I420" i="8"/>
  <c r="I220" i="8"/>
  <c r="I24" i="8"/>
  <c r="I446" i="8"/>
  <c r="I113" i="8"/>
  <c r="I267" i="8"/>
  <c r="I198" i="8"/>
  <c r="I142" i="8"/>
  <c r="I360" i="8"/>
  <c r="I498" i="8"/>
  <c r="I370" i="8"/>
  <c r="I205" i="8"/>
  <c r="I101" i="8"/>
  <c r="I202" i="8"/>
  <c r="I162" i="8"/>
  <c r="I130" i="8"/>
  <c r="I488" i="8"/>
  <c r="I412" i="8"/>
  <c r="I364" i="8"/>
  <c r="I168" i="8"/>
  <c r="I52" i="8"/>
  <c r="I427" i="8"/>
  <c r="I410" i="8"/>
  <c r="I481" i="8"/>
  <c r="I460" i="8"/>
  <c r="I455" i="8"/>
  <c r="I171" i="8"/>
  <c r="I107" i="8"/>
  <c r="I280" i="8"/>
  <c r="I326" i="8"/>
  <c r="I124" i="8"/>
  <c r="I259" i="8"/>
  <c r="I236" i="8"/>
  <c r="I333" i="8"/>
  <c r="I224" i="8"/>
  <c r="I337" i="8"/>
  <c r="I41" i="8"/>
  <c r="I143" i="8"/>
  <c r="I296" i="8"/>
  <c r="I502" i="8"/>
  <c r="A4" i="10"/>
  <c r="D4" i="10"/>
  <c r="A5" i="10"/>
  <c r="D5" i="10"/>
  <c r="A6" i="10"/>
  <c r="D6" i="10"/>
  <c r="A7" i="10"/>
  <c r="D7" i="10"/>
  <c r="A8" i="10"/>
  <c r="D8" i="10"/>
  <c r="A9" i="10"/>
  <c r="D9" i="10"/>
  <c r="A10" i="10"/>
  <c r="D10" i="10"/>
  <c r="A11" i="10"/>
  <c r="D11" i="10"/>
  <c r="A12" i="10"/>
  <c r="D12" i="10"/>
  <c r="A13" i="10"/>
  <c r="D13" i="10"/>
  <c r="A14" i="10"/>
  <c r="D14" i="10"/>
  <c r="A15" i="10"/>
  <c r="D15" i="10"/>
  <c r="A16" i="10"/>
  <c r="D16" i="10"/>
  <c r="A17" i="10"/>
  <c r="D17" i="10"/>
  <c r="A18" i="10"/>
  <c r="D18" i="10"/>
  <c r="A19" i="10"/>
  <c r="D19" i="10"/>
  <c r="A20" i="10"/>
  <c r="D20" i="10"/>
  <c r="A21" i="10"/>
  <c r="D21" i="10"/>
  <c r="A22" i="10"/>
  <c r="D22" i="10"/>
  <c r="A23" i="10"/>
  <c r="D23" i="10"/>
  <c r="A24" i="10"/>
  <c r="D24" i="10"/>
  <c r="A25" i="10"/>
  <c r="D25" i="10"/>
  <c r="A26" i="10"/>
  <c r="D26" i="10"/>
  <c r="A27" i="10"/>
  <c r="D27" i="10"/>
  <c r="A28" i="10"/>
  <c r="D28" i="10"/>
  <c r="A29" i="10"/>
  <c r="D29" i="10"/>
  <c r="A30" i="10"/>
  <c r="D30" i="10"/>
  <c r="A31" i="10"/>
  <c r="D31" i="10"/>
  <c r="A32" i="10"/>
  <c r="D32" i="10"/>
  <c r="A33" i="10"/>
  <c r="D33" i="10"/>
  <c r="A34" i="10"/>
  <c r="D34" i="10"/>
  <c r="A35" i="10"/>
  <c r="D35" i="10"/>
  <c r="A36" i="10"/>
  <c r="D36" i="10"/>
  <c r="A37" i="10"/>
  <c r="D37" i="10"/>
  <c r="A38" i="10"/>
  <c r="D38" i="10"/>
  <c r="A39" i="10"/>
  <c r="D39" i="10"/>
  <c r="A40" i="10"/>
  <c r="D40" i="10"/>
  <c r="A41" i="10"/>
  <c r="D41" i="10"/>
  <c r="A42" i="10"/>
  <c r="D42" i="10"/>
  <c r="A43" i="10"/>
  <c r="D43" i="10"/>
  <c r="A44" i="10"/>
  <c r="D44" i="10"/>
  <c r="A45" i="10"/>
  <c r="D45" i="10"/>
  <c r="A46" i="10"/>
  <c r="D46" i="10"/>
  <c r="A47" i="10"/>
  <c r="D47" i="10"/>
  <c r="A48" i="10"/>
  <c r="D48" i="10"/>
  <c r="A49" i="10"/>
  <c r="D49" i="10"/>
  <c r="A50" i="10"/>
  <c r="D50" i="10"/>
  <c r="A51" i="10"/>
  <c r="D51" i="10"/>
  <c r="A52" i="10"/>
  <c r="D52" i="10"/>
  <c r="A53" i="10"/>
  <c r="D53" i="10"/>
  <c r="A54" i="10"/>
  <c r="D54" i="10"/>
  <c r="A55" i="10"/>
  <c r="D55" i="10"/>
  <c r="A56" i="10"/>
  <c r="D56" i="10"/>
  <c r="A57" i="10"/>
  <c r="D57" i="10"/>
  <c r="A58" i="10"/>
  <c r="D58" i="10"/>
  <c r="A59" i="10"/>
  <c r="D59" i="10"/>
  <c r="A60" i="10"/>
  <c r="D60" i="10"/>
  <c r="A61" i="10"/>
  <c r="D61" i="10"/>
  <c r="A62" i="10"/>
  <c r="D62" i="10"/>
  <c r="A63" i="10"/>
  <c r="D63" i="10"/>
  <c r="A64" i="10"/>
  <c r="D64" i="10"/>
  <c r="A65" i="10"/>
  <c r="D65" i="10"/>
  <c r="A66" i="10"/>
  <c r="D66" i="10"/>
  <c r="A67" i="10"/>
  <c r="D67" i="10"/>
  <c r="A68" i="10"/>
  <c r="D68" i="10"/>
  <c r="A69" i="10"/>
  <c r="D69" i="10"/>
  <c r="A70" i="10"/>
  <c r="D70" i="10"/>
  <c r="A71" i="10"/>
  <c r="D71" i="10"/>
  <c r="A72" i="10"/>
  <c r="D72" i="10"/>
  <c r="A73" i="10"/>
  <c r="D73" i="10"/>
  <c r="A74" i="10"/>
  <c r="D74" i="10"/>
  <c r="A75" i="10"/>
  <c r="D75" i="10"/>
  <c r="A76" i="10"/>
  <c r="D76" i="10"/>
  <c r="A77" i="10"/>
  <c r="D77" i="10"/>
  <c r="A78" i="10"/>
  <c r="D78" i="10"/>
  <c r="A79" i="10"/>
  <c r="D79" i="10"/>
  <c r="A80" i="10"/>
  <c r="D80" i="10"/>
  <c r="A81" i="10"/>
  <c r="D81" i="10"/>
  <c r="A82" i="10"/>
  <c r="D82" i="10"/>
  <c r="A83" i="10"/>
  <c r="D83" i="10"/>
  <c r="A84" i="10"/>
  <c r="D84" i="10"/>
  <c r="A85" i="10"/>
  <c r="D85" i="10"/>
  <c r="A86" i="10"/>
  <c r="D86" i="10"/>
  <c r="A87" i="10"/>
  <c r="D87" i="10"/>
  <c r="A88" i="10"/>
  <c r="D88" i="10"/>
  <c r="A89" i="10"/>
  <c r="D89" i="10"/>
  <c r="A90" i="10"/>
  <c r="D90" i="10"/>
  <c r="A91" i="10"/>
  <c r="D91" i="10"/>
  <c r="A92" i="10"/>
  <c r="D92" i="10"/>
  <c r="A93" i="10"/>
  <c r="D93" i="10"/>
  <c r="A94" i="10"/>
  <c r="D94" i="10"/>
  <c r="A95" i="10"/>
  <c r="D95" i="10"/>
  <c r="A96" i="10"/>
  <c r="D96" i="10"/>
  <c r="A97" i="10"/>
  <c r="D97" i="10"/>
  <c r="A98" i="10"/>
  <c r="D98" i="10"/>
  <c r="A99" i="10"/>
  <c r="D99" i="10"/>
  <c r="A100" i="10"/>
  <c r="D100" i="10"/>
  <c r="A101" i="10"/>
  <c r="D101" i="10"/>
  <c r="A102" i="10"/>
  <c r="D102" i="10"/>
  <c r="A103" i="10"/>
  <c r="D103" i="10"/>
  <c r="A104" i="10"/>
  <c r="D104" i="10"/>
  <c r="A105" i="10"/>
  <c r="D105" i="10"/>
  <c r="A106" i="10"/>
  <c r="D106" i="10"/>
  <c r="A107" i="10"/>
  <c r="D107" i="10"/>
  <c r="A108" i="10"/>
  <c r="D108" i="10"/>
  <c r="A109" i="10"/>
  <c r="D109" i="10"/>
  <c r="A110" i="10"/>
  <c r="D110" i="10"/>
  <c r="A111" i="10"/>
  <c r="D111" i="10"/>
  <c r="A112" i="10"/>
  <c r="D112" i="10"/>
  <c r="A113" i="10"/>
  <c r="D113" i="10"/>
  <c r="A114" i="10"/>
  <c r="D114" i="10"/>
  <c r="A115" i="10"/>
  <c r="D115" i="10"/>
  <c r="A116" i="10"/>
  <c r="D116" i="10"/>
  <c r="A117" i="10"/>
  <c r="D117" i="10"/>
  <c r="A118" i="10"/>
  <c r="D118" i="10"/>
  <c r="A119" i="10"/>
  <c r="D119" i="10"/>
  <c r="A120" i="10"/>
  <c r="D120" i="10"/>
  <c r="A121" i="10"/>
  <c r="D121" i="10"/>
  <c r="A122" i="10"/>
  <c r="D122" i="10"/>
  <c r="A123" i="10"/>
  <c r="D123" i="10"/>
  <c r="A124" i="10"/>
  <c r="D124" i="10"/>
  <c r="A125" i="10"/>
  <c r="D125" i="10"/>
  <c r="A126" i="10"/>
  <c r="D126" i="10"/>
  <c r="A127" i="10"/>
  <c r="D127" i="10"/>
  <c r="A128" i="10"/>
  <c r="D128" i="10"/>
  <c r="A129" i="10"/>
  <c r="D129" i="10"/>
  <c r="A130" i="10"/>
  <c r="D130" i="10"/>
  <c r="A131" i="10"/>
  <c r="D131" i="10"/>
  <c r="A132" i="10"/>
  <c r="D132" i="10"/>
  <c r="A133" i="10"/>
  <c r="D133" i="10"/>
  <c r="A134" i="10"/>
  <c r="D134" i="10"/>
  <c r="A135" i="10"/>
  <c r="D135" i="10"/>
  <c r="A136" i="10"/>
  <c r="D136" i="10"/>
  <c r="A137" i="10"/>
  <c r="D137" i="10"/>
  <c r="A138" i="10"/>
  <c r="D138" i="10"/>
  <c r="A139" i="10"/>
  <c r="D139" i="10"/>
  <c r="A140" i="10"/>
  <c r="D140" i="10"/>
  <c r="A141" i="10"/>
  <c r="D141" i="10"/>
  <c r="A142" i="10"/>
  <c r="D142" i="10"/>
  <c r="A143" i="10"/>
  <c r="D143" i="10"/>
  <c r="A144" i="10"/>
  <c r="D144" i="10"/>
  <c r="A145" i="10"/>
  <c r="D145" i="10"/>
  <c r="A146" i="10"/>
  <c r="D146" i="10"/>
  <c r="A147" i="10"/>
  <c r="D147" i="10"/>
  <c r="A148" i="10"/>
  <c r="D148" i="10"/>
  <c r="A149" i="10"/>
  <c r="D149" i="10"/>
  <c r="A150" i="10"/>
  <c r="D150" i="10"/>
  <c r="A151" i="10"/>
  <c r="D151" i="10"/>
  <c r="A152" i="10"/>
  <c r="D152" i="10"/>
  <c r="A153" i="10"/>
  <c r="D153" i="10"/>
  <c r="A154" i="10"/>
  <c r="D154" i="10"/>
  <c r="A155" i="10"/>
  <c r="D155" i="10"/>
  <c r="A156" i="10"/>
  <c r="D156" i="10"/>
  <c r="A157" i="10"/>
  <c r="D157" i="10"/>
  <c r="A158" i="10"/>
  <c r="D158" i="10"/>
  <c r="A159" i="10"/>
  <c r="D159" i="10"/>
  <c r="A160" i="10"/>
  <c r="D160" i="10"/>
  <c r="A161" i="10"/>
  <c r="D161" i="10"/>
  <c r="A162" i="10"/>
  <c r="D162" i="10"/>
  <c r="A163" i="10"/>
  <c r="D163" i="10"/>
  <c r="A164" i="10"/>
  <c r="D164" i="10"/>
  <c r="A165" i="10"/>
  <c r="D165" i="10"/>
  <c r="A166" i="10"/>
  <c r="D166" i="10"/>
  <c r="A167" i="10"/>
  <c r="D167" i="10"/>
  <c r="A168" i="10"/>
  <c r="D168" i="10"/>
  <c r="A169" i="10"/>
  <c r="D169" i="10"/>
  <c r="A170" i="10"/>
  <c r="D170" i="10"/>
  <c r="A171" i="10"/>
  <c r="D171" i="10"/>
  <c r="A172" i="10"/>
  <c r="D172" i="10"/>
  <c r="A173" i="10"/>
  <c r="D173" i="10"/>
  <c r="A174" i="10"/>
  <c r="D174" i="10"/>
  <c r="A175" i="10"/>
  <c r="D175" i="10"/>
  <c r="A176" i="10"/>
  <c r="D176" i="10"/>
  <c r="A177" i="10"/>
  <c r="D177" i="10"/>
  <c r="A178" i="10"/>
  <c r="D178" i="10"/>
  <c r="A179" i="10"/>
  <c r="D179" i="10"/>
  <c r="A180" i="10"/>
  <c r="D180" i="10"/>
  <c r="A181" i="10"/>
  <c r="D181" i="10"/>
  <c r="A182" i="10"/>
  <c r="D182" i="10"/>
  <c r="A183" i="10"/>
  <c r="D183" i="10"/>
  <c r="A184" i="10"/>
  <c r="D184" i="10"/>
  <c r="A185" i="10"/>
  <c r="D185" i="10"/>
  <c r="A186" i="10"/>
  <c r="D186" i="10"/>
  <c r="A187" i="10"/>
  <c r="D187" i="10"/>
  <c r="A188" i="10"/>
  <c r="D188" i="10"/>
  <c r="A189" i="10"/>
  <c r="D189" i="10"/>
  <c r="A190" i="10"/>
  <c r="D190" i="10"/>
  <c r="A191" i="10"/>
  <c r="D191" i="10"/>
  <c r="A192" i="10"/>
  <c r="D192" i="10"/>
  <c r="A193" i="10"/>
  <c r="D193" i="10"/>
  <c r="A194" i="10"/>
  <c r="D194" i="10"/>
  <c r="A195" i="10"/>
  <c r="D195" i="10"/>
  <c r="A196" i="10"/>
  <c r="D196" i="10"/>
  <c r="A197" i="10"/>
  <c r="D197" i="10"/>
  <c r="A198" i="10"/>
  <c r="D198" i="10"/>
  <c r="A199" i="10"/>
  <c r="D199" i="10"/>
  <c r="A200" i="10"/>
  <c r="D200" i="10"/>
  <c r="A201" i="10"/>
  <c r="D201" i="10"/>
  <c r="A202" i="10"/>
  <c r="D202" i="10"/>
  <c r="A203" i="10"/>
  <c r="D203" i="10"/>
  <c r="A204" i="10"/>
  <c r="D204" i="10"/>
  <c r="A205" i="10"/>
  <c r="D205" i="10"/>
  <c r="A206" i="10"/>
  <c r="D206" i="10"/>
  <c r="A207" i="10"/>
  <c r="D207" i="10"/>
  <c r="A208" i="10"/>
  <c r="D208" i="10"/>
  <c r="A209" i="10"/>
  <c r="D209" i="10"/>
  <c r="A210" i="10"/>
  <c r="D210" i="10"/>
  <c r="A211" i="10"/>
  <c r="D211" i="10"/>
  <c r="A212" i="10"/>
  <c r="D212" i="10"/>
  <c r="A213" i="10"/>
  <c r="D213" i="10"/>
  <c r="A214" i="10"/>
  <c r="D214" i="10"/>
  <c r="A215" i="10"/>
  <c r="D215" i="10"/>
  <c r="A216" i="10"/>
  <c r="D216" i="10"/>
  <c r="A217" i="10"/>
  <c r="D217" i="10"/>
  <c r="A218" i="10"/>
  <c r="D218" i="10"/>
  <c r="A219" i="10"/>
  <c r="D219" i="10"/>
  <c r="A220" i="10"/>
  <c r="D220" i="10"/>
  <c r="A221" i="10"/>
  <c r="D221" i="10"/>
  <c r="A222" i="10"/>
  <c r="D222" i="10"/>
  <c r="A223" i="10"/>
  <c r="D223" i="10"/>
  <c r="A224" i="10"/>
  <c r="D224" i="10"/>
  <c r="A225" i="10"/>
  <c r="D225" i="10"/>
  <c r="A226" i="10"/>
  <c r="D226" i="10"/>
  <c r="A227" i="10"/>
  <c r="D227" i="10"/>
  <c r="A228" i="10"/>
  <c r="D228" i="10"/>
  <c r="A229" i="10"/>
  <c r="D229" i="10"/>
  <c r="A230" i="10"/>
  <c r="D230" i="10"/>
  <c r="A231" i="10"/>
  <c r="D231" i="10"/>
  <c r="A232" i="10"/>
  <c r="D232" i="10"/>
  <c r="A233" i="10"/>
  <c r="D233" i="10"/>
  <c r="A234" i="10"/>
  <c r="D234" i="10"/>
  <c r="A235" i="10"/>
  <c r="D235" i="10"/>
  <c r="A236" i="10"/>
  <c r="D236" i="10"/>
  <c r="A237" i="10"/>
  <c r="D237" i="10"/>
  <c r="A238" i="10"/>
  <c r="D238" i="10"/>
  <c r="A239" i="10"/>
  <c r="D239" i="10"/>
  <c r="A240" i="10"/>
  <c r="D240" i="10"/>
  <c r="A241" i="10"/>
  <c r="D241" i="10"/>
  <c r="A242" i="10"/>
  <c r="D242" i="10"/>
  <c r="A243" i="10"/>
  <c r="D243" i="10"/>
  <c r="A244" i="10"/>
  <c r="D244" i="10"/>
  <c r="A245" i="10"/>
  <c r="D245" i="10"/>
  <c r="A246" i="10"/>
  <c r="D246" i="10"/>
  <c r="A247" i="10"/>
  <c r="D247" i="10"/>
  <c r="A248" i="10"/>
  <c r="D248" i="10"/>
  <c r="A249" i="10"/>
  <c r="D249" i="10"/>
  <c r="A250" i="10"/>
  <c r="D250" i="10"/>
  <c r="A251" i="10"/>
  <c r="D251" i="10"/>
  <c r="A252" i="10"/>
  <c r="D252" i="10"/>
  <c r="A253" i="10"/>
  <c r="D253" i="10"/>
  <c r="A254" i="10"/>
  <c r="D254" i="10"/>
  <c r="A255" i="10"/>
  <c r="D255" i="10"/>
  <c r="A256" i="10"/>
  <c r="D256" i="10"/>
  <c r="A257" i="10"/>
  <c r="D257" i="10"/>
  <c r="A258" i="10"/>
  <c r="D258" i="10"/>
  <c r="A259" i="10"/>
  <c r="D259" i="10"/>
  <c r="A260" i="10"/>
  <c r="D260" i="10"/>
  <c r="A261" i="10"/>
  <c r="D261" i="10"/>
  <c r="A262" i="10"/>
  <c r="D262" i="10"/>
  <c r="A263" i="10"/>
  <c r="D263" i="10"/>
  <c r="A264" i="10"/>
  <c r="D264" i="10"/>
  <c r="A265" i="10"/>
  <c r="D265" i="10"/>
  <c r="A266" i="10"/>
  <c r="D266" i="10"/>
  <c r="A267" i="10"/>
  <c r="D267" i="10"/>
  <c r="A268" i="10"/>
  <c r="D268" i="10"/>
  <c r="A269" i="10"/>
  <c r="D269" i="10"/>
  <c r="A270" i="10"/>
  <c r="D270" i="10"/>
  <c r="A271" i="10"/>
  <c r="D271" i="10"/>
  <c r="A272" i="10"/>
  <c r="D272" i="10"/>
  <c r="A273" i="10"/>
  <c r="D273" i="10"/>
  <c r="A274" i="10"/>
  <c r="D274" i="10"/>
  <c r="A275" i="10"/>
  <c r="D275" i="10"/>
  <c r="A276" i="10"/>
  <c r="D276" i="10"/>
  <c r="A277" i="10"/>
  <c r="D277" i="10"/>
  <c r="A278" i="10"/>
  <c r="D278" i="10"/>
  <c r="A279" i="10"/>
  <c r="D279" i="10"/>
  <c r="A280" i="10"/>
  <c r="D280" i="10"/>
  <c r="A281" i="10"/>
  <c r="D281" i="10"/>
  <c r="A282" i="10"/>
  <c r="D282" i="10"/>
  <c r="A283" i="10"/>
  <c r="D283" i="10"/>
  <c r="A284" i="10"/>
  <c r="D284" i="10"/>
  <c r="A285" i="10"/>
  <c r="D285" i="10"/>
  <c r="A286" i="10"/>
  <c r="D286" i="10"/>
  <c r="A287" i="10"/>
  <c r="D287" i="10"/>
  <c r="A288" i="10"/>
  <c r="D288" i="10"/>
  <c r="A289" i="10"/>
  <c r="D289" i="10"/>
  <c r="A290" i="10"/>
  <c r="D290" i="10"/>
  <c r="A291" i="10"/>
  <c r="D291" i="10"/>
  <c r="A292" i="10"/>
  <c r="D292" i="10"/>
  <c r="A293" i="10"/>
  <c r="D293" i="10"/>
  <c r="A294" i="10"/>
  <c r="D294" i="10"/>
  <c r="A295" i="10"/>
  <c r="D295" i="10"/>
  <c r="A296" i="10"/>
  <c r="D296" i="10"/>
  <c r="A297" i="10"/>
  <c r="D297" i="10"/>
  <c r="A298" i="10"/>
  <c r="D298" i="10"/>
  <c r="A299" i="10"/>
  <c r="D299" i="10"/>
  <c r="A300" i="10"/>
  <c r="D300" i="10"/>
  <c r="A301" i="10"/>
  <c r="D301" i="10"/>
  <c r="A302" i="10"/>
  <c r="D302" i="10"/>
  <c r="A303" i="10"/>
  <c r="D303" i="10"/>
  <c r="A304" i="10"/>
  <c r="D304" i="10"/>
  <c r="A305" i="10"/>
  <c r="D305" i="10"/>
  <c r="A306" i="10"/>
  <c r="D306" i="10"/>
  <c r="A307" i="10"/>
  <c r="D307" i="10"/>
  <c r="A308" i="10"/>
  <c r="D308" i="10"/>
  <c r="A309" i="10"/>
  <c r="D309" i="10"/>
  <c r="A310" i="10"/>
  <c r="D310" i="10"/>
  <c r="A311" i="10"/>
  <c r="D311" i="10"/>
  <c r="A312" i="10"/>
  <c r="D312" i="10"/>
  <c r="A313" i="10"/>
  <c r="D313" i="10"/>
  <c r="A314" i="10"/>
  <c r="D314" i="10"/>
  <c r="A315" i="10"/>
  <c r="D315" i="10"/>
  <c r="A316" i="10"/>
  <c r="D316" i="10"/>
  <c r="A317" i="10"/>
  <c r="D317" i="10"/>
  <c r="A318" i="10"/>
  <c r="D318" i="10"/>
  <c r="A319" i="10"/>
  <c r="D319" i="10"/>
  <c r="A320" i="10"/>
  <c r="D320" i="10"/>
  <c r="A321" i="10"/>
  <c r="D321" i="10"/>
  <c r="A322" i="10"/>
  <c r="D322" i="10"/>
  <c r="A323" i="10"/>
  <c r="D323" i="10"/>
  <c r="A324" i="10"/>
  <c r="D324" i="10"/>
  <c r="A325" i="10"/>
  <c r="D325" i="10"/>
  <c r="A326" i="10"/>
  <c r="D326" i="10"/>
  <c r="A327" i="10"/>
  <c r="D327" i="10"/>
  <c r="A328" i="10"/>
  <c r="D328" i="10"/>
  <c r="A329" i="10"/>
  <c r="D329" i="10"/>
  <c r="A330" i="10"/>
  <c r="D330" i="10"/>
  <c r="A331" i="10"/>
  <c r="D331" i="10"/>
  <c r="A332" i="10"/>
  <c r="D332" i="10"/>
  <c r="A333" i="10"/>
  <c r="D333" i="10"/>
  <c r="A334" i="10"/>
  <c r="D334" i="10"/>
  <c r="A335" i="10"/>
  <c r="D335" i="10"/>
  <c r="A336" i="10"/>
  <c r="D336" i="10"/>
  <c r="A337" i="10"/>
  <c r="D337" i="10"/>
  <c r="A338" i="10"/>
  <c r="D338" i="10"/>
  <c r="A339" i="10"/>
  <c r="D339" i="10"/>
  <c r="A340" i="10"/>
  <c r="D340" i="10"/>
  <c r="A341" i="10"/>
  <c r="D341" i="10"/>
  <c r="A342" i="10"/>
  <c r="D342" i="10"/>
  <c r="A343" i="10"/>
  <c r="D343" i="10"/>
  <c r="A344" i="10"/>
  <c r="D344" i="10"/>
  <c r="A345" i="10"/>
  <c r="D345" i="10"/>
  <c r="A346" i="10"/>
  <c r="D346" i="10"/>
  <c r="A347" i="10"/>
  <c r="D347" i="10"/>
  <c r="A348" i="10"/>
  <c r="D348" i="10"/>
  <c r="A349" i="10"/>
  <c r="D349" i="10"/>
  <c r="A350" i="10"/>
  <c r="D350" i="10"/>
  <c r="A351" i="10"/>
  <c r="D351" i="10"/>
  <c r="A352" i="10"/>
  <c r="D352" i="10"/>
  <c r="A353" i="10"/>
  <c r="D353" i="10"/>
  <c r="A354" i="10"/>
  <c r="D354" i="10"/>
  <c r="A355" i="10"/>
  <c r="D355" i="10"/>
  <c r="A356" i="10"/>
  <c r="D356" i="10"/>
  <c r="A357" i="10"/>
  <c r="D357" i="10"/>
  <c r="A358" i="10"/>
  <c r="D358" i="10"/>
  <c r="A359" i="10"/>
  <c r="D359" i="10"/>
  <c r="A360" i="10"/>
  <c r="D360" i="10"/>
  <c r="A361" i="10"/>
  <c r="D361" i="10"/>
  <c r="A362" i="10"/>
  <c r="D362" i="10"/>
  <c r="A363" i="10"/>
  <c r="D363" i="10"/>
  <c r="A364" i="10"/>
  <c r="D364" i="10"/>
  <c r="A365" i="10"/>
  <c r="D365" i="10"/>
  <c r="A366" i="10"/>
  <c r="D366" i="10"/>
  <c r="A367" i="10"/>
  <c r="D367" i="10"/>
  <c r="A368" i="10"/>
  <c r="D368" i="10"/>
  <c r="A369" i="10"/>
  <c r="D369" i="10"/>
  <c r="A370" i="10"/>
  <c r="D370" i="10"/>
  <c r="A371" i="10"/>
  <c r="D371" i="10"/>
  <c r="A372" i="10"/>
  <c r="D372" i="10"/>
  <c r="A373" i="10"/>
  <c r="D373" i="10"/>
  <c r="A374" i="10"/>
  <c r="D374" i="10"/>
  <c r="A375" i="10"/>
  <c r="D375" i="10"/>
  <c r="A376" i="10"/>
  <c r="D376" i="10"/>
  <c r="A377" i="10"/>
  <c r="D377" i="10"/>
  <c r="A378" i="10"/>
  <c r="D378" i="10"/>
  <c r="A379" i="10"/>
  <c r="D379" i="10"/>
  <c r="A380" i="10"/>
  <c r="D380" i="10"/>
  <c r="A381" i="10"/>
  <c r="D381" i="10"/>
  <c r="A382" i="10"/>
  <c r="D382" i="10"/>
  <c r="A383" i="10"/>
  <c r="D383" i="10"/>
  <c r="A384" i="10"/>
  <c r="D384" i="10"/>
  <c r="A385" i="10"/>
  <c r="D385" i="10"/>
  <c r="A386" i="10"/>
  <c r="D386" i="10"/>
  <c r="A387" i="10"/>
  <c r="D387" i="10"/>
  <c r="A388" i="10"/>
  <c r="D388" i="10"/>
  <c r="A389" i="10"/>
  <c r="D389" i="10"/>
  <c r="A390" i="10"/>
  <c r="D390" i="10"/>
  <c r="A391" i="10"/>
  <c r="D391" i="10"/>
  <c r="A392" i="10"/>
  <c r="D392" i="10"/>
  <c r="A393" i="10"/>
  <c r="D393" i="10"/>
  <c r="A394" i="10"/>
  <c r="D394" i="10"/>
  <c r="A395" i="10"/>
  <c r="D395" i="10"/>
  <c r="A396" i="10"/>
  <c r="D396" i="10"/>
  <c r="A397" i="10"/>
  <c r="D397" i="10"/>
  <c r="A398" i="10"/>
  <c r="D398" i="10"/>
  <c r="A399" i="10"/>
  <c r="D399" i="10"/>
  <c r="A400" i="10"/>
  <c r="D400" i="10"/>
  <c r="A401" i="10"/>
  <c r="D401" i="10"/>
  <c r="A402" i="10"/>
  <c r="D402" i="10"/>
  <c r="A403" i="10"/>
  <c r="D403" i="10"/>
  <c r="A404" i="10"/>
  <c r="D404" i="10"/>
  <c r="A405" i="10"/>
  <c r="D405" i="10"/>
  <c r="A406" i="10"/>
  <c r="D406" i="10"/>
  <c r="A407" i="10"/>
  <c r="D407" i="10"/>
  <c r="A408" i="10"/>
  <c r="D408" i="10"/>
  <c r="A409" i="10"/>
  <c r="D409" i="10"/>
  <c r="A410" i="10"/>
  <c r="D410" i="10"/>
  <c r="A411" i="10"/>
  <c r="D411" i="10"/>
  <c r="A412" i="10"/>
  <c r="D412" i="10"/>
  <c r="A413" i="10"/>
  <c r="D413" i="10"/>
  <c r="A414" i="10"/>
  <c r="D414" i="10"/>
  <c r="A415" i="10"/>
  <c r="D415" i="10"/>
  <c r="A416" i="10"/>
  <c r="D416" i="10"/>
  <c r="A417" i="10"/>
  <c r="D417" i="10"/>
  <c r="A418" i="10"/>
  <c r="D418" i="10"/>
  <c r="A419" i="10"/>
  <c r="D419" i="10"/>
  <c r="A420" i="10"/>
  <c r="D420" i="10"/>
  <c r="A421" i="10"/>
  <c r="D421" i="10"/>
  <c r="A422" i="10"/>
  <c r="D422" i="10"/>
  <c r="A423" i="10"/>
  <c r="D423" i="10"/>
  <c r="A424" i="10"/>
  <c r="D424" i="10"/>
  <c r="A425" i="10"/>
  <c r="D425" i="10"/>
  <c r="A426" i="10"/>
  <c r="D426" i="10"/>
  <c r="A427" i="10"/>
  <c r="D427" i="10"/>
  <c r="A428" i="10"/>
  <c r="D428" i="10"/>
  <c r="A429" i="10"/>
  <c r="D429" i="10"/>
  <c r="A430" i="10"/>
  <c r="D430" i="10"/>
  <c r="A431" i="10"/>
  <c r="D431" i="10"/>
  <c r="A432" i="10"/>
  <c r="D432" i="10"/>
  <c r="A433" i="10"/>
  <c r="D433" i="10"/>
  <c r="A434" i="10"/>
  <c r="D434" i="10"/>
  <c r="A435" i="10"/>
  <c r="D435" i="10"/>
  <c r="A436" i="10"/>
  <c r="D436" i="10"/>
  <c r="A437" i="10"/>
  <c r="D437" i="10"/>
  <c r="A438" i="10"/>
  <c r="D438" i="10"/>
  <c r="A439" i="10"/>
  <c r="D439" i="10"/>
  <c r="A440" i="10"/>
  <c r="D440" i="10"/>
  <c r="A441" i="10"/>
  <c r="D441" i="10"/>
  <c r="A442" i="10"/>
  <c r="D442" i="10"/>
  <c r="A443" i="10"/>
  <c r="D443" i="10"/>
  <c r="A444" i="10"/>
  <c r="D444" i="10"/>
  <c r="A445" i="10"/>
  <c r="D445" i="10"/>
  <c r="A446" i="10"/>
  <c r="D446" i="10"/>
  <c r="A447" i="10"/>
  <c r="D447" i="10"/>
  <c r="A448" i="10"/>
  <c r="D448" i="10"/>
  <c r="A449" i="10"/>
  <c r="D449" i="10"/>
  <c r="A450" i="10"/>
  <c r="D450" i="10"/>
  <c r="A451" i="10"/>
  <c r="D451" i="10"/>
  <c r="A452" i="10"/>
  <c r="D452" i="10"/>
  <c r="A453" i="10"/>
  <c r="D453" i="10"/>
  <c r="A454" i="10"/>
  <c r="D454" i="10"/>
  <c r="A455" i="10"/>
  <c r="D455" i="10"/>
  <c r="A456" i="10"/>
  <c r="D456" i="10"/>
  <c r="A457" i="10"/>
  <c r="D457" i="10"/>
  <c r="A458" i="10"/>
  <c r="D458" i="10"/>
  <c r="A459" i="10"/>
  <c r="D459" i="10"/>
  <c r="A460" i="10"/>
  <c r="D460" i="10"/>
  <c r="A461" i="10"/>
  <c r="D461" i="10"/>
  <c r="A462" i="10"/>
  <c r="D462" i="10"/>
  <c r="A463" i="10"/>
  <c r="D463" i="10"/>
  <c r="A464" i="10"/>
  <c r="D464" i="10"/>
  <c r="A465" i="10"/>
  <c r="D465" i="10"/>
  <c r="A466" i="10"/>
  <c r="D466" i="10"/>
  <c r="A467" i="10"/>
  <c r="D467" i="10"/>
  <c r="A468" i="10"/>
  <c r="D468" i="10"/>
  <c r="A469" i="10"/>
  <c r="D469" i="10"/>
  <c r="A470" i="10"/>
  <c r="D470" i="10"/>
  <c r="A471" i="10"/>
  <c r="D471" i="10"/>
  <c r="A472" i="10"/>
  <c r="D472" i="10"/>
  <c r="A473" i="10"/>
  <c r="D473" i="10"/>
  <c r="A474" i="10"/>
  <c r="D474" i="10"/>
  <c r="A475" i="10"/>
  <c r="D475" i="10"/>
  <c r="A476" i="10"/>
  <c r="D476" i="10"/>
  <c r="A477" i="10"/>
  <c r="D477" i="10"/>
  <c r="A478" i="10"/>
  <c r="D478" i="10"/>
  <c r="A479" i="10"/>
  <c r="D479" i="10"/>
  <c r="A480" i="10"/>
  <c r="D480" i="10"/>
  <c r="A481" i="10"/>
  <c r="D481" i="10"/>
  <c r="A482" i="10"/>
  <c r="D482" i="10"/>
  <c r="A483" i="10"/>
  <c r="D483" i="10"/>
  <c r="A484" i="10"/>
  <c r="D484" i="10"/>
  <c r="A485" i="10"/>
  <c r="D485" i="10"/>
  <c r="A486" i="10"/>
  <c r="D486" i="10"/>
  <c r="A487" i="10"/>
  <c r="D487" i="10"/>
  <c r="A488" i="10"/>
  <c r="D488" i="10"/>
  <c r="A489" i="10"/>
  <c r="D489" i="10"/>
  <c r="A490" i="10"/>
  <c r="D490" i="10"/>
  <c r="A491" i="10"/>
  <c r="D491" i="10"/>
  <c r="A492" i="10"/>
  <c r="D492" i="10"/>
  <c r="A493" i="10"/>
  <c r="D493" i="10"/>
  <c r="A494" i="10"/>
  <c r="D494" i="10"/>
  <c r="A495" i="10"/>
  <c r="D495" i="10"/>
  <c r="A496" i="10"/>
  <c r="D496" i="10"/>
  <c r="A497" i="10"/>
  <c r="D497" i="10"/>
  <c r="A498" i="10"/>
  <c r="D498" i="10"/>
  <c r="A499" i="10"/>
  <c r="D499" i="10"/>
  <c r="A500" i="10"/>
  <c r="D500" i="10"/>
  <c r="A501" i="10"/>
  <c r="D501" i="10"/>
  <c r="A502" i="10"/>
  <c r="D502" i="10"/>
  <c r="A3" i="10"/>
  <c r="D3" i="10"/>
  <c r="G1002" i="10"/>
  <c r="I1001" i="10"/>
  <c r="G1001" i="10"/>
  <c r="H1001" i="10" s="1"/>
  <c r="G1000" i="10"/>
  <c r="G999" i="10"/>
  <c r="G998" i="10"/>
  <c r="I997" i="10"/>
  <c r="G997" i="10"/>
  <c r="H997" i="10" s="1"/>
  <c r="G996" i="10"/>
  <c r="G995" i="10"/>
  <c r="G994" i="10"/>
  <c r="I993" i="10"/>
  <c r="G993" i="10"/>
  <c r="H993" i="10" s="1"/>
  <c r="G992" i="10"/>
  <c r="G991" i="10"/>
  <c r="G990" i="10"/>
  <c r="I989" i="10"/>
  <c r="G989" i="10"/>
  <c r="H989" i="10" s="1"/>
  <c r="G988" i="10"/>
  <c r="G987" i="10"/>
  <c r="G986" i="10"/>
  <c r="I985" i="10"/>
  <c r="G985" i="10"/>
  <c r="H985" i="10" s="1"/>
  <c r="G984" i="10"/>
  <c r="G983" i="10"/>
  <c r="G982" i="10"/>
  <c r="G981" i="10"/>
  <c r="G980" i="10"/>
  <c r="G979" i="10"/>
  <c r="I978" i="10"/>
  <c r="H978" i="10"/>
  <c r="G978" i="10"/>
  <c r="G977" i="10"/>
  <c r="I977" i="10" s="1"/>
  <c r="G976" i="10"/>
  <c r="I976" i="10" s="1"/>
  <c r="G975" i="10"/>
  <c r="I974" i="10"/>
  <c r="H974" i="10"/>
  <c r="G974" i="10"/>
  <c r="I973" i="10"/>
  <c r="H973" i="10"/>
  <c r="G973" i="10"/>
  <c r="G972" i="10"/>
  <c r="I971" i="10"/>
  <c r="G971" i="10"/>
  <c r="H971" i="10" s="1"/>
  <c r="G970" i="10"/>
  <c r="H969" i="10"/>
  <c r="G969" i="10"/>
  <c r="I969" i="10" s="1"/>
  <c r="G968" i="10"/>
  <c r="I968" i="10" s="1"/>
  <c r="G967" i="10"/>
  <c r="G966" i="10"/>
  <c r="I965" i="10"/>
  <c r="H965" i="10"/>
  <c r="G965" i="10"/>
  <c r="G964" i="10"/>
  <c r="I963" i="10"/>
  <c r="G963" i="10"/>
  <c r="H963" i="10" s="1"/>
  <c r="G962" i="10"/>
  <c r="I962" i="10" s="1"/>
  <c r="H961" i="10"/>
  <c r="G961" i="10"/>
  <c r="I961" i="10" s="1"/>
  <c r="G960" i="10"/>
  <c r="I960" i="10" s="1"/>
  <c r="I959" i="10"/>
  <c r="G959" i="10"/>
  <c r="H959" i="10" s="1"/>
  <c r="G958" i="10"/>
  <c r="G957" i="10"/>
  <c r="G956" i="10"/>
  <c r="I955" i="10"/>
  <c r="G955" i="10"/>
  <c r="H955" i="10" s="1"/>
  <c r="I954" i="10"/>
  <c r="H954" i="10"/>
  <c r="G954" i="10"/>
  <c r="G953" i="10"/>
  <c r="G952" i="10"/>
  <c r="I952" i="10" s="1"/>
  <c r="I951" i="10"/>
  <c r="G951" i="10"/>
  <c r="H951" i="10" s="1"/>
  <c r="I950" i="10"/>
  <c r="H950" i="10"/>
  <c r="G950" i="10"/>
  <c r="G949" i="10"/>
  <c r="G948" i="10"/>
  <c r="G947" i="10"/>
  <c r="I946" i="10"/>
  <c r="H946" i="10"/>
  <c r="G946" i="10"/>
  <c r="I945" i="10"/>
  <c r="H945" i="10"/>
  <c r="G945" i="10"/>
  <c r="G944" i="10"/>
  <c r="G943" i="10"/>
  <c r="G942" i="10"/>
  <c r="I941" i="10"/>
  <c r="H941" i="10"/>
  <c r="G941" i="10"/>
  <c r="G940" i="10"/>
  <c r="G939" i="10"/>
  <c r="G938" i="10"/>
  <c r="I938" i="10" s="1"/>
  <c r="G937" i="10"/>
  <c r="H936" i="10"/>
  <c r="G936" i="10"/>
  <c r="I936" i="10" s="1"/>
  <c r="G935" i="10"/>
  <c r="I934" i="10"/>
  <c r="H934" i="10"/>
  <c r="G934" i="10"/>
  <c r="G933" i="10"/>
  <c r="H932" i="10"/>
  <c r="G932" i="10"/>
  <c r="I932" i="10" s="1"/>
  <c r="G931" i="10"/>
  <c r="I930" i="10"/>
  <c r="H930" i="10"/>
  <c r="G930" i="10"/>
  <c r="I929" i="10"/>
  <c r="H929" i="10"/>
  <c r="G929" i="10"/>
  <c r="G928" i="10"/>
  <c r="G927" i="10"/>
  <c r="G926" i="10"/>
  <c r="I925" i="10"/>
  <c r="H925" i="10"/>
  <c r="G925" i="10"/>
  <c r="H924" i="10"/>
  <c r="G924" i="10"/>
  <c r="I924" i="10" s="1"/>
  <c r="G923" i="10"/>
  <c r="G922" i="10"/>
  <c r="G921" i="10"/>
  <c r="H920" i="10"/>
  <c r="G920" i="10"/>
  <c r="I920" i="10" s="1"/>
  <c r="G919" i="10"/>
  <c r="I918" i="10"/>
  <c r="H918" i="10"/>
  <c r="G918" i="10"/>
  <c r="G917" i="10"/>
  <c r="I917" i="10" s="1"/>
  <c r="G916" i="10"/>
  <c r="G915" i="10"/>
  <c r="I914" i="10"/>
  <c r="H914" i="10"/>
  <c r="G914" i="10"/>
  <c r="G913" i="10"/>
  <c r="H912" i="10"/>
  <c r="G912" i="10"/>
  <c r="I912" i="10" s="1"/>
  <c r="G911" i="10"/>
  <c r="G910" i="10"/>
  <c r="H909" i="10"/>
  <c r="G909" i="10"/>
  <c r="I909" i="10" s="1"/>
  <c r="G908" i="10"/>
  <c r="I907" i="10"/>
  <c r="H907" i="10"/>
  <c r="G907" i="10"/>
  <c r="G906" i="10"/>
  <c r="I906" i="10" s="1"/>
  <c r="H905" i="10"/>
  <c r="G905" i="10"/>
  <c r="I905" i="10" s="1"/>
  <c r="G904" i="10"/>
  <c r="I903" i="10"/>
  <c r="H903" i="10"/>
  <c r="G903" i="10"/>
  <c r="I902" i="10"/>
  <c r="H902" i="10"/>
  <c r="G902" i="10"/>
  <c r="G901" i="10"/>
  <c r="G900" i="10"/>
  <c r="G899" i="10"/>
  <c r="I898" i="10"/>
  <c r="H898" i="10"/>
  <c r="G898" i="10"/>
  <c r="H897" i="10"/>
  <c r="G897" i="10"/>
  <c r="I897" i="10" s="1"/>
  <c r="G896" i="10"/>
  <c r="G895" i="10"/>
  <c r="I895" i="10" s="1"/>
  <c r="G894" i="10"/>
  <c r="H893" i="10"/>
  <c r="G893" i="10"/>
  <c r="I893" i="10" s="1"/>
  <c r="G892" i="10"/>
  <c r="H892" i="10" s="1"/>
  <c r="I891" i="10"/>
  <c r="H891" i="10"/>
  <c r="G891" i="10"/>
  <c r="G890" i="10"/>
  <c r="H890" i="10" s="1"/>
  <c r="G889" i="10"/>
  <c r="I888" i="10"/>
  <c r="G888" i="10"/>
  <c r="H888" i="10" s="1"/>
  <c r="H887" i="10"/>
  <c r="G887" i="10"/>
  <c r="I887" i="10" s="1"/>
  <c r="H886" i="10"/>
  <c r="G886" i="10"/>
  <c r="I886" i="10" s="1"/>
  <c r="H885" i="10"/>
  <c r="G885" i="10"/>
  <c r="I885" i="10" s="1"/>
  <c r="G884" i="10"/>
  <c r="H884" i="10" s="1"/>
  <c r="G883" i="10"/>
  <c r="I883" i="10" s="1"/>
  <c r="G882" i="10"/>
  <c r="H882" i="10" s="1"/>
  <c r="G881" i="10"/>
  <c r="G880" i="10"/>
  <c r="H880" i="10" s="1"/>
  <c r="G879" i="10"/>
  <c r="H878" i="10"/>
  <c r="G878" i="10"/>
  <c r="I878" i="10" s="1"/>
  <c r="G877" i="10"/>
  <c r="G876" i="10"/>
  <c r="H876" i="10" s="1"/>
  <c r="G875" i="10"/>
  <c r="I874" i="10"/>
  <c r="G874" i="10"/>
  <c r="H874" i="10" s="1"/>
  <c r="G873" i="10"/>
  <c r="I872" i="10"/>
  <c r="G872" i="10"/>
  <c r="H872" i="10" s="1"/>
  <c r="H871" i="10"/>
  <c r="G871" i="10"/>
  <c r="I871" i="10" s="1"/>
  <c r="G870" i="10"/>
  <c r="H870" i="10" s="1"/>
  <c r="G869" i="10"/>
  <c r="G868" i="10"/>
  <c r="G867" i="10"/>
  <c r="G866" i="10"/>
  <c r="G865" i="10"/>
  <c r="G864" i="10"/>
  <c r="I863" i="10"/>
  <c r="H863" i="10"/>
  <c r="G863" i="10"/>
  <c r="H862" i="10"/>
  <c r="G862" i="10"/>
  <c r="I862" i="10" s="1"/>
  <c r="H861" i="10"/>
  <c r="G861" i="10"/>
  <c r="I861" i="10" s="1"/>
  <c r="G860" i="10"/>
  <c r="I859" i="10"/>
  <c r="H859" i="10"/>
  <c r="G859" i="10"/>
  <c r="G858" i="10"/>
  <c r="H858" i="10" s="1"/>
  <c r="G857" i="10"/>
  <c r="I857" i="10" s="1"/>
  <c r="G856" i="10"/>
  <c r="H856" i="10" s="1"/>
  <c r="G855" i="10"/>
  <c r="I855" i="10" s="1"/>
  <c r="G854" i="10"/>
  <c r="H853" i="10"/>
  <c r="G853" i="10"/>
  <c r="I853" i="10" s="1"/>
  <c r="G852" i="10"/>
  <c r="I851" i="10"/>
  <c r="H851" i="10"/>
  <c r="G851" i="10"/>
  <c r="G850" i="10"/>
  <c r="H849" i="10"/>
  <c r="G849" i="10"/>
  <c r="I849" i="10" s="1"/>
  <c r="G848" i="10"/>
  <c r="I847" i="10"/>
  <c r="H847" i="10"/>
  <c r="G847" i="10"/>
  <c r="G846" i="10"/>
  <c r="H845" i="10"/>
  <c r="G845" i="10"/>
  <c r="I845" i="10" s="1"/>
  <c r="G844" i="10"/>
  <c r="I843" i="10"/>
  <c r="H843" i="10"/>
  <c r="G843" i="10"/>
  <c r="G842" i="10"/>
  <c r="H841" i="10"/>
  <c r="G841" i="10"/>
  <c r="I841" i="10" s="1"/>
  <c r="G840" i="10"/>
  <c r="I839" i="10"/>
  <c r="H839" i="10"/>
  <c r="G839" i="10"/>
  <c r="G838" i="10"/>
  <c r="H838" i="10" s="1"/>
  <c r="H837" i="10"/>
  <c r="G837" i="10"/>
  <c r="I837" i="10" s="1"/>
  <c r="G836" i="10"/>
  <c r="I835" i="10"/>
  <c r="H835" i="10"/>
  <c r="G835" i="10"/>
  <c r="G834" i="10"/>
  <c r="G833" i="10"/>
  <c r="G832" i="10"/>
  <c r="G831" i="10"/>
  <c r="I830" i="10"/>
  <c r="H830" i="10"/>
  <c r="G830" i="10"/>
  <c r="G829" i="10"/>
  <c r="I829" i="10" s="1"/>
  <c r="G828" i="10"/>
  <c r="G827" i="10"/>
  <c r="G826" i="10"/>
  <c r="G825" i="10"/>
  <c r="I825" i="10" s="1"/>
  <c r="G824" i="10"/>
  <c r="H823" i="10"/>
  <c r="G823" i="10"/>
  <c r="I823" i="10" s="1"/>
  <c r="G822" i="10"/>
  <c r="G821" i="10"/>
  <c r="I820" i="10"/>
  <c r="G820" i="10"/>
  <c r="H820" i="10" s="1"/>
  <c r="G819" i="10"/>
  <c r="I819" i="10" s="1"/>
  <c r="G818" i="10"/>
  <c r="G817" i="10"/>
  <c r="I817" i="10" s="1"/>
  <c r="G816" i="10"/>
  <c r="H816" i="10" s="1"/>
  <c r="G815" i="10"/>
  <c r="G814" i="10"/>
  <c r="I814" i="10" s="1"/>
  <c r="G813" i="10"/>
  <c r="I812" i="10"/>
  <c r="G812" i="10"/>
  <c r="H812" i="10" s="1"/>
  <c r="H811" i="10"/>
  <c r="G811" i="10"/>
  <c r="I811" i="10" s="1"/>
  <c r="G810" i="10"/>
  <c r="I809" i="10"/>
  <c r="H809" i="10"/>
  <c r="G809" i="10"/>
  <c r="G808" i="10"/>
  <c r="G807" i="10"/>
  <c r="G806" i="10"/>
  <c r="I806" i="10" s="1"/>
  <c r="G805" i="10"/>
  <c r="G804" i="10"/>
  <c r="G803" i="10"/>
  <c r="G802" i="10"/>
  <c r="G801" i="10"/>
  <c r="H800" i="10"/>
  <c r="G800" i="10"/>
  <c r="I800" i="10" s="1"/>
  <c r="G799" i="10"/>
  <c r="I798" i="10"/>
  <c r="H798" i="10"/>
  <c r="G798" i="10"/>
  <c r="G797" i="10"/>
  <c r="I797" i="10" s="1"/>
  <c r="G796" i="10"/>
  <c r="I796" i="10" s="1"/>
  <c r="G795" i="10"/>
  <c r="I794" i="10"/>
  <c r="H794" i="10"/>
  <c r="G794" i="10"/>
  <c r="G793" i="10"/>
  <c r="H792" i="10"/>
  <c r="G792" i="10"/>
  <c r="I792" i="10" s="1"/>
  <c r="G791" i="10"/>
  <c r="I790" i="10"/>
  <c r="H790" i="10"/>
  <c r="G790" i="10"/>
  <c r="I789" i="10"/>
  <c r="H789" i="10"/>
  <c r="G789" i="10"/>
  <c r="G788" i="10"/>
  <c r="G787" i="10"/>
  <c r="I786" i="10"/>
  <c r="H786" i="10"/>
  <c r="G786" i="10"/>
  <c r="I785" i="10"/>
  <c r="H785" i="10"/>
  <c r="G785" i="10"/>
  <c r="G784" i="10"/>
  <c r="G783" i="10"/>
  <c r="G782" i="10"/>
  <c r="G781" i="10"/>
  <c r="H780" i="10"/>
  <c r="G780" i="10"/>
  <c r="I780" i="10" s="1"/>
  <c r="G779" i="10"/>
  <c r="H779" i="10" s="1"/>
  <c r="I778" i="10"/>
  <c r="H778" i="10"/>
  <c r="G778" i="10"/>
  <c r="G777" i="10"/>
  <c r="H777" i="10" s="1"/>
  <c r="H776" i="10"/>
  <c r="G776" i="10"/>
  <c r="I776" i="10" s="1"/>
  <c r="G775" i="10"/>
  <c r="I774" i="10"/>
  <c r="H774" i="10"/>
  <c r="G774" i="10"/>
  <c r="G773" i="10"/>
  <c r="H772" i="10"/>
  <c r="G772" i="10"/>
  <c r="I772" i="10" s="1"/>
  <c r="G771" i="10"/>
  <c r="H771" i="10" s="1"/>
  <c r="I770" i="10"/>
  <c r="H770" i="10"/>
  <c r="G770" i="10"/>
  <c r="G769" i="10"/>
  <c r="H768" i="10"/>
  <c r="G768" i="10"/>
  <c r="I768" i="10" s="1"/>
  <c r="G767" i="10"/>
  <c r="I766" i="10"/>
  <c r="H766" i="10"/>
  <c r="G766" i="10"/>
  <c r="G765" i="10"/>
  <c r="G764" i="10"/>
  <c r="G763" i="10"/>
  <c r="H763" i="10" s="1"/>
  <c r="G762" i="10"/>
  <c r="I762" i="10" s="1"/>
  <c r="I761" i="10"/>
  <c r="G761" i="10"/>
  <c r="H761" i="10" s="1"/>
  <c r="G760" i="10"/>
  <c r="I760" i="10" s="1"/>
  <c r="G759" i="10"/>
  <c r="H758" i="10"/>
  <c r="G758" i="10"/>
  <c r="I758" i="10" s="1"/>
  <c r="G757" i="10"/>
  <c r="G756" i="10"/>
  <c r="G755" i="10"/>
  <c r="H755" i="10" s="1"/>
  <c r="G754" i="10"/>
  <c r="I753" i="10"/>
  <c r="G753" i="10"/>
  <c r="H753" i="10" s="1"/>
  <c r="G752" i="10"/>
  <c r="G751" i="10"/>
  <c r="G750" i="10"/>
  <c r="G749" i="10"/>
  <c r="H748" i="10"/>
  <c r="G748" i="10"/>
  <c r="I748" i="10" s="1"/>
  <c r="G747" i="10"/>
  <c r="H747" i="10" s="1"/>
  <c r="I746" i="10"/>
  <c r="H746" i="10"/>
  <c r="G746" i="10"/>
  <c r="G745" i="10"/>
  <c r="H744" i="10"/>
  <c r="G744" i="10"/>
  <c r="I744" i="10" s="1"/>
  <c r="G743" i="10"/>
  <c r="I742" i="10"/>
  <c r="H742" i="10"/>
  <c r="G742" i="10"/>
  <c r="G741" i="10"/>
  <c r="H740" i="10"/>
  <c r="G740" i="10"/>
  <c r="I740" i="10" s="1"/>
  <c r="G739" i="10"/>
  <c r="H739" i="10" s="1"/>
  <c r="I738" i="10"/>
  <c r="H738" i="10"/>
  <c r="G738" i="10"/>
  <c r="G737" i="10"/>
  <c r="H736" i="10"/>
  <c r="G736" i="10"/>
  <c r="I736" i="10" s="1"/>
  <c r="G735" i="10"/>
  <c r="I734" i="10"/>
  <c r="H734" i="10"/>
  <c r="G734" i="10"/>
  <c r="G733" i="10"/>
  <c r="G732" i="10"/>
  <c r="I732" i="10" s="1"/>
  <c r="G731" i="10"/>
  <c r="H731" i="10" s="1"/>
  <c r="H730" i="10"/>
  <c r="G730" i="10"/>
  <c r="I730" i="10" s="1"/>
  <c r="I729" i="10"/>
  <c r="G729" i="10"/>
  <c r="H729" i="10" s="1"/>
  <c r="H728" i="10"/>
  <c r="G728" i="10"/>
  <c r="I728" i="10" s="1"/>
  <c r="H727" i="10"/>
  <c r="G727" i="10"/>
  <c r="I727" i="10" s="1"/>
  <c r="G726" i="10"/>
  <c r="I725" i="10"/>
  <c r="H725" i="10"/>
  <c r="G725" i="10"/>
  <c r="I724" i="10"/>
  <c r="G724" i="10"/>
  <c r="H724" i="10" s="1"/>
  <c r="H723" i="10"/>
  <c r="G723" i="10"/>
  <c r="I723" i="10" s="1"/>
  <c r="G722" i="10"/>
  <c r="I721" i="10"/>
  <c r="H721" i="10"/>
  <c r="G721" i="10"/>
  <c r="I720" i="10"/>
  <c r="G720" i="10"/>
  <c r="H720" i="10" s="1"/>
  <c r="H719" i="10"/>
  <c r="G719" i="10"/>
  <c r="I719" i="10" s="1"/>
  <c r="G718" i="10"/>
  <c r="I717" i="10"/>
  <c r="H717" i="10"/>
  <c r="G717" i="10"/>
  <c r="I716" i="10"/>
  <c r="G716" i="10"/>
  <c r="H716" i="10" s="1"/>
  <c r="H715" i="10"/>
  <c r="G715" i="10"/>
  <c r="I715" i="10" s="1"/>
  <c r="G714" i="10"/>
  <c r="I713" i="10"/>
  <c r="H713" i="10"/>
  <c r="G713" i="10"/>
  <c r="I712" i="10"/>
  <c r="G712" i="10"/>
  <c r="H712" i="10" s="1"/>
  <c r="H711" i="10"/>
  <c r="G711" i="10"/>
  <c r="I711" i="10" s="1"/>
  <c r="G710" i="10"/>
  <c r="I709" i="10"/>
  <c r="G709" i="10"/>
  <c r="H709" i="10" s="1"/>
  <c r="G708" i="10"/>
  <c r="H708" i="10" s="1"/>
  <c r="G707" i="10"/>
  <c r="I707" i="10" s="1"/>
  <c r="G706" i="10"/>
  <c r="I705" i="10"/>
  <c r="G705" i="10"/>
  <c r="H705" i="10" s="1"/>
  <c r="G704" i="10"/>
  <c r="H704" i="10" s="1"/>
  <c r="G703" i="10"/>
  <c r="I703" i="10" s="1"/>
  <c r="G702" i="10"/>
  <c r="I701" i="10"/>
  <c r="G701" i="10"/>
  <c r="H701" i="10" s="1"/>
  <c r="I700" i="10"/>
  <c r="G700" i="10"/>
  <c r="H700" i="10" s="1"/>
  <c r="G699" i="10"/>
  <c r="I699" i="10" s="1"/>
  <c r="G698" i="10"/>
  <c r="I697" i="10"/>
  <c r="G697" i="10"/>
  <c r="H697" i="10" s="1"/>
  <c r="G696" i="10"/>
  <c r="H696" i="10" s="1"/>
  <c r="G695" i="10"/>
  <c r="I695" i="10" s="1"/>
  <c r="G694" i="10"/>
  <c r="I693" i="10"/>
  <c r="G693" i="10"/>
  <c r="H693" i="10" s="1"/>
  <c r="G692" i="10"/>
  <c r="H692" i="10" s="1"/>
  <c r="G691" i="10"/>
  <c r="I691" i="10" s="1"/>
  <c r="G690" i="10"/>
  <c r="I689" i="10"/>
  <c r="G689" i="10"/>
  <c r="H689" i="10" s="1"/>
  <c r="G688" i="10"/>
  <c r="H688" i="10" s="1"/>
  <c r="G687" i="10"/>
  <c r="I687" i="10" s="1"/>
  <c r="G686" i="10"/>
  <c r="I685" i="10"/>
  <c r="G685" i="10"/>
  <c r="H685" i="10" s="1"/>
  <c r="G684" i="10"/>
  <c r="H684" i="10" s="1"/>
  <c r="G683" i="10"/>
  <c r="I683" i="10" s="1"/>
  <c r="G682" i="10"/>
  <c r="I681" i="10"/>
  <c r="G681" i="10"/>
  <c r="H681" i="10" s="1"/>
  <c r="G680" i="10"/>
  <c r="H680" i="10" s="1"/>
  <c r="G679" i="10"/>
  <c r="I679" i="10" s="1"/>
  <c r="G678" i="10"/>
  <c r="I677" i="10"/>
  <c r="G677" i="10"/>
  <c r="H677" i="10" s="1"/>
  <c r="G676" i="10"/>
  <c r="H676" i="10" s="1"/>
  <c r="G675" i="10"/>
  <c r="I675" i="10" s="1"/>
  <c r="G674" i="10"/>
  <c r="H674" i="10" s="1"/>
  <c r="I673" i="10"/>
  <c r="G673" i="10"/>
  <c r="H673" i="10" s="1"/>
  <c r="G672" i="10"/>
  <c r="H671" i="10"/>
  <c r="G671" i="10"/>
  <c r="I671" i="10" s="1"/>
  <c r="G670" i="10"/>
  <c r="I669" i="10"/>
  <c r="H669" i="10"/>
  <c r="G669" i="10"/>
  <c r="G668" i="10"/>
  <c r="H667" i="10"/>
  <c r="G667" i="10"/>
  <c r="I667" i="10" s="1"/>
  <c r="G666" i="10"/>
  <c r="I665" i="10"/>
  <c r="G665" i="10"/>
  <c r="H665" i="10" s="1"/>
  <c r="G664" i="10"/>
  <c r="H663" i="10"/>
  <c r="G663" i="10"/>
  <c r="I663" i="10" s="1"/>
  <c r="G662" i="10"/>
  <c r="G661" i="10"/>
  <c r="I660" i="10"/>
  <c r="H660" i="10"/>
  <c r="G660" i="10"/>
  <c r="G659" i="10"/>
  <c r="I659" i="10" s="1"/>
  <c r="G658" i="10"/>
  <c r="G657" i="10"/>
  <c r="H657" i="10" s="1"/>
  <c r="G656" i="10"/>
  <c r="H655" i="10"/>
  <c r="G655" i="10"/>
  <c r="I655" i="10" s="1"/>
  <c r="G654" i="10"/>
  <c r="I653" i="10"/>
  <c r="G653" i="10"/>
  <c r="H653" i="10" s="1"/>
  <c r="I652" i="10"/>
  <c r="H652" i="10"/>
  <c r="G652" i="10"/>
  <c r="G651" i="10"/>
  <c r="I651" i="10" s="1"/>
  <c r="G650" i="10"/>
  <c r="G649" i="10"/>
  <c r="H649" i="10" s="1"/>
  <c r="G648" i="10"/>
  <c r="H647" i="10"/>
  <c r="G647" i="10"/>
  <c r="I647" i="10" s="1"/>
  <c r="I646" i="10"/>
  <c r="G646" i="10"/>
  <c r="H646" i="10" s="1"/>
  <c r="G645" i="10"/>
  <c r="I644" i="10"/>
  <c r="H644" i="10"/>
  <c r="G644" i="10"/>
  <c r="G643" i="10"/>
  <c r="I643" i="10" s="1"/>
  <c r="G642" i="10"/>
  <c r="G641" i="10"/>
  <c r="H641" i="10" s="1"/>
  <c r="G640" i="10"/>
  <c r="H639" i="10"/>
  <c r="G639" i="10"/>
  <c r="I639" i="10" s="1"/>
  <c r="G638" i="10"/>
  <c r="I637" i="10"/>
  <c r="G637" i="10"/>
  <c r="H637" i="10" s="1"/>
  <c r="I636" i="10"/>
  <c r="H636" i="10"/>
  <c r="G636" i="10"/>
  <c r="G635" i="10"/>
  <c r="I635" i="10" s="1"/>
  <c r="G634" i="10"/>
  <c r="G633" i="10"/>
  <c r="H633" i="10" s="1"/>
  <c r="G632" i="10"/>
  <c r="G631" i="10"/>
  <c r="I631" i="10" s="1"/>
  <c r="G630" i="10"/>
  <c r="I629" i="10"/>
  <c r="H629" i="10"/>
  <c r="G629" i="10"/>
  <c r="I628" i="10"/>
  <c r="H628" i="10"/>
  <c r="G628" i="10"/>
  <c r="G627" i="10"/>
  <c r="I627" i="10" s="1"/>
  <c r="G626" i="10"/>
  <c r="I625" i="10"/>
  <c r="H625" i="10"/>
  <c r="G625" i="10"/>
  <c r="G624" i="10"/>
  <c r="G623" i="10"/>
  <c r="I623" i="10" s="1"/>
  <c r="I622" i="10"/>
  <c r="G622" i="10"/>
  <c r="H622" i="10" s="1"/>
  <c r="I621" i="10"/>
  <c r="H621" i="10"/>
  <c r="G621" i="10"/>
  <c r="G620" i="10"/>
  <c r="I620" i="10" s="1"/>
  <c r="G619" i="10"/>
  <c r="I619" i="10" s="1"/>
  <c r="G618" i="10"/>
  <c r="I617" i="10"/>
  <c r="H617" i="10"/>
  <c r="G617" i="10"/>
  <c r="G616" i="10"/>
  <c r="G615" i="10"/>
  <c r="I615" i="10" s="1"/>
  <c r="I614" i="10"/>
  <c r="G614" i="10"/>
  <c r="H614" i="10" s="1"/>
  <c r="G613" i="10"/>
  <c r="I613" i="10" s="1"/>
  <c r="G612" i="10"/>
  <c r="G611" i="10"/>
  <c r="I611" i="10" s="1"/>
  <c r="G610" i="10"/>
  <c r="G609" i="10"/>
  <c r="I609" i="10" s="1"/>
  <c r="G608" i="10"/>
  <c r="G607" i="10"/>
  <c r="I607" i="10" s="1"/>
  <c r="G606" i="10"/>
  <c r="H606" i="10" s="1"/>
  <c r="G605" i="10"/>
  <c r="I604" i="10"/>
  <c r="G604" i="10"/>
  <c r="H604" i="10" s="1"/>
  <c r="G603" i="10"/>
  <c r="I603" i="10" s="1"/>
  <c r="G602" i="10"/>
  <c r="G601" i="10"/>
  <c r="G600" i="10"/>
  <c r="G599" i="10"/>
  <c r="I599" i="10" s="1"/>
  <c r="G598" i="10"/>
  <c r="I597" i="10"/>
  <c r="G597" i="10"/>
  <c r="H597" i="10" s="1"/>
  <c r="I596" i="10"/>
  <c r="H596" i="10"/>
  <c r="G596" i="10"/>
  <c r="G595" i="10"/>
  <c r="I595" i="10" s="1"/>
  <c r="G594" i="10"/>
  <c r="I593" i="10"/>
  <c r="G593" i="10"/>
  <c r="H593" i="10" s="1"/>
  <c r="G592" i="10"/>
  <c r="G591" i="10"/>
  <c r="I591" i="10" s="1"/>
  <c r="G590" i="10"/>
  <c r="H590" i="10" s="1"/>
  <c r="I589" i="10"/>
  <c r="H589" i="10"/>
  <c r="G589" i="10"/>
  <c r="H588" i="10"/>
  <c r="G588" i="10"/>
  <c r="I588" i="10" s="1"/>
  <c r="G587" i="10"/>
  <c r="I587" i="10" s="1"/>
  <c r="G586" i="10"/>
  <c r="I585" i="10"/>
  <c r="H585" i="10"/>
  <c r="G585" i="10"/>
  <c r="G584" i="10"/>
  <c r="G583" i="10"/>
  <c r="I583" i="10" s="1"/>
  <c r="I582" i="10"/>
  <c r="G582" i="10"/>
  <c r="H582" i="10" s="1"/>
  <c r="G581" i="10"/>
  <c r="I581" i="10" s="1"/>
  <c r="G580" i="10"/>
  <c r="G579" i="10"/>
  <c r="I579" i="10" s="1"/>
  <c r="G578" i="10"/>
  <c r="H577" i="10"/>
  <c r="G577" i="10"/>
  <c r="I577" i="10" s="1"/>
  <c r="G576" i="10"/>
  <c r="G575" i="10"/>
  <c r="I575" i="10" s="1"/>
  <c r="I574" i="10"/>
  <c r="G574" i="10"/>
  <c r="H574" i="10" s="1"/>
  <c r="G573" i="10"/>
  <c r="I572" i="10"/>
  <c r="G572" i="10"/>
  <c r="H572" i="10" s="1"/>
  <c r="G571" i="10"/>
  <c r="I571" i="10" s="1"/>
  <c r="G570" i="10"/>
  <c r="G569" i="10"/>
  <c r="G568" i="10"/>
  <c r="G567" i="10"/>
  <c r="I567" i="10" s="1"/>
  <c r="G566" i="10"/>
  <c r="I565" i="10"/>
  <c r="G565" i="10"/>
  <c r="H565" i="10" s="1"/>
  <c r="I564" i="10"/>
  <c r="H564" i="10"/>
  <c r="G564" i="10"/>
  <c r="G563" i="10"/>
  <c r="I563" i="10" s="1"/>
  <c r="G562" i="10"/>
  <c r="I561" i="10"/>
  <c r="G561" i="10"/>
  <c r="H561" i="10" s="1"/>
  <c r="G560" i="10"/>
  <c r="G559" i="10"/>
  <c r="I559" i="10" s="1"/>
  <c r="G558" i="10"/>
  <c r="H558" i="10" s="1"/>
  <c r="G557" i="10"/>
  <c r="I556" i="10"/>
  <c r="G556" i="10"/>
  <c r="H556" i="10" s="1"/>
  <c r="G555" i="10"/>
  <c r="I555" i="10" s="1"/>
  <c r="G554" i="10"/>
  <c r="I554" i="10" s="1"/>
  <c r="G553" i="10"/>
  <c r="I552" i="10"/>
  <c r="G552" i="10"/>
  <c r="H552" i="10" s="1"/>
  <c r="H551" i="10"/>
  <c r="G551" i="10"/>
  <c r="I551" i="10" s="1"/>
  <c r="G550" i="10"/>
  <c r="I550" i="10" s="1"/>
  <c r="G549" i="10"/>
  <c r="I548" i="10"/>
  <c r="G548" i="10"/>
  <c r="H548" i="10" s="1"/>
  <c r="G547" i="10"/>
  <c r="I547" i="10" s="1"/>
  <c r="G546" i="10"/>
  <c r="H546" i="10" s="1"/>
  <c r="G545" i="10"/>
  <c r="I545" i="10" s="1"/>
  <c r="G544" i="10"/>
  <c r="H544" i="10" s="1"/>
  <c r="H543" i="10"/>
  <c r="G543" i="10"/>
  <c r="I543" i="10" s="1"/>
  <c r="G542" i="10"/>
  <c r="H542" i="10" s="1"/>
  <c r="H541" i="10"/>
  <c r="G541" i="10"/>
  <c r="I541" i="10" s="1"/>
  <c r="G540" i="10"/>
  <c r="H540" i="10" s="1"/>
  <c r="I539" i="10"/>
  <c r="H539" i="10"/>
  <c r="G539" i="10"/>
  <c r="G538" i="10"/>
  <c r="H538" i="10" s="1"/>
  <c r="G537" i="10"/>
  <c r="I537" i="10" s="1"/>
  <c r="I536" i="10"/>
  <c r="G536" i="10"/>
  <c r="H536" i="10" s="1"/>
  <c r="G535" i="10"/>
  <c r="I535" i="10" s="1"/>
  <c r="I534" i="10"/>
  <c r="G534" i="10"/>
  <c r="H534" i="10" s="1"/>
  <c r="G533" i="10"/>
  <c r="I533" i="10" s="1"/>
  <c r="G532" i="10"/>
  <c r="H532" i="10" s="1"/>
  <c r="G531" i="10"/>
  <c r="I531" i="10" s="1"/>
  <c r="G530" i="10"/>
  <c r="H530" i="10" s="1"/>
  <c r="G529" i="10"/>
  <c r="I529" i="10" s="1"/>
  <c r="G528" i="10"/>
  <c r="H528" i="10" s="1"/>
  <c r="H527" i="10"/>
  <c r="G527" i="10"/>
  <c r="I527" i="10" s="1"/>
  <c r="G526" i="10"/>
  <c r="H526" i="10" s="1"/>
  <c r="H525" i="10"/>
  <c r="G525" i="10"/>
  <c r="I525" i="10" s="1"/>
  <c r="G524" i="10"/>
  <c r="H524" i="10" s="1"/>
  <c r="I523" i="10"/>
  <c r="H523" i="10"/>
  <c r="G523" i="10"/>
  <c r="G522" i="10"/>
  <c r="H522" i="10" s="1"/>
  <c r="G521" i="10"/>
  <c r="I521" i="10" s="1"/>
  <c r="I520" i="10"/>
  <c r="G520" i="10"/>
  <c r="H520" i="10" s="1"/>
  <c r="G519" i="10"/>
  <c r="I519" i="10" s="1"/>
  <c r="I518" i="10"/>
  <c r="G518" i="10"/>
  <c r="H518" i="10" s="1"/>
  <c r="G517" i="10"/>
  <c r="I517" i="10" s="1"/>
  <c r="G516" i="10"/>
  <c r="H516" i="10" s="1"/>
  <c r="G515" i="10"/>
  <c r="I515" i="10" s="1"/>
  <c r="G514" i="10"/>
  <c r="H514" i="10" s="1"/>
  <c r="G513" i="10"/>
  <c r="I513" i="10" s="1"/>
  <c r="G512" i="10"/>
  <c r="H512" i="10" s="1"/>
  <c r="H511" i="10"/>
  <c r="G511" i="10"/>
  <c r="I511" i="10" s="1"/>
  <c r="G510" i="10"/>
  <c r="H510" i="10" s="1"/>
  <c r="H509" i="10"/>
  <c r="G509" i="10"/>
  <c r="I509" i="10" s="1"/>
  <c r="G508" i="10"/>
  <c r="H508" i="10" s="1"/>
  <c r="I507" i="10"/>
  <c r="H507" i="10"/>
  <c r="G507" i="10"/>
  <c r="G506" i="10"/>
  <c r="H506" i="10" s="1"/>
  <c r="G505" i="10"/>
  <c r="I505" i="10" s="1"/>
  <c r="I504" i="10"/>
  <c r="G504" i="10"/>
  <c r="H504" i="10" s="1"/>
  <c r="G503" i="10"/>
  <c r="I503" i="10" s="1"/>
  <c r="H598" i="10" l="1"/>
  <c r="I598" i="10"/>
  <c r="I605" i="10"/>
  <c r="H605" i="10"/>
  <c r="H661" i="10"/>
  <c r="I661" i="10"/>
  <c r="I752" i="10"/>
  <c r="H752" i="10"/>
  <c r="I801" i="10"/>
  <c r="H801" i="10"/>
  <c r="I805" i="10"/>
  <c r="H805" i="10"/>
  <c r="I827" i="10"/>
  <c r="H827" i="10"/>
  <c r="I921" i="10"/>
  <c r="H921" i="10"/>
  <c r="I926" i="10"/>
  <c r="H926" i="10"/>
  <c r="I933" i="10"/>
  <c r="H933" i="10"/>
  <c r="I944" i="10"/>
  <c r="H944" i="10"/>
  <c r="I953" i="10"/>
  <c r="H953" i="10"/>
  <c r="I958" i="10"/>
  <c r="H958" i="10"/>
  <c r="I984" i="10"/>
  <c r="H984" i="10"/>
  <c r="I990" i="10"/>
  <c r="H990" i="10"/>
  <c r="I569" i="10"/>
  <c r="H569" i="10"/>
  <c r="H581" i="10"/>
  <c r="I612" i="10"/>
  <c r="H612" i="10"/>
  <c r="H630" i="10"/>
  <c r="I630" i="10"/>
  <c r="I633" i="10"/>
  <c r="H638" i="10"/>
  <c r="I638" i="10"/>
  <c r="I692" i="10"/>
  <c r="I756" i="10"/>
  <c r="H756" i="10"/>
  <c r="H797" i="10"/>
  <c r="I802" i="10"/>
  <c r="H802" i="10"/>
  <c r="I818" i="10"/>
  <c r="H818" i="10"/>
  <c r="H917" i="10"/>
  <c r="I922" i="10"/>
  <c r="H922" i="10"/>
  <c r="I949" i="10"/>
  <c r="H949" i="10"/>
  <c r="H975" i="10"/>
  <c r="I975" i="10"/>
  <c r="I988" i="10"/>
  <c r="H988" i="10"/>
  <c r="I994" i="10"/>
  <c r="H994" i="10"/>
  <c r="H503" i="10"/>
  <c r="I510" i="10"/>
  <c r="I512" i="10"/>
  <c r="H515" i="10"/>
  <c r="H517" i="10"/>
  <c r="H519" i="10"/>
  <c r="I526" i="10"/>
  <c r="I528" i="10"/>
  <c r="H531" i="10"/>
  <c r="H533" i="10"/>
  <c r="H535" i="10"/>
  <c r="I542" i="10"/>
  <c r="I544" i="10"/>
  <c r="H547" i="10"/>
  <c r="H555" i="10"/>
  <c r="H566" i="10"/>
  <c r="I566" i="10"/>
  <c r="I573" i="10"/>
  <c r="H573" i="10"/>
  <c r="I606" i="10"/>
  <c r="H609" i="10"/>
  <c r="H620" i="10"/>
  <c r="I649" i="10"/>
  <c r="H654" i="10"/>
  <c r="I654" i="10"/>
  <c r="H668" i="10"/>
  <c r="I668" i="10"/>
  <c r="I684" i="10"/>
  <c r="H745" i="10"/>
  <c r="I745" i="10"/>
  <c r="I777" i="10"/>
  <c r="I782" i="10"/>
  <c r="H782" i="10"/>
  <c r="I793" i="10"/>
  <c r="H793" i="10"/>
  <c r="I815" i="10"/>
  <c r="H815" i="10"/>
  <c r="H850" i="10"/>
  <c r="I850" i="10"/>
  <c r="I877" i="10"/>
  <c r="H877" i="10"/>
  <c r="I899" i="10"/>
  <c r="H899" i="10"/>
  <c r="I910" i="10"/>
  <c r="H910" i="10"/>
  <c r="I913" i="10"/>
  <c r="H913" i="10"/>
  <c r="I940" i="10"/>
  <c r="H940" i="10"/>
  <c r="I966" i="10"/>
  <c r="H966" i="10"/>
  <c r="I580" i="10"/>
  <c r="H580" i="10"/>
  <c r="I601" i="10"/>
  <c r="H601" i="10"/>
  <c r="H613" i="10"/>
  <c r="H645" i="10"/>
  <c r="I645" i="10"/>
  <c r="H666" i="10"/>
  <c r="I666" i="10"/>
  <c r="I676" i="10"/>
  <c r="I708" i="10"/>
  <c r="I764" i="10"/>
  <c r="H764" i="10"/>
  <c r="I808" i="10"/>
  <c r="H808" i="10"/>
  <c r="I826" i="10"/>
  <c r="H826" i="10"/>
  <c r="H829" i="10"/>
  <c r="I831" i="10"/>
  <c r="H831" i="10"/>
  <c r="H848" i="10"/>
  <c r="I848" i="10"/>
  <c r="H855" i="10"/>
  <c r="I869" i="10"/>
  <c r="H869" i="10"/>
  <c r="I880" i="10"/>
  <c r="H883" i="10"/>
  <c r="H895" i="10"/>
  <c r="H906" i="10"/>
  <c r="H911" i="10"/>
  <c r="I911" i="10"/>
  <c r="I937" i="10"/>
  <c r="H937" i="10"/>
  <c r="I957" i="10"/>
  <c r="H957" i="10"/>
  <c r="H962" i="10"/>
  <c r="H967" i="10"/>
  <c r="I967" i="10"/>
  <c r="I1000" i="10"/>
  <c r="H1000" i="10"/>
  <c r="I998" i="10"/>
  <c r="H998" i="10"/>
  <c r="I750" i="10"/>
  <c r="H750" i="10"/>
  <c r="H769" i="10"/>
  <c r="I769" i="10"/>
  <c r="I810" i="10"/>
  <c r="H810" i="10"/>
  <c r="I821" i="10"/>
  <c r="H821" i="10"/>
  <c r="H842" i="10"/>
  <c r="I842" i="10"/>
  <c r="I875" i="10"/>
  <c r="H875" i="10"/>
  <c r="I901" i="10"/>
  <c r="H901" i="10"/>
  <c r="I942" i="10"/>
  <c r="H942" i="10"/>
  <c r="I970" i="10"/>
  <c r="H970" i="10"/>
  <c r="I982" i="10"/>
  <c r="H982" i="10"/>
  <c r="I992" i="10"/>
  <c r="H992" i="10"/>
  <c r="H550" i="10"/>
  <c r="H554" i="10"/>
  <c r="I558" i="10"/>
  <c r="I590" i="10"/>
  <c r="I641" i="10"/>
  <c r="I657" i="10"/>
  <c r="H662" i="10"/>
  <c r="I662" i="10"/>
  <c r="I680" i="10"/>
  <c r="I688" i="10"/>
  <c r="I696" i="10"/>
  <c r="I704" i="10"/>
  <c r="H732" i="10"/>
  <c r="H737" i="10"/>
  <c r="I737" i="10"/>
  <c r="I754" i="10"/>
  <c r="H754" i="10"/>
  <c r="H760" i="10"/>
  <c r="H762" i="10"/>
  <c r="I784" i="10"/>
  <c r="H784" i="10"/>
  <c r="H806" i="10"/>
  <c r="I813" i="10"/>
  <c r="H813" i="10"/>
  <c r="H819" i="10"/>
  <c r="H840" i="10"/>
  <c r="I840" i="10"/>
  <c r="I854" i="10"/>
  <c r="H854" i="10"/>
  <c r="I867" i="10"/>
  <c r="H867" i="10"/>
  <c r="I873" i="10"/>
  <c r="H873" i="10"/>
  <c r="I879" i="10"/>
  <c r="H879" i="10"/>
  <c r="I894" i="10"/>
  <c r="H894" i="10"/>
  <c r="I928" i="10"/>
  <c r="H928" i="10"/>
  <c r="H938" i="10"/>
  <c r="H947" i="10"/>
  <c r="I947" i="10"/>
  <c r="H977" i="10"/>
  <c r="H979" i="10"/>
  <c r="I979" i="10"/>
  <c r="I986" i="10"/>
  <c r="H986" i="10"/>
  <c r="I996" i="10"/>
  <c r="H996" i="10"/>
  <c r="I1002" i="10"/>
  <c r="H1002" i="10"/>
  <c r="H675" i="10"/>
  <c r="H679" i="10"/>
  <c r="H683" i="10"/>
  <c r="H687" i="10"/>
  <c r="H691" i="10"/>
  <c r="H695" i="10"/>
  <c r="H699" i="10"/>
  <c r="H703" i="10"/>
  <c r="H707" i="10"/>
  <c r="I506" i="10"/>
  <c r="I514" i="10"/>
  <c r="I522" i="10"/>
  <c r="I530" i="10"/>
  <c r="I538" i="10"/>
  <c r="I546" i="10"/>
  <c r="I549" i="10"/>
  <c r="H549" i="10"/>
  <c r="I553" i="10"/>
  <c r="H553" i="10"/>
  <c r="I557" i="10"/>
  <c r="H557" i="10"/>
  <c r="H562" i="10"/>
  <c r="I562" i="10"/>
  <c r="H570" i="10"/>
  <c r="I570" i="10"/>
  <c r="H578" i="10"/>
  <c r="I578" i="10"/>
  <c r="H586" i="10"/>
  <c r="I586" i="10"/>
  <c r="H594" i="10"/>
  <c r="I594" i="10"/>
  <c r="H602" i="10"/>
  <c r="I602" i="10"/>
  <c r="H610" i="10"/>
  <c r="I610" i="10"/>
  <c r="H618" i="10"/>
  <c r="I618" i="10"/>
  <c r="H626" i="10"/>
  <c r="I626" i="10"/>
  <c r="H634" i="10"/>
  <c r="I634" i="10"/>
  <c r="I640" i="10"/>
  <c r="H640" i="10"/>
  <c r="I656" i="10"/>
  <c r="H656" i="10"/>
  <c r="H670" i="10"/>
  <c r="I670" i="10"/>
  <c r="H672" i="10"/>
  <c r="I672" i="10"/>
  <c r="I682" i="10"/>
  <c r="H682" i="10"/>
  <c r="I690" i="10"/>
  <c r="H690" i="10"/>
  <c r="I698" i="10"/>
  <c r="H698" i="10"/>
  <c r="I706" i="10"/>
  <c r="H706" i="10"/>
  <c r="I714" i="10"/>
  <c r="H714" i="10"/>
  <c r="I722" i="10"/>
  <c r="H722" i="10"/>
  <c r="I568" i="10"/>
  <c r="H568" i="10"/>
  <c r="I576" i="10"/>
  <c r="H576" i="10"/>
  <c r="I608" i="10"/>
  <c r="H608" i="10"/>
  <c r="H658" i="10"/>
  <c r="I658" i="10"/>
  <c r="H505" i="10"/>
  <c r="H513" i="10"/>
  <c r="H521" i="10"/>
  <c r="H529" i="10"/>
  <c r="H537" i="10"/>
  <c r="H545" i="10"/>
  <c r="I648" i="10"/>
  <c r="H648" i="10"/>
  <c r="I664" i="10"/>
  <c r="H664" i="10"/>
  <c r="I678" i="10"/>
  <c r="H678" i="10"/>
  <c r="I686" i="10"/>
  <c r="H686" i="10"/>
  <c r="I694" i="10"/>
  <c r="H694" i="10"/>
  <c r="I702" i="10"/>
  <c r="H702" i="10"/>
  <c r="I710" i="10"/>
  <c r="H710" i="10"/>
  <c r="I718" i="10"/>
  <c r="H718" i="10"/>
  <c r="I726" i="10"/>
  <c r="H726" i="10"/>
  <c r="I560" i="10"/>
  <c r="H560" i="10"/>
  <c r="I584" i="10"/>
  <c r="H584" i="10"/>
  <c r="I592" i="10"/>
  <c r="H592" i="10"/>
  <c r="I600" i="10"/>
  <c r="H600" i="10"/>
  <c r="I616" i="10"/>
  <c r="H616" i="10"/>
  <c r="I624" i="10"/>
  <c r="H624" i="10"/>
  <c r="I632" i="10"/>
  <c r="H632" i="10"/>
  <c r="H642" i="10"/>
  <c r="I642" i="10"/>
  <c r="I881" i="10"/>
  <c r="H881" i="10"/>
  <c r="I508" i="10"/>
  <c r="I516" i="10"/>
  <c r="I524" i="10"/>
  <c r="I532" i="10"/>
  <c r="I540" i="10"/>
  <c r="H559" i="10"/>
  <c r="H567" i="10"/>
  <c r="H575" i="10"/>
  <c r="H583" i="10"/>
  <c r="H591" i="10"/>
  <c r="H599" i="10"/>
  <c r="H607" i="10"/>
  <c r="H615" i="10"/>
  <c r="H623" i="10"/>
  <c r="H631" i="10"/>
  <c r="H650" i="10"/>
  <c r="I650" i="10"/>
  <c r="H799" i="10"/>
  <c r="I799" i="10"/>
  <c r="I804" i="10"/>
  <c r="H804" i="10"/>
  <c r="I733" i="10"/>
  <c r="H733" i="10"/>
  <c r="H743" i="10"/>
  <c r="I743" i="10"/>
  <c r="I749" i="10"/>
  <c r="H749" i="10"/>
  <c r="H759" i="10"/>
  <c r="I759" i="10"/>
  <c r="I765" i="10"/>
  <c r="H765" i="10"/>
  <c r="H775" i="10"/>
  <c r="I775" i="10"/>
  <c r="I781" i="10"/>
  <c r="H781" i="10"/>
  <c r="H735" i="10"/>
  <c r="I735" i="10"/>
  <c r="I741" i="10"/>
  <c r="H741" i="10"/>
  <c r="H751" i="10"/>
  <c r="I751" i="10"/>
  <c r="I757" i="10"/>
  <c r="H757" i="10"/>
  <c r="H767" i="10"/>
  <c r="I767" i="10"/>
  <c r="I773" i="10"/>
  <c r="H773" i="10"/>
  <c r="H783" i="10"/>
  <c r="I783" i="10"/>
  <c r="I788" i="10"/>
  <c r="H788" i="10"/>
  <c r="H563" i="10"/>
  <c r="H571" i="10"/>
  <c r="H579" i="10"/>
  <c r="H587" i="10"/>
  <c r="H595" i="10"/>
  <c r="H603" i="10"/>
  <c r="H611" i="10"/>
  <c r="H619" i="10"/>
  <c r="H627" i="10"/>
  <c r="H635" i="10"/>
  <c r="H643" i="10"/>
  <c r="H651" i="10"/>
  <c r="H659" i="10"/>
  <c r="I674" i="10"/>
  <c r="I822" i="10"/>
  <c r="H822" i="10"/>
  <c r="H832" i="10"/>
  <c r="I832" i="10"/>
  <c r="H787" i="10"/>
  <c r="I787" i="10"/>
  <c r="H803" i="10"/>
  <c r="I803" i="10"/>
  <c r="I833" i="10"/>
  <c r="H833" i="10"/>
  <c r="H864" i="10"/>
  <c r="I864" i="10"/>
  <c r="I889" i="10"/>
  <c r="H889" i="10"/>
  <c r="I948" i="10"/>
  <c r="H948" i="10"/>
  <c r="I980" i="10"/>
  <c r="H980" i="10"/>
  <c r="H791" i="10"/>
  <c r="I791" i="10"/>
  <c r="H807" i="10"/>
  <c r="I807" i="10"/>
  <c r="H824" i="10"/>
  <c r="I824" i="10"/>
  <c r="H834" i="10"/>
  <c r="I834" i="10"/>
  <c r="I846" i="10"/>
  <c r="H846" i="10"/>
  <c r="I865" i="10"/>
  <c r="H865" i="10"/>
  <c r="I731" i="10"/>
  <c r="I739" i="10"/>
  <c r="I747" i="10"/>
  <c r="I755" i="10"/>
  <c r="I763" i="10"/>
  <c r="I771" i="10"/>
  <c r="I779" i="10"/>
  <c r="H795" i="10"/>
  <c r="I795" i="10"/>
  <c r="H796" i="10"/>
  <c r="H814" i="10"/>
  <c r="I816" i="10"/>
  <c r="H844" i="10"/>
  <c r="I844" i="10"/>
  <c r="H866" i="10"/>
  <c r="I866" i="10"/>
  <c r="I838" i="10"/>
  <c r="H852" i="10"/>
  <c r="I852" i="10"/>
  <c r="I870" i="10"/>
  <c r="H836" i="10"/>
  <c r="I836" i="10"/>
  <c r="H868" i="10"/>
  <c r="I868" i="10"/>
  <c r="I904" i="10"/>
  <c r="H904" i="10"/>
  <c r="I939" i="10"/>
  <c r="H939" i="10"/>
  <c r="H817" i="10"/>
  <c r="H825" i="10"/>
  <c r="H828" i="10"/>
  <c r="I828" i="10"/>
  <c r="I856" i="10"/>
  <c r="H857" i="10"/>
  <c r="I858" i="10"/>
  <c r="H860" i="10"/>
  <c r="I860" i="10"/>
  <c r="I882" i="10"/>
  <c r="I890" i="10"/>
  <c r="I900" i="10"/>
  <c r="H900" i="10"/>
  <c r="I896" i="10"/>
  <c r="H896" i="10"/>
  <c r="I908" i="10"/>
  <c r="H908" i="10"/>
  <c r="I876" i="10"/>
  <c r="I884" i="10"/>
  <c r="I892" i="10"/>
  <c r="I916" i="10"/>
  <c r="H916" i="10"/>
  <c r="I915" i="10"/>
  <c r="H915" i="10"/>
  <c r="I927" i="10"/>
  <c r="H927" i="10"/>
  <c r="I943" i="10"/>
  <c r="H943" i="10"/>
  <c r="I956" i="10"/>
  <c r="H956" i="10"/>
  <c r="H981" i="10"/>
  <c r="I981" i="10"/>
  <c r="I919" i="10"/>
  <c r="H919" i="10"/>
  <c r="I931" i="10"/>
  <c r="H931" i="10"/>
  <c r="I964" i="10"/>
  <c r="H964" i="10"/>
  <c r="I923" i="10"/>
  <c r="H923" i="10"/>
  <c r="I935" i="10"/>
  <c r="H935" i="10"/>
  <c r="I972" i="10"/>
  <c r="H972" i="10"/>
  <c r="H952" i="10"/>
  <c r="H960" i="10"/>
  <c r="H968" i="10"/>
  <c r="H976" i="10"/>
  <c r="I983" i="10"/>
  <c r="H983" i="10"/>
  <c r="I987" i="10"/>
  <c r="H987" i="10"/>
  <c r="I991" i="10"/>
  <c r="H991" i="10"/>
  <c r="I995" i="10"/>
  <c r="H995" i="10"/>
  <c r="I999" i="10"/>
  <c r="H999" i="10"/>
  <c r="A4" i="8"/>
  <c r="A5" i="8"/>
  <c r="A6" i="8"/>
  <c r="A7" i="8"/>
  <c r="A8" i="8"/>
  <c r="A9" i="8"/>
  <c r="A10" i="8"/>
  <c r="A11" i="8"/>
  <c r="A12" i="8"/>
  <c r="A13" i="8"/>
  <c r="A14" i="8"/>
  <c r="A15" i="8"/>
  <c r="A16" i="8"/>
  <c r="A17" i="8"/>
  <c r="A18" i="8"/>
  <c r="A19" i="8"/>
  <c r="A20" i="8"/>
  <c r="A21" i="8"/>
  <c r="A22" i="8"/>
  <c r="A23" i="8"/>
  <c r="A24" i="8"/>
  <c r="A25" i="8"/>
  <c r="A26" i="8"/>
  <c r="A27" i="8"/>
  <c r="A28" i="8"/>
  <c r="A29" i="8"/>
  <c r="A30" i="8"/>
  <c r="A31" i="8"/>
  <c r="A32" i="8"/>
  <c r="D3" i="8"/>
  <c r="A3" i="8"/>
  <c r="E4" i="10" l="1"/>
  <c r="E5" i="10"/>
  <c r="E6" i="10"/>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E101" i="10"/>
  <c r="E102" i="10"/>
  <c r="E103" i="10"/>
  <c r="E104" i="10"/>
  <c r="E105" i="10"/>
  <c r="E106" i="10"/>
  <c r="E107" i="10"/>
  <c r="E108" i="10"/>
  <c r="E109" i="10"/>
  <c r="E110" i="10"/>
  <c r="E111" i="10"/>
  <c r="E112" i="10"/>
  <c r="E113" i="10"/>
  <c r="E114" i="10"/>
  <c r="E115" i="10"/>
  <c r="E116" i="10"/>
  <c r="E117" i="10"/>
  <c r="E118" i="10"/>
  <c r="E119" i="10"/>
  <c r="E120" i="10"/>
  <c r="E121" i="10"/>
  <c r="E122" i="10"/>
  <c r="E123" i="10"/>
  <c r="E124" i="10"/>
  <c r="E125" i="10"/>
  <c r="E126" i="10"/>
  <c r="E127" i="10"/>
  <c r="E128" i="10"/>
  <c r="E129" i="10"/>
  <c r="E130" i="10"/>
  <c r="E131" i="10"/>
  <c r="E132" i="10"/>
  <c r="E133" i="10"/>
  <c r="E134" i="10"/>
  <c r="E135" i="10"/>
  <c r="E136" i="10"/>
  <c r="E137" i="10"/>
  <c r="E138" i="10"/>
  <c r="E139" i="10"/>
  <c r="E140" i="10"/>
  <c r="E141" i="10"/>
  <c r="E142" i="10"/>
  <c r="E143" i="10"/>
  <c r="E144" i="10"/>
  <c r="E145" i="10"/>
  <c r="E146" i="10"/>
  <c r="E147" i="10"/>
  <c r="E148" i="10"/>
  <c r="E149" i="10"/>
  <c r="E150" i="10"/>
  <c r="E151" i="10"/>
  <c r="E152" i="10"/>
  <c r="E153" i="10"/>
  <c r="E154" i="10"/>
  <c r="E155" i="10"/>
  <c r="E156" i="10"/>
  <c r="E157" i="10"/>
  <c r="E158" i="10"/>
  <c r="E159" i="10"/>
  <c r="E160" i="10"/>
  <c r="E161" i="10"/>
  <c r="E162" i="10"/>
  <c r="E163" i="10"/>
  <c r="E164" i="10"/>
  <c r="E165" i="10"/>
  <c r="E166" i="10"/>
  <c r="E167" i="10"/>
  <c r="E168" i="10"/>
  <c r="E169" i="10"/>
  <c r="E170" i="10"/>
  <c r="E171" i="10"/>
  <c r="E172" i="10"/>
  <c r="E173" i="10"/>
  <c r="E174" i="10"/>
  <c r="E175" i="10"/>
  <c r="E176" i="10"/>
  <c r="E177" i="10"/>
  <c r="E178" i="10"/>
  <c r="E179" i="10"/>
  <c r="E180" i="10"/>
  <c r="E181" i="10"/>
  <c r="E182" i="10"/>
  <c r="E183" i="10"/>
  <c r="E184" i="10"/>
  <c r="E185" i="10"/>
  <c r="E186" i="10"/>
  <c r="E187" i="10"/>
  <c r="E188" i="10"/>
  <c r="E189" i="10"/>
  <c r="E190" i="10"/>
  <c r="E191" i="10"/>
  <c r="E192" i="10"/>
  <c r="E193" i="10"/>
  <c r="E194" i="10"/>
  <c r="E195" i="10"/>
  <c r="E196" i="10"/>
  <c r="E197" i="10"/>
  <c r="E198" i="10"/>
  <c r="E199" i="10"/>
  <c r="E200" i="10"/>
  <c r="E201" i="10"/>
  <c r="E202" i="10"/>
  <c r="E203" i="10"/>
  <c r="E204" i="10"/>
  <c r="E205" i="10"/>
  <c r="E206" i="10"/>
  <c r="E207" i="10"/>
  <c r="E208" i="10"/>
  <c r="E209" i="10"/>
  <c r="E210" i="10"/>
  <c r="E211" i="10"/>
  <c r="E212" i="10"/>
  <c r="E213" i="10"/>
  <c r="E214" i="10"/>
  <c r="E215" i="10"/>
  <c r="E216" i="10"/>
  <c r="E217" i="10"/>
  <c r="E218" i="10"/>
  <c r="E219" i="10"/>
  <c r="E220" i="10"/>
  <c r="E221" i="10"/>
  <c r="E222" i="10"/>
  <c r="E223" i="10"/>
  <c r="E224" i="10"/>
  <c r="E225" i="10"/>
  <c r="E226" i="10"/>
  <c r="E227" i="10"/>
  <c r="E228" i="10"/>
  <c r="E229" i="10"/>
  <c r="E230" i="10"/>
  <c r="E231" i="10"/>
  <c r="E232" i="10"/>
  <c r="E233" i="10"/>
  <c r="E234" i="10"/>
  <c r="E235" i="10"/>
  <c r="E236" i="10"/>
  <c r="E237" i="10"/>
  <c r="E238" i="10"/>
  <c r="E239" i="10"/>
  <c r="E240" i="10"/>
  <c r="E241" i="10"/>
  <c r="E242" i="10"/>
  <c r="E243" i="10"/>
  <c r="E244" i="10"/>
  <c r="E245" i="10"/>
  <c r="E246" i="10"/>
  <c r="E247" i="10"/>
  <c r="E248" i="10"/>
  <c r="E249" i="10"/>
  <c r="E250" i="10"/>
  <c r="E251" i="10"/>
  <c r="E252" i="10"/>
  <c r="E253" i="10"/>
  <c r="E254" i="10"/>
  <c r="E255" i="10"/>
  <c r="E256" i="10"/>
  <c r="E257" i="10"/>
  <c r="E258" i="10"/>
  <c r="E259" i="10"/>
  <c r="E260" i="10"/>
  <c r="E261" i="10"/>
  <c r="E262" i="10"/>
  <c r="E263" i="10"/>
  <c r="E264" i="10"/>
  <c r="E265" i="10"/>
  <c r="E266" i="10"/>
  <c r="E267" i="10"/>
  <c r="E268" i="10"/>
  <c r="E269" i="10"/>
  <c r="E270" i="10"/>
  <c r="E271" i="10"/>
  <c r="E272" i="10"/>
  <c r="E273" i="10"/>
  <c r="E274" i="10"/>
  <c r="E275" i="10"/>
  <c r="E276" i="10"/>
  <c r="E277" i="10"/>
  <c r="E278" i="10"/>
  <c r="E279" i="10"/>
  <c r="E280" i="10"/>
  <c r="E281" i="10"/>
  <c r="E282" i="10"/>
  <c r="E283" i="10"/>
  <c r="E284" i="10"/>
  <c r="E285" i="10"/>
  <c r="E286" i="10"/>
  <c r="E287" i="10"/>
  <c r="E288" i="10"/>
  <c r="E289" i="10"/>
  <c r="E290" i="10"/>
  <c r="E291" i="10"/>
  <c r="E292" i="10"/>
  <c r="E293" i="10"/>
  <c r="E294" i="10"/>
  <c r="E295" i="10"/>
  <c r="E296" i="10"/>
  <c r="E297" i="10"/>
  <c r="E298" i="10"/>
  <c r="E299" i="10"/>
  <c r="E300" i="10"/>
  <c r="E301" i="10"/>
  <c r="E302" i="10"/>
  <c r="E303" i="10"/>
  <c r="E304" i="10"/>
  <c r="E305" i="10"/>
  <c r="E306" i="10"/>
  <c r="E307" i="10"/>
  <c r="E308" i="10"/>
  <c r="E309" i="10"/>
  <c r="E310" i="10"/>
  <c r="E311" i="10"/>
  <c r="E312" i="10"/>
  <c r="E313" i="10"/>
  <c r="E314" i="10"/>
  <c r="E315" i="10"/>
  <c r="E316" i="10"/>
  <c r="E317" i="10"/>
  <c r="E318" i="10"/>
  <c r="E319" i="10"/>
  <c r="E320" i="10"/>
  <c r="E321" i="10"/>
  <c r="E322" i="10"/>
  <c r="E323" i="10"/>
  <c r="E324" i="10"/>
  <c r="E325" i="10"/>
  <c r="E326" i="10"/>
  <c r="E327" i="10"/>
  <c r="E328" i="10"/>
  <c r="E329" i="10"/>
  <c r="E330" i="10"/>
  <c r="E331" i="10"/>
  <c r="E332" i="10"/>
  <c r="E333" i="10"/>
  <c r="E334" i="10"/>
  <c r="E335" i="10"/>
  <c r="E336" i="10"/>
  <c r="E337" i="10"/>
  <c r="E338" i="10"/>
  <c r="E339" i="10"/>
  <c r="E340" i="10"/>
  <c r="E341" i="10"/>
  <c r="E342" i="10"/>
  <c r="E343" i="10"/>
  <c r="E344" i="10"/>
  <c r="E345" i="10"/>
  <c r="E346" i="10"/>
  <c r="E347" i="10"/>
  <c r="E348" i="10"/>
  <c r="E349" i="10"/>
  <c r="E350" i="10"/>
  <c r="E351" i="10"/>
  <c r="E352" i="10"/>
  <c r="E353" i="10"/>
  <c r="E354" i="10"/>
  <c r="E355" i="10"/>
  <c r="E356" i="10"/>
  <c r="E357" i="10"/>
  <c r="E358" i="10"/>
  <c r="E359" i="10"/>
  <c r="E360" i="10"/>
  <c r="E361" i="10"/>
  <c r="E362" i="10"/>
  <c r="E363" i="10"/>
  <c r="E364" i="10"/>
  <c r="E365" i="10"/>
  <c r="E366" i="10"/>
  <c r="E367" i="10"/>
  <c r="E368" i="10"/>
  <c r="E369" i="10"/>
  <c r="E370" i="10"/>
  <c r="E371" i="10"/>
  <c r="E372" i="10"/>
  <c r="E373" i="10"/>
  <c r="E374" i="10"/>
  <c r="E375" i="10"/>
  <c r="E376" i="10"/>
  <c r="E377" i="10"/>
  <c r="E378" i="10"/>
  <c r="E379" i="10"/>
  <c r="E380" i="10"/>
  <c r="E381" i="10"/>
  <c r="E382" i="10"/>
  <c r="E383" i="10"/>
  <c r="E384" i="10"/>
  <c r="E385" i="10"/>
  <c r="E386" i="10"/>
  <c r="E387" i="10"/>
  <c r="E388" i="10"/>
  <c r="E389" i="10"/>
  <c r="E390" i="10"/>
  <c r="E391" i="10"/>
  <c r="E392" i="10"/>
  <c r="E393" i="10"/>
  <c r="E394" i="10"/>
  <c r="E395" i="10"/>
  <c r="E396" i="10"/>
  <c r="E397" i="10"/>
  <c r="E398" i="10"/>
  <c r="E399" i="10"/>
  <c r="E400" i="10"/>
  <c r="E401" i="10"/>
  <c r="E402" i="10"/>
  <c r="E403" i="10"/>
  <c r="E404" i="10"/>
  <c r="E405" i="10"/>
  <c r="E406" i="10"/>
  <c r="E407" i="10"/>
  <c r="E408" i="10"/>
  <c r="E409" i="10"/>
  <c r="E410" i="10"/>
  <c r="E411" i="10"/>
  <c r="E412" i="10"/>
  <c r="E413" i="10"/>
  <c r="E414" i="10"/>
  <c r="E415" i="10"/>
  <c r="E416" i="10"/>
  <c r="E417" i="10"/>
  <c r="E418" i="10"/>
  <c r="E419" i="10"/>
  <c r="E420" i="10"/>
  <c r="E421" i="10"/>
  <c r="E422" i="10"/>
  <c r="E423" i="10"/>
  <c r="E424" i="10"/>
  <c r="E425" i="10"/>
  <c r="E426" i="10"/>
  <c r="E427" i="10"/>
  <c r="E428" i="10"/>
  <c r="E429" i="10"/>
  <c r="E430" i="10"/>
  <c r="E431" i="10"/>
  <c r="E432" i="10"/>
  <c r="E433" i="10"/>
  <c r="E434" i="10"/>
  <c r="E435" i="10"/>
  <c r="E436" i="10"/>
  <c r="E437" i="10"/>
  <c r="E438" i="10"/>
  <c r="E439" i="10"/>
  <c r="E440" i="10"/>
  <c r="E441" i="10"/>
  <c r="E442" i="10"/>
  <c r="E443" i="10"/>
  <c r="E444" i="10"/>
  <c r="E445" i="10"/>
  <c r="E446" i="10"/>
  <c r="E447" i="10"/>
  <c r="E448" i="10"/>
  <c r="E449" i="10"/>
  <c r="E450" i="10"/>
  <c r="E451" i="10"/>
  <c r="E452" i="10"/>
  <c r="E453" i="10"/>
  <c r="E454" i="10"/>
  <c r="E455" i="10"/>
  <c r="E456" i="10"/>
  <c r="E457" i="10"/>
  <c r="E458" i="10"/>
  <c r="E459" i="10"/>
  <c r="E460" i="10"/>
  <c r="E461" i="10"/>
  <c r="E462" i="10"/>
  <c r="E463" i="10"/>
  <c r="E464" i="10"/>
  <c r="E465" i="10"/>
  <c r="E466" i="10"/>
  <c r="E467" i="10"/>
  <c r="E468" i="10"/>
  <c r="E469" i="10"/>
  <c r="E470" i="10"/>
  <c r="E471" i="10"/>
  <c r="E472" i="10"/>
  <c r="E473" i="10"/>
  <c r="E474" i="10"/>
  <c r="E475" i="10"/>
  <c r="E476" i="10"/>
  <c r="E477" i="10"/>
  <c r="E478" i="10"/>
  <c r="E479" i="10"/>
  <c r="E480" i="10"/>
  <c r="E481" i="10"/>
  <c r="E482" i="10"/>
  <c r="E483" i="10"/>
  <c r="E484" i="10"/>
  <c r="E485" i="10"/>
  <c r="E486" i="10"/>
  <c r="E487" i="10"/>
  <c r="E488" i="10"/>
  <c r="E489" i="10"/>
  <c r="E490" i="10"/>
  <c r="E491" i="10"/>
  <c r="E492" i="10"/>
  <c r="E493" i="10"/>
  <c r="E494" i="10"/>
  <c r="E495" i="10"/>
  <c r="E496" i="10"/>
  <c r="E497" i="10"/>
  <c r="E498" i="10"/>
  <c r="E499" i="10"/>
  <c r="E500" i="10"/>
  <c r="E501" i="10"/>
  <c r="E502" i="10"/>
  <c r="E3" i="10"/>
  <c r="F3" i="10" l="1"/>
  <c r="I3" i="8"/>
  <c r="G33" i="10" l="1"/>
  <c r="F33" i="10"/>
  <c r="G35" i="10"/>
  <c r="F35" i="10"/>
  <c r="G37" i="10"/>
  <c r="F37" i="10"/>
  <c r="G39" i="10"/>
  <c r="F39" i="10"/>
  <c r="G41" i="10"/>
  <c r="F41" i="10"/>
  <c r="G43" i="10"/>
  <c r="F43" i="10"/>
  <c r="G45" i="10"/>
  <c r="F45" i="10"/>
  <c r="G47" i="10"/>
  <c r="F47" i="10"/>
  <c r="G49" i="10"/>
  <c r="F49" i="10"/>
  <c r="G51" i="10"/>
  <c r="F51" i="10"/>
  <c r="G53" i="10"/>
  <c r="F53" i="10"/>
  <c r="G55" i="10"/>
  <c r="F55" i="10"/>
  <c r="G57" i="10"/>
  <c r="F57" i="10"/>
  <c r="G59" i="10"/>
  <c r="F59" i="10"/>
  <c r="G61" i="10"/>
  <c r="F61" i="10"/>
  <c r="G63" i="10"/>
  <c r="F63" i="10"/>
  <c r="G65" i="10"/>
  <c r="F65" i="10"/>
  <c r="G67" i="10"/>
  <c r="F67" i="10"/>
  <c r="G69" i="10"/>
  <c r="F69" i="10"/>
  <c r="G71" i="10"/>
  <c r="F71" i="10"/>
  <c r="G73" i="10"/>
  <c r="F73" i="10"/>
  <c r="G75" i="10"/>
  <c r="F75" i="10"/>
  <c r="G77" i="10"/>
  <c r="F77" i="10"/>
  <c r="G79" i="10"/>
  <c r="F79" i="10"/>
  <c r="G81" i="10"/>
  <c r="F81" i="10"/>
  <c r="G83" i="10"/>
  <c r="F83" i="10"/>
  <c r="G85" i="10"/>
  <c r="F85" i="10"/>
  <c r="G87" i="10"/>
  <c r="F87" i="10"/>
  <c r="G89" i="10"/>
  <c r="F89" i="10"/>
  <c r="G91" i="10"/>
  <c r="F91" i="10"/>
  <c r="G93" i="10"/>
  <c r="F93" i="10"/>
  <c r="G95" i="10"/>
  <c r="F95" i="10"/>
  <c r="G97" i="10"/>
  <c r="F97" i="10"/>
  <c r="G99" i="10"/>
  <c r="F99" i="10"/>
  <c r="G101" i="10"/>
  <c r="F101" i="10"/>
  <c r="G103" i="10"/>
  <c r="F103" i="10"/>
  <c r="G105" i="10"/>
  <c r="F105" i="10"/>
  <c r="G107" i="10"/>
  <c r="F107" i="10"/>
  <c r="G109" i="10"/>
  <c r="F109" i="10"/>
  <c r="G111" i="10"/>
  <c r="F111" i="10"/>
  <c r="G113" i="10"/>
  <c r="F113" i="10"/>
  <c r="G115" i="10"/>
  <c r="F115" i="10"/>
  <c r="G117" i="10"/>
  <c r="F117" i="10"/>
  <c r="G119" i="10"/>
  <c r="F119" i="10"/>
  <c r="G121" i="10"/>
  <c r="F121" i="10"/>
  <c r="G123" i="10"/>
  <c r="F123" i="10"/>
  <c r="G125" i="10"/>
  <c r="F125" i="10"/>
  <c r="G127" i="10"/>
  <c r="F127" i="10"/>
  <c r="G129" i="10"/>
  <c r="F129" i="10"/>
  <c r="G131" i="10"/>
  <c r="F131" i="10"/>
  <c r="G133" i="10"/>
  <c r="F133" i="10"/>
  <c r="G135" i="10"/>
  <c r="F135" i="10"/>
  <c r="G137" i="10"/>
  <c r="F137" i="10"/>
  <c r="G139" i="10"/>
  <c r="F139" i="10"/>
  <c r="G141" i="10"/>
  <c r="F141" i="10"/>
  <c r="G143" i="10"/>
  <c r="F143" i="10"/>
  <c r="G145" i="10"/>
  <c r="F145" i="10"/>
  <c r="G147" i="10"/>
  <c r="F147" i="10"/>
  <c r="G149" i="10"/>
  <c r="F149" i="10"/>
  <c r="G151" i="10"/>
  <c r="F151" i="10"/>
  <c r="G153" i="10"/>
  <c r="F153" i="10"/>
  <c r="G155" i="10"/>
  <c r="F155" i="10"/>
  <c r="G157" i="10"/>
  <c r="F157" i="10"/>
  <c r="G159" i="10"/>
  <c r="F159" i="10"/>
  <c r="G161" i="10"/>
  <c r="F161" i="10"/>
  <c r="G163" i="10"/>
  <c r="F163" i="10"/>
  <c r="G165" i="10"/>
  <c r="F165" i="10"/>
  <c r="G167" i="10"/>
  <c r="F167" i="10"/>
  <c r="G169" i="10"/>
  <c r="F169" i="10"/>
  <c r="G171" i="10"/>
  <c r="F171" i="10"/>
  <c r="G173" i="10"/>
  <c r="F173" i="10"/>
  <c r="G175" i="10"/>
  <c r="F175" i="10"/>
  <c r="G177" i="10"/>
  <c r="F177" i="10"/>
  <c r="G179" i="10"/>
  <c r="F179" i="10"/>
  <c r="G181" i="10"/>
  <c r="F181" i="10"/>
  <c r="G183" i="10"/>
  <c r="F183" i="10"/>
  <c r="G185" i="10"/>
  <c r="F185" i="10"/>
  <c r="G187" i="10"/>
  <c r="F187" i="10"/>
  <c r="G189" i="10"/>
  <c r="F189" i="10"/>
  <c r="G191" i="10"/>
  <c r="F191" i="10"/>
  <c r="G193" i="10"/>
  <c r="F193" i="10"/>
  <c r="G195" i="10"/>
  <c r="F195" i="10"/>
  <c r="G197" i="10"/>
  <c r="F197" i="10"/>
  <c r="G199" i="10"/>
  <c r="F199" i="10"/>
  <c r="G201" i="10"/>
  <c r="F201" i="10"/>
  <c r="G203" i="10"/>
  <c r="F203" i="10"/>
  <c r="G205" i="10"/>
  <c r="F205" i="10"/>
  <c r="G207" i="10"/>
  <c r="F207" i="10"/>
  <c r="G209" i="10"/>
  <c r="F209" i="10"/>
  <c r="G211" i="10"/>
  <c r="F211" i="10"/>
  <c r="G213" i="10"/>
  <c r="F213" i="10"/>
  <c r="G215" i="10"/>
  <c r="F215" i="10"/>
  <c r="G217" i="10"/>
  <c r="F217" i="10"/>
  <c r="G219" i="10"/>
  <c r="F219" i="10"/>
  <c r="G221" i="10"/>
  <c r="F221" i="10"/>
  <c r="G223" i="10"/>
  <c r="F223" i="10"/>
  <c r="G225" i="10"/>
  <c r="F225" i="10"/>
  <c r="G227" i="10"/>
  <c r="F227" i="10"/>
  <c r="G229" i="10"/>
  <c r="F229" i="10"/>
  <c r="G231" i="10"/>
  <c r="F231" i="10"/>
  <c r="G233" i="10"/>
  <c r="F233" i="10"/>
  <c r="G235" i="10"/>
  <c r="F235" i="10"/>
  <c r="G237" i="10"/>
  <c r="F237" i="10"/>
  <c r="G239" i="10"/>
  <c r="F239" i="10"/>
  <c r="G241" i="10"/>
  <c r="F241" i="10"/>
  <c r="G243" i="10"/>
  <c r="F243" i="10"/>
  <c r="G245" i="10"/>
  <c r="F245" i="10"/>
  <c r="G247" i="10"/>
  <c r="F247" i="10"/>
  <c r="G249" i="10"/>
  <c r="F249" i="10"/>
  <c r="G251" i="10"/>
  <c r="F251" i="10"/>
  <c r="G253" i="10"/>
  <c r="F253" i="10"/>
  <c r="G255" i="10"/>
  <c r="F255" i="10"/>
  <c r="G257" i="10"/>
  <c r="F257" i="10"/>
  <c r="G259" i="10"/>
  <c r="F259" i="10"/>
  <c r="G261" i="10"/>
  <c r="F261" i="10"/>
  <c r="G263" i="10"/>
  <c r="F263" i="10"/>
  <c r="G265" i="10"/>
  <c r="F265" i="10"/>
  <c r="G267" i="10"/>
  <c r="F267" i="10"/>
  <c r="G269" i="10"/>
  <c r="F269" i="10"/>
  <c r="G271" i="10"/>
  <c r="F271" i="10"/>
  <c r="G273" i="10"/>
  <c r="F273" i="10"/>
  <c r="G275" i="10"/>
  <c r="F275" i="10"/>
  <c r="G277" i="10"/>
  <c r="F277" i="10"/>
  <c r="G279" i="10"/>
  <c r="F279" i="10"/>
  <c r="G281" i="10"/>
  <c r="F281" i="10"/>
  <c r="G283" i="10"/>
  <c r="F283" i="10"/>
  <c r="G285" i="10"/>
  <c r="F285" i="10"/>
  <c r="G287" i="10"/>
  <c r="F287" i="10"/>
  <c r="G289" i="10"/>
  <c r="F289" i="10"/>
  <c r="G291" i="10"/>
  <c r="F291" i="10"/>
  <c r="G293" i="10"/>
  <c r="F293" i="10"/>
  <c r="G295" i="10"/>
  <c r="F295" i="10"/>
  <c r="G297" i="10"/>
  <c r="F297" i="10"/>
  <c r="G299" i="10"/>
  <c r="F299" i="10"/>
  <c r="G301" i="10"/>
  <c r="F301" i="10"/>
  <c r="G303" i="10"/>
  <c r="F303" i="10"/>
  <c r="G305" i="10"/>
  <c r="F305" i="10"/>
  <c r="G307" i="10"/>
  <c r="F307" i="10"/>
  <c r="G309" i="10"/>
  <c r="F309" i="10"/>
  <c r="G311" i="10"/>
  <c r="F311" i="10"/>
  <c r="G313" i="10"/>
  <c r="F313" i="10"/>
  <c r="G315" i="10"/>
  <c r="F315" i="10"/>
  <c r="G317" i="10"/>
  <c r="F317" i="10"/>
  <c r="G319" i="10"/>
  <c r="F319" i="10"/>
  <c r="G321" i="10"/>
  <c r="F321" i="10"/>
  <c r="G323" i="10"/>
  <c r="F323" i="10"/>
  <c r="G325" i="10"/>
  <c r="F325" i="10"/>
  <c r="G327" i="10"/>
  <c r="F327" i="10"/>
  <c r="G329" i="10"/>
  <c r="F329" i="10"/>
  <c r="G331" i="10"/>
  <c r="F331" i="10"/>
  <c r="G333" i="10"/>
  <c r="F333" i="10"/>
  <c r="G335" i="10"/>
  <c r="F335" i="10"/>
  <c r="G337" i="10"/>
  <c r="F337" i="10"/>
  <c r="G339" i="10"/>
  <c r="F339" i="10"/>
  <c r="G341" i="10"/>
  <c r="F341" i="10"/>
  <c r="G343" i="10"/>
  <c r="F343" i="10"/>
  <c r="G345" i="10"/>
  <c r="F345" i="10"/>
  <c r="G347" i="10"/>
  <c r="F347" i="10"/>
  <c r="G349" i="10"/>
  <c r="F349" i="10"/>
  <c r="G351" i="10"/>
  <c r="F351" i="10"/>
  <c r="G353" i="10"/>
  <c r="F353" i="10"/>
  <c r="G355" i="10"/>
  <c r="F355" i="10"/>
  <c r="G357" i="10"/>
  <c r="F357" i="10"/>
  <c r="G359" i="10"/>
  <c r="F359" i="10"/>
  <c r="G361" i="10"/>
  <c r="F361" i="10"/>
  <c r="G363" i="10"/>
  <c r="F363" i="10"/>
  <c r="G365" i="10"/>
  <c r="F365" i="10"/>
  <c r="G367" i="10"/>
  <c r="F367" i="10"/>
  <c r="G369" i="10"/>
  <c r="F369" i="10"/>
  <c r="G371" i="10"/>
  <c r="F371" i="10"/>
  <c r="G373" i="10"/>
  <c r="F373" i="10"/>
  <c r="G375" i="10"/>
  <c r="F375" i="10"/>
  <c r="G377" i="10"/>
  <c r="F377" i="10"/>
  <c r="G379" i="10"/>
  <c r="F379" i="10"/>
  <c r="G381" i="10"/>
  <c r="F381" i="10"/>
  <c r="G383" i="10"/>
  <c r="F383" i="10"/>
  <c r="G385" i="10"/>
  <c r="F385" i="10"/>
  <c r="G387" i="10"/>
  <c r="F387" i="10"/>
  <c r="G389" i="10"/>
  <c r="F389" i="10"/>
  <c r="G391" i="10"/>
  <c r="F391" i="10"/>
  <c r="G393" i="10"/>
  <c r="F393" i="10"/>
  <c r="G395" i="10"/>
  <c r="F395" i="10"/>
  <c r="G397" i="10"/>
  <c r="F397" i="10"/>
  <c r="G399" i="10"/>
  <c r="F399" i="10"/>
  <c r="G401" i="10"/>
  <c r="F401" i="10"/>
  <c r="G403" i="10"/>
  <c r="F403" i="10"/>
  <c r="G405" i="10"/>
  <c r="F405" i="10"/>
  <c r="G407" i="10"/>
  <c r="F407" i="10"/>
  <c r="G409" i="10"/>
  <c r="F409" i="10"/>
  <c r="G411" i="10"/>
  <c r="F411" i="10"/>
  <c r="G413" i="10"/>
  <c r="F413" i="10"/>
  <c r="G415" i="10"/>
  <c r="F415" i="10"/>
  <c r="G417" i="10"/>
  <c r="F417" i="10"/>
  <c r="G419" i="10"/>
  <c r="F419" i="10"/>
  <c r="G421" i="10"/>
  <c r="F421" i="10"/>
  <c r="G423" i="10"/>
  <c r="F423" i="10"/>
  <c r="G425" i="10"/>
  <c r="F425" i="10"/>
  <c r="G427" i="10"/>
  <c r="F427" i="10"/>
  <c r="G429" i="10"/>
  <c r="F429" i="10"/>
  <c r="G431" i="10"/>
  <c r="F431" i="10"/>
  <c r="G433" i="10"/>
  <c r="F433" i="10"/>
  <c r="G435" i="10"/>
  <c r="F435" i="10"/>
  <c r="G437" i="10"/>
  <c r="F437" i="10"/>
  <c r="G439" i="10"/>
  <c r="F439" i="10"/>
  <c r="G441" i="10"/>
  <c r="F441" i="10"/>
  <c r="G443" i="10"/>
  <c r="F443" i="10"/>
  <c r="G445" i="10"/>
  <c r="F445" i="10"/>
  <c r="G447" i="10"/>
  <c r="F447" i="10"/>
  <c r="G449" i="10"/>
  <c r="F449" i="10"/>
  <c r="G451" i="10"/>
  <c r="F451" i="10"/>
  <c r="G453" i="10"/>
  <c r="F453" i="10"/>
  <c r="G455" i="10"/>
  <c r="F455" i="10"/>
  <c r="G457" i="10"/>
  <c r="F457" i="10"/>
  <c r="G459" i="10"/>
  <c r="F459" i="10"/>
  <c r="G461" i="10"/>
  <c r="F461" i="10"/>
  <c r="G463" i="10"/>
  <c r="F463" i="10"/>
  <c r="G465" i="10"/>
  <c r="F465" i="10"/>
  <c r="G467" i="10"/>
  <c r="F467" i="10"/>
  <c r="G469" i="10"/>
  <c r="F469" i="10"/>
  <c r="G471" i="10"/>
  <c r="F471" i="10"/>
  <c r="G473" i="10"/>
  <c r="F473" i="10"/>
  <c r="G475" i="10"/>
  <c r="F475" i="10"/>
  <c r="G477" i="10"/>
  <c r="F477" i="10"/>
  <c r="G479" i="10"/>
  <c r="F479" i="10"/>
  <c r="G481" i="10"/>
  <c r="F481" i="10"/>
  <c r="G483" i="10"/>
  <c r="F483" i="10"/>
  <c r="G485" i="10"/>
  <c r="F485" i="10"/>
  <c r="G487" i="10"/>
  <c r="F487" i="10"/>
  <c r="G489" i="10"/>
  <c r="F489" i="10"/>
  <c r="G491" i="10"/>
  <c r="F491" i="10"/>
  <c r="G493" i="10"/>
  <c r="F493" i="10"/>
  <c r="G495" i="10"/>
  <c r="F495" i="10"/>
  <c r="G497" i="10"/>
  <c r="F497" i="10"/>
  <c r="G499" i="10"/>
  <c r="F499" i="10"/>
  <c r="G501" i="10"/>
  <c r="F501" i="10"/>
  <c r="I34" i="10"/>
  <c r="H34" i="10"/>
  <c r="I36" i="10"/>
  <c r="H36" i="10"/>
  <c r="I38" i="10"/>
  <c r="H38" i="10"/>
  <c r="I40" i="10"/>
  <c r="H40" i="10"/>
  <c r="I42" i="10"/>
  <c r="H42" i="10"/>
  <c r="I44" i="10"/>
  <c r="H44" i="10"/>
  <c r="I46" i="10"/>
  <c r="H46" i="10"/>
  <c r="I48" i="10"/>
  <c r="H48" i="10"/>
  <c r="I50" i="10"/>
  <c r="H50" i="10"/>
  <c r="I52" i="10"/>
  <c r="H52" i="10"/>
  <c r="I54" i="10"/>
  <c r="H54" i="10"/>
  <c r="I56" i="10"/>
  <c r="H56" i="10"/>
  <c r="I58" i="10"/>
  <c r="H58" i="10"/>
  <c r="I60" i="10"/>
  <c r="H60" i="10"/>
  <c r="I62" i="10"/>
  <c r="H62" i="10"/>
  <c r="I64" i="10"/>
  <c r="H64" i="10"/>
  <c r="I66" i="10"/>
  <c r="H66" i="10"/>
  <c r="I68" i="10"/>
  <c r="H68" i="10"/>
  <c r="I70" i="10"/>
  <c r="H70" i="10"/>
  <c r="I72" i="10"/>
  <c r="H72" i="10"/>
  <c r="I74" i="10"/>
  <c r="H74" i="10"/>
  <c r="I76" i="10"/>
  <c r="H76" i="10"/>
  <c r="I78" i="10"/>
  <c r="H78" i="10"/>
  <c r="I80" i="10"/>
  <c r="H80" i="10"/>
  <c r="I82" i="10"/>
  <c r="H82" i="10"/>
  <c r="I84" i="10"/>
  <c r="H84" i="10"/>
  <c r="I86" i="10"/>
  <c r="H86" i="10"/>
  <c r="I88" i="10"/>
  <c r="H88" i="10"/>
  <c r="I90" i="10"/>
  <c r="H90" i="10"/>
  <c r="I92" i="10"/>
  <c r="H92" i="10"/>
  <c r="I94" i="10"/>
  <c r="H94" i="10"/>
  <c r="I96" i="10"/>
  <c r="H96" i="10"/>
  <c r="I98" i="10"/>
  <c r="H98" i="10"/>
  <c r="I100" i="10"/>
  <c r="H100" i="10"/>
  <c r="I102" i="10"/>
  <c r="H102" i="10"/>
  <c r="I104" i="10"/>
  <c r="H104" i="10"/>
  <c r="I106" i="10"/>
  <c r="H106" i="10"/>
  <c r="I108" i="10"/>
  <c r="H108" i="10"/>
  <c r="I110" i="10"/>
  <c r="H110" i="10"/>
  <c r="I112" i="10"/>
  <c r="H112" i="10"/>
  <c r="I114" i="10"/>
  <c r="H114" i="10"/>
  <c r="I116" i="10"/>
  <c r="H116" i="10"/>
  <c r="I118" i="10"/>
  <c r="H118" i="10"/>
  <c r="I120" i="10"/>
  <c r="H120" i="10"/>
  <c r="I122" i="10"/>
  <c r="H122" i="10"/>
  <c r="I124" i="10"/>
  <c r="H124" i="10"/>
  <c r="I126" i="10"/>
  <c r="H126" i="10"/>
  <c r="I128" i="10"/>
  <c r="H128" i="10"/>
  <c r="I130" i="10"/>
  <c r="H130" i="10"/>
  <c r="I132" i="10"/>
  <c r="H132" i="10"/>
  <c r="I134" i="10"/>
  <c r="H134" i="10"/>
  <c r="I136" i="10"/>
  <c r="H136" i="10"/>
  <c r="I138" i="10"/>
  <c r="H138" i="10"/>
  <c r="I140" i="10"/>
  <c r="H140" i="10"/>
  <c r="I142" i="10"/>
  <c r="H142" i="10"/>
  <c r="I144" i="10"/>
  <c r="H144" i="10"/>
  <c r="I146" i="10"/>
  <c r="H146" i="10"/>
  <c r="I148" i="10"/>
  <c r="H148" i="10"/>
  <c r="I150" i="10"/>
  <c r="H150" i="10"/>
  <c r="I152" i="10"/>
  <c r="H152" i="10"/>
  <c r="I154" i="10"/>
  <c r="H154" i="10"/>
  <c r="I156" i="10"/>
  <c r="H156" i="10"/>
  <c r="I158" i="10"/>
  <c r="H158" i="10"/>
  <c r="I160" i="10"/>
  <c r="H160" i="10"/>
  <c r="I162" i="10"/>
  <c r="H162" i="10"/>
  <c r="I164" i="10"/>
  <c r="H164" i="10"/>
  <c r="I166" i="10"/>
  <c r="H166" i="10"/>
  <c r="I168" i="10"/>
  <c r="H168" i="10"/>
  <c r="I170" i="10"/>
  <c r="H170" i="10"/>
  <c r="I172" i="10"/>
  <c r="H172" i="10"/>
  <c r="I174" i="10"/>
  <c r="H174" i="10"/>
  <c r="I176" i="10"/>
  <c r="H176" i="10"/>
  <c r="I178" i="10"/>
  <c r="H178" i="10"/>
  <c r="I180" i="10"/>
  <c r="H180" i="10"/>
  <c r="I182" i="10"/>
  <c r="H182" i="10"/>
  <c r="I184" i="10"/>
  <c r="H184" i="10"/>
  <c r="I186" i="10"/>
  <c r="H186" i="10"/>
  <c r="I188" i="10"/>
  <c r="H188" i="10"/>
  <c r="I190" i="10"/>
  <c r="H190" i="10"/>
  <c r="I192" i="10"/>
  <c r="H192" i="10"/>
  <c r="I194" i="10"/>
  <c r="H194" i="10"/>
  <c r="I196" i="10"/>
  <c r="H196" i="10"/>
  <c r="I198" i="10"/>
  <c r="H198" i="10"/>
  <c r="I200" i="10"/>
  <c r="H200" i="10"/>
  <c r="I202" i="10"/>
  <c r="H202" i="10"/>
  <c r="I204" i="10"/>
  <c r="H204" i="10"/>
  <c r="I206" i="10"/>
  <c r="H206" i="10"/>
  <c r="I208" i="10"/>
  <c r="H208" i="10"/>
  <c r="I210" i="10"/>
  <c r="H210" i="10"/>
  <c r="I212" i="10"/>
  <c r="H212" i="10"/>
  <c r="I214" i="10"/>
  <c r="H214" i="10"/>
  <c r="I216" i="10"/>
  <c r="H216" i="10"/>
  <c r="I218" i="10"/>
  <c r="H218" i="10"/>
  <c r="I220" i="10"/>
  <c r="H220" i="10"/>
  <c r="I222" i="10"/>
  <c r="H222" i="10"/>
  <c r="I224" i="10"/>
  <c r="H224" i="10"/>
  <c r="I226" i="10"/>
  <c r="H226" i="10"/>
  <c r="I228" i="10"/>
  <c r="H228" i="10"/>
  <c r="I230" i="10"/>
  <c r="H230" i="10"/>
  <c r="I232" i="10"/>
  <c r="H232" i="10"/>
  <c r="I234" i="10"/>
  <c r="H234" i="10"/>
  <c r="I236" i="10"/>
  <c r="H236" i="10"/>
  <c r="I238" i="10"/>
  <c r="H238" i="10"/>
  <c r="I240" i="10"/>
  <c r="H240" i="10"/>
  <c r="I242" i="10"/>
  <c r="H242" i="10"/>
  <c r="I244" i="10"/>
  <c r="H244" i="10"/>
  <c r="I246" i="10"/>
  <c r="H246" i="10"/>
  <c r="I248" i="10"/>
  <c r="H248" i="10"/>
  <c r="I250" i="10"/>
  <c r="H250" i="10"/>
  <c r="I252" i="10"/>
  <c r="H252" i="10"/>
  <c r="I254" i="10"/>
  <c r="H254" i="10"/>
  <c r="I256" i="10"/>
  <c r="H256" i="10"/>
  <c r="I258" i="10"/>
  <c r="H258" i="10"/>
  <c r="I260" i="10"/>
  <c r="H260" i="10"/>
  <c r="I262" i="10"/>
  <c r="H262" i="10"/>
  <c r="I264" i="10"/>
  <c r="H264" i="10"/>
  <c r="I266" i="10"/>
  <c r="H266" i="10"/>
  <c r="I268" i="10"/>
  <c r="H268" i="10"/>
  <c r="I270" i="10"/>
  <c r="H270" i="10"/>
  <c r="I272" i="10"/>
  <c r="H272" i="10"/>
  <c r="I274" i="10"/>
  <c r="H274" i="10"/>
  <c r="I276" i="10"/>
  <c r="H276" i="10"/>
  <c r="I278" i="10"/>
  <c r="H278" i="10"/>
  <c r="I280" i="10"/>
  <c r="H280" i="10"/>
  <c r="I282" i="10"/>
  <c r="H282" i="10"/>
  <c r="I284" i="10"/>
  <c r="H284" i="10"/>
  <c r="I286" i="10"/>
  <c r="H286" i="10"/>
  <c r="I288" i="10"/>
  <c r="H288" i="10"/>
  <c r="I290" i="10"/>
  <c r="H290" i="10"/>
  <c r="I292" i="10"/>
  <c r="H292" i="10"/>
  <c r="I294" i="10"/>
  <c r="H294" i="10"/>
  <c r="I296" i="10"/>
  <c r="H296" i="10"/>
  <c r="I298" i="10"/>
  <c r="H298" i="10"/>
  <c r="I300" i="10"/>
  <c r="H300" i="10"/>
  <c r="I302" i="10"/>
  <c r="H302" i="10"/>
  <c r="I304" i="10"/>
  <c r="H304" i="10"/>
  <c r="I306" i="10"/>
  <c r="H306" i="10"/>
  <c r="I308" i="10"/>
  <c r="H308" i="10"/>
  <c r="I310" i="10"/>
  <c r="H310" i="10"/>
  <c r="I312" i="10"/>
  <c r="H312" i="10"/>
  <c r="I314" i="10"/>
  <c r="H314" i="10"/>
  <c r="I316" i="10"/>
  <c r="H316" i="10"/>
  <c r="I318" i="10"/>
  <c r="H318" i="10"/>
  <c r="I320" i="10"/>
  <c r="H320" i="10"/>
  <c r="I322" i="10"/>
  <c r="H322" i="10"/>
  <c r="I324" i="10"/>
  <c r="H324" i="10"/>
  <c r="I326" i="10"/>
  <c r="H326" i="10"/>
  <c r="I328" i="10"/>
  <c r="H328" i="10"/>
  <c r="I330" i="10"/>
  <c r="H330" i="10"/>
  <c r="I332" i="10"/>
  <c r="H332" i="10"/>
  <c r="I334" i="10"/>
  <c r="H334" i="10"/>
  <c r="I336" i="10"/>
  <c r="H336" i="10"/>
  <c r="I338" i="10"/>
  <c r="H338" i="10"/>
  <c r="I340" i="10"/>
  <c r="H340" i="10"/>
  <c r="I342" i="10"/>
  <c r="H342" i="10"/>
  <c r="I344" i="10"/>
  <c r="H344" i="10"/>
  <c r="I346" i="10"/>
  <c r="H346" i="10"/>
  <c r="I348" i="10"/>
  <c r="H348" i="10"/>
  <c r="I350" i="10"/>
  <c r="H350" i="10"/>
  <c r="I352" i="10"/>
  <c r="H352" i="10"/>
  <c r="I354" i="10"/>
  <c r="H354" i="10"/>
  <c r="I356" i="10"/>
  <c r="H356" i="10"/>
  <c r="I358" i="10"/>
  <c r="H358" i="10"/>
  <c r="I360" i="10"/>
  <c r="H360" i="10"/>
  <c r="I362" i="10"/>
  <c r="H362" i="10"/>
  <c r="I364" i="10"/>
  <c r="H364" i="10"/>
  <c r="I366" i="10"/>
  <c r="H366" i="10"/>
  <c r="I368" i="10"/>
  <c r="H368" i="10"/>
  <c r="I370" i="10"/>
  <c r="H370" i="10"/>
  <c r="I372" i="10"/>
  <c r="H372" i="10"/>
  <c r="I374" i="10"/>
  <c r="H374" i="10"/>
  <c r="I376" i="10"/>
  <c r="H376" i="10"/>
  <c r="I378" i="10"/>
  <c r="H378" i="10"/>
  <c r="I380" i="10"/>
  <c r="H380" i="10"/>
  <c r="I382" i="10"/>
  <c r="H382" i="10"/>
  <c r="I384" i="10"/>
  <c r="H384" i="10"/>
  <c r="I386" i="10"/>
  <c r="H386" i="10"/>
  <c r="I388" i="10"/>
  <c r="H388" i="10"/>
  <c r="I390" i="10"/>
  <c r="H390" i="10"/>
  <c r="I392" i="10"/>
  <c r="H392" i="10"/>
  <c r="I394" i="10"/>
  <c r="H394" i="10"/>
  <c r="I396" i="10"/>
  <c r="H396" i="10"/>
  <c r="I398" i="10"/>
  <c r="H398" i="10"/>
  <c r="I400" i="10"/>
  <c r="H400" i="10"/>
  <c r="I402" i="10"/>
  <c r="H402" i="10"/>
  <c r="I404" i="10"/>
  <c r="H404" i="10"/>
  <c r="I406" i="10"/>
  <c r="H406" i="10"/>
  <c r="I408" i="10"/>
  <c r="H408" i="10"/>
  <c r="I410" i="10"/>
  <c r="H410" i="10"/>
  <c r="I412" i="10"/>
  <c r="H412" i="10"/>
  <c r="I414" i="10"/>
  <c r="H414" i="10"/>
  <c r="I416" i="10"/>
  <c r="H416" i="10"/>
  <c r="I418" i="10"/>
  <c r="H418" i="10"/>
  <c r="I420" i="10"/>
  <c r="H420" i="10"/>
  <c r="I422" i="10"/>
  <c r="H422" i="10"/>
  <c r="I424" i="10"/>
  <c r="H424" i="10"/>
  <c r="I426" i="10"/>
  <c r="H426" i="10"/>
  <c r="I428" i="10"/>
  <c r="H428" i="10"/>
  <c r="I430" i="10"/>
  <c r="H430" i="10"/>
  <c r="I432" i="10"/>
  <c r="H432" i="10"/>
  <c r="I434" i="10"/>
  <c r="H434" i="10"/>
  <c r="I436" i="10"/>
  <c r="H436" i="10"/>
  <c r="I438" i="10"/>
  <c r="H438" i="10"/>
  <c r="I440" i="10"/>
  <c r="H440" i="10"/>
  <c r="I442" i="10"/>
  <c r="H442" i="10"/>
  <c r="I444" i="10"/>
  <c r="H444" i="10"/>
  <c r="I446" i="10"/>
  <c r="H446" i="10"/>
  <c r="I448" i="10"/>
  <c r="H448" i="10"/>
  <c r="I450" i="10"/>
  <c r="H450" i="10"/>
  <c r="I452" i="10"/>
  <c r="H452" i="10"/>
  <c r="I454" i="10"/>
  <c r="H454" i="10"/>
  <c r="I456" i="10"/>
  <c r="H456" i="10"/>
  <c r="I458" i="10"/>
  <c r="H458" i="10"/>
  <c r="I460" i="10"/>
  <c r="H460" i="10"/>
  <c r="I462" i="10"/>
  <c r="H462" i="10"/>
  <c r="I464" i="10"/>
  <c r="H464" i="10"/>
  <c r="I466" i="10"/>
  <c r="H466" i="10"/>
  <c r="I468" i="10"/>
  <c r="H468" i="10"/>
  <c r="I470" i="10"/>
  <c r="H470" i="10"/>
  <c r="I472" i="10"/>
  <c r="H472" i="10"/>
  <c r="I474" i="10"/>
  <c r="H474" i="10"/>
  <c r="I476" i="10"/>
  <c r="H476" i="10"/>
  <c r="I478" i="10"/>
  <c r="H478" i="10"/>
  <c r="I480" i="10"/>
  <c r="H480" i="10"/>
  <c r="I482" i="10"/>
  <c r="H482" i="10"/>
  <c r="I484" i="10"/>
  <c r="H484" i="10"/>
  <c r="I486" i="10"/>
  <c r="H486" i="10"/>
  <c r="I488" i="10"/>
  <c r="H488" i="10"/>
  <c r="I490" i="10"/>
  <c r="H490" i="10"/>
  <c r="I492" i="10"/>
  <c r="H492" i="10"/>
  <c r="I494" i="10"/>
  <c r="H494" i="10"/>
  <c r="I496" i="10"/>
  <c r="H496" i="10"/>
  <c r="I498" i="10"/>
  <c r="H498" i="10"/>
  <c r="I500" i="10"/>
  <c r="H500" i="10"/>
  <c r="I502" i="10"/>
  <c r="H502" i="10"/>
  <c r="I33" i="10"/>
  <c r="H33" i="10"/>
  <c r="I35" i="10"/>
  <c r="H35" i="10"/>
  <c r="I37" i="10"/>
  <c r="H37" i="10"/>
  <c r="I39" i="10"/>
  <c r="H39" i="10"/>
  <c r="I41" i="10"/>
  <c r="H41" i="10"/>
  <c r="I43" i="10"/>
  <c r="H43" i="10"/>
  <c r="I45" i="10"/>
  <c r="H45" i="10"/>
  <c r="I47" i="10"/>
  <c r="H47" i="10"/>
  <c r="I49" i="10"/>
  <c r="H49" i="10"/>
  <c r="I51" i="10"/>
  <c r="H51" i="10"/>
  <c r="I53" i="10"/>
  <c r="H53" i="10"/>
  <c r="I55" i="10"/>
  <c r="H55" i="10"/>
  <c r="I57" i="10"/>
  <c r="H57" i="10"/>
  <c r="I59" i="10"/>
  <c r="H59" i="10"/>
  <c r="I61" i="10"/>
  <c r="H61" i="10"/>
  <c r="I63" i="10"/>
  <c r="H63" i="10"/>
  <c r="I65" i="10"/>
  <c r="H65" i="10"/>
  <c r="I67" i="10"/>
  <c r="H67" i="10"/>
  <c r="I69" i="10"/>
  <c r="H69" i="10"/>
  <c r="I71" i="10"/>
  <c r="H71" i="10"/>
  <c r="I73" i="10"/>
  <c r="H73" i="10"/>
  <c r="I75" i="10"/>
  <c r="H75" i="10"/>
  <c r="I77" i="10"/>
  <c r="H77" i="10"/>
  <c r="I79" i="10"/>
  <c r="H79" i="10"/>
  <c r="I81" i="10"/>
  <c r="H81" i="10"/>
  <c r="I83" i="10"/>
  <c r="H83" i="10"/>
  <c r="I85" i="10"/>
  <c r="H85" i="10"/>
  <c r="I87" i="10"/>
  <c r="H87" i="10"/>
  <c r="I89" i="10"/>
  <c r="H89" i="10"/>
  <c r="I91" i="10"/>
  <c r="H91" i="10"/>
  <c r="I93" i="10"/>
  <c r="H93" i="10"/>
  <c r="I95" i="10"/>
  <c r="H95" i="10"/>
  <c r="I97" i="10"/>
  <c r="H97" i="10"/>
  <c r="I99" i="10"/>
  <c r="H99" i="10"/>
  <c r="I101" i="10"/>
  <c r="H101" i="10"/>
  <c r="I103" i="10"/>
  <c r="H103" i="10"/>
  <c r="I105" i="10"/>
  <c r="H105" i="10"/>
  <c r="I107" i="10"/>
  <c r="H107" i="10"/>
  <c r="I109" i="10"/>
  <c r="H109" i="10"/>
  <c r="I111" i="10"/>
  <c r="H111" i="10"/>
  <c r="I113" i="10"/>
  <c r="H113" i="10"/>
  <c r="I115" i="10"/>
  <c r="H115" i="10"/>
  <c r="I117" i="10"/>
  <c r="H117" i="10"/>
  <c r="I119" i="10"/>
  <c r="H119" i="10"/>
  <c r="I121" i="10"/>
  <c r="H121" i="10"/>
  <c r="I123" i="10"/>
  <c r="H123" i="10"/>
  <c r="I125" i="10"/>
  <c r="H125" i="10"/>
  <c r="I127" i="10"/>
  <c r="H127" i="10"/>
  <c r="I129" i="10"/>
  <c r="H129" i="10"/>
  <c r="I131" i="10"/>
  <c r="H131" i="10"/>
  <c r="I133" i="10"/>
  <c r="H133" i="10"/>
  <c r="I135" i="10"/>
  <c r="H135" i="10"/>
  <c r="I137" i="10"/>
  <c r="H137" i="10"/>
  <c r="I139" i="10"/>
  <c r="H139" i="10"/>
  <c r="I141" i="10"/>
  <c r="H141" i="10"/>
  <c r="I143" i="10"/>
  <c r="H143" i="10"/>
  <c r="I145" i="10"/>
  <c r="H145" i="10"/>
  <c r="I147" i="10"/>
  <c r="H147" i="10"/>
  <c r="I149" i="10"/>
  <c r="H149" i="10"/>
  <c r="I151" i="10"/>
  <c r="H151" i="10"/>
  <c r="I153" i="10"/>
  <c r="H153" i="10"/>
  <c r="I155" i="10"/>
  <c r="H155" i="10"/>
  <c r="I157" i="10"/>
  <c r="H157" i="10"/>
  <c r="I159" i="10"/>
  <c r="H159" i="10"/>
  <c r="I161" i="10"/>
  <c r="H161" i="10"/>
  <c r="I163" i="10"/>
  <c r="H163" i="10"/>
  <c r="I165" i="10"/>
  <c r="H165" i="10"/>
  <c r="I167" i="10"/>
  <c r="H167" i="10"/>
  <c r="I169" i="10"/>
  <c r="H169" i="10"/>
  <c r="I171" i="10"/>
  <c r="H171" i="10"/>
  <c r="I173" i="10"/>
  <c r="H173" i="10"/>
  <c r="I175" i="10"/>
  <c r="H175" i="10"/>
  <c r="I177" i="10"/>
  <c r="H177" i="10"/>
  <c r="I179" i="10"/>
  <c r="H179" i="10"/>
  <c r="I181" i="10"/>
  <c r="H181" i="10"/>
  <c r="I183" i="10"/>
  <c r="H183" i="10"/>
  <c r="I185" i="10"/>
  <c r="H185" i="10"/>
  <c r="I187" i="10"/>
  <c r="H187" i="10"/>
  <c r="I189" i="10"/>
  <c r="H189" i="10"/>
  <c r="I191" i="10"/>
  <c r="H191" i="10"/>
  <c r="I193" i="10"/>
  <c r="H193" i="10"/>
  <c r="I195" i="10"/>
  <c r="H195" i="10"/>
  <c r="I197" i="10"/>
  <c r="H197" i="10"/>
  <c r="I199" i="10"/>
  <c r="H199" i="10"/>
  <c r="I201" i="10"/>
  <c r="H201" i="10"/>
  <c r="I203" i="10"/>
  <c r="H203" i="10"/>
  <c r="I205" i="10"/>
  <c r="H205" i="10"/>
  <c r="I207" i="10"/>
  <c r="H207" i="10"/>
  <c r="I209" i="10"/>
  <c r="H209" i="10"/>
  <c r="I211" i="10"/>
  <c r="H211" i="10"/>
  <c r="I213" i="10"/>
  <c r="H213" i="10"/>
  <c r="I215" i="10"/>
  <c r="H215" i="10"/>
  <c r="I217" i="10"/>
  <c r="H217" i="10"/>
  <c r="I219" i="10"/>
  <c r="H219" i="10"/>
  <c r="I221" i="10"/>
  <c r="H221" i="10"/>
  <c r="I223" i="10"/>
  <c r="H223" i="10"/>
  <c r="I225" i="10"/>
  <c r="H225" i="10"/>
  <c r="I227" i="10"/>
  <c r="H227" i="10"/>
  <c r="I229" i="10"/>
  <c r="H229" i="10"/>
  <c r="I231" i="10"/>
  <c r="H231" i="10"/>
  <c r="I233" i="10"/>
  <c r="H233" i="10"/>
  <c r="I235" i="10"/>
  <c r="H235" i="10"/>
  <c r="I237" i="10"/>
  <c r="H237" i="10"/>
  <c r="I239" i="10"/>
  <c r="H239" i="10"/>
  <c r="I241" i="10"/>
  <c r="H241" i="10"/>
  <c r="I243" i="10"/>
  <c r="H243" i="10"/>
  <c r="I245" i="10"/>
  <c r="H245" i="10"/>
  <c r="I247" i="10"/>
  <c r="H247" i="10"/>
  <c r="I249" i="10"/>
  <c r="H249" i="10"/>
  <c r="I251" i="10"/>
  <c r="H251" i="10"/>
  <c r="I253" i="10"/>
  <c r="H253" i="10"/>
  <c r="I255" i="10"/>
  <c r="H255" i="10"/>
  <c r="I257" i="10"/>
  <c r="H257" i="10"/>
  <c r="I259" i="10"/>
  <c r="H259" i="10"/>
  <c r="I261" i="10"/>
  <c r="H261" i="10"/>
  <c r="I263" i="10"/>
  <c r="H263" i="10"/>
  <c r="I265" i="10"/>
  <c r="H265" i="10"/>
  <c r="I267" i="10"/>
  <c r="H267" i="10"/>
  <c r="I269" i="10"/>
  <c r="H269" i="10"/>
  <c r="I271" i="10"/>
  <c r="H271" i="10"/>
  <c r="I273" i="10"/>
  <c r="H273" i="10"/>
  <c r="I275" i="10"/>
  <c r="H275" i="10"/>
  <c r="I277" i="10"/>
  <c r="H277" i="10"/>
  <c r="I279" i="10"/>
  <c r="H279" i="10"/>
  <c r="I281" i="10"/>
  <c r="H281" i="10"/>
  <c r="I283" i="10"/>
  <c r="H283" i="10"/>
  <c r="I285" i="10"/>
  <c r="H285" i="10"/>
  <c r="I287" i="10"/>
  <c r="H287" i="10"/>
  <c r="I289" i="10"/>
  <c r="H289" i="10"/>
  <c r="I291" i="10"/>
  <c r="H291" i="10"/>
  <c r="I293" i="10"/>
  <c r="H293" i="10"/>
  <c r="I295" i="10"/>
  <c r="H295" i="10"/>
  <c r="I297" i="10"/>
  <c r="H297" i="10"/>
  <c r="I299" i="10"/>
  <c r="H299" i="10"/>
  <c r="I301" i="10"/>
  <c r="H301" i="10"/>
  <c r="I303" i="10"/>
  <c r="H303" i="10"/>
  <c r="I305" i="10"/>
  <c r="H305" i="10"/>
  <c r="I307" i="10"/>
  <c r="H307" i="10"/>
  <c r="I309" i="10"/>
  <c r="H309" i="10"/>
  <c r="I311" i="10"/>
  <c r="H311" i="10"/>
  <c r="I313" i="10"/>
  <c r="H313" i="10"/>
  <c r="I315" i="10"/>
  <c r="H315" i="10"/>
  <c r="I317" i="10"/>
  <c r="H317" i="10"/>
  <c r="I319" i="10"/>
  <c r="H319" i="10"/>
  <c r="I321" i="10"/>
  <c r="H321" i="10"/>
  <c r="I323" i="10"/>
  <c r="H323" i="10"/>
  <c r="I325" i="10"/>
  <c r="H325" i="10"/>
  <c r="I327" i="10"/>
  <c r="H327" i="10"/>
  <c r="I329" i="10"/>
  <c r="H329" i="10"/>
  <c r="I331" i="10"/>
  <c r="H331" i="10"/>
  <c r="I333" i="10"/>
  <c r="H333" i="10"/>
  <c r="I335" i="10"/>
  <c r="H335" i="10"/>
  <c r="I337" i="10"/>
  <c r="H337" i="10"/>
  <c r="I339" i="10"/>
  <c r="H339" i="10"/>
  <c r="I341" i="10"/>
  <c r="H341" i="10"/>
  <c r="I343" i="10"/>
  <c r="H343" i="10"/>
  <c r="I345" i="10"/>
  <c r="H345" i="10"/>
  <c r="I347" i="10"/>
  <c r="H347" i="10"/>
  <c r="I349" i="10"/>
  <c r="H349" i="10"/>
  <c r="I351" i="10"/>
  <c r="H351" i="10"/>
  <c r="I353" i="10"/>
  <c r="H353" i="10"/>
  <c r="I355" i="10"/>
  <c r="H355" i="10"/>
  <c r="I357" i="10"/>
  <c r="H357" i="10"/>
  <c r="I359" i="10"/>
  <c r="H359" i="10"/>
  <c r="I361" i="10"/>
  <c r="H361" i="10"/>
  <c r="I363" i="10"/>
  <c r="H363" i="10"/>
  <c r="I365" i="10"/>
  <c r="H365" i="10"/>
  <c r="I367" i="10"/>
  <c r="H367" i="10"/>
  <c r="I369" i="10"/>
  <c r="H369" i="10"/>
  <c r="I371" i="10"/>
  <c r="H371" i="10"/>
  <c r="I373" i="10"/>
  <c r="H373" i="10"/>
  <c r="I375" i="10"/>
  <c r="H375" i="10"/>
  <c r="I377" i="10"/>
  <c r="H377" i="10"/>
  <c r="I379" i="10"/>
  <c r="H379" i="10"/>
  <c r="I381" i="10"/>
  <c r="H381" i="10"/>
  <c r="I383" i="10"/>
  <c r="H383" i="10"/>
  <c r="I385" i="10"/>
  <c r="H385" i="10"/>
  <c r="I387" i="10"/>
  <c r="H387" i="10"/>
  <c r="I389" i="10"/>
  <c r="H389" i="10"/>
  <c r="I391" i="10"/>
  <c r="H391" i="10"/>
  <c r="I393" i="10"/>
  <c r="H393" i="10"/>
  <c r="I395" i="10"/>
  <c r="H395" i="10"/>
  <c r="I397" i="10"/>
  <c r="H397" i="10"/>
  <c r="I399" i="10"/>
  <c r="H399" i="10"/>
  <c r="I401" i="10"/>
  <c r="H401" i="10"/>
  <c r="I403" i="10"/>
  <c r="H403" i="10"/>
  <c r="I405" i="10"/>
  <c r="H405" i="10"/>
  <c r="I407" i="10"/>
  <c r="H407" i="10"/>
  <c r="I409" i="10"/>
  <c r="H409" i="10"/>
  <c r="I411" i="10"/>
  <c r="H411" i="10"/>
  <c r="I413" i="10"/>
  <c r="H413" i="10"/>
  <c r="I415" i="10"/>
  <c r="H415" i="10"/>
  <c r="I417" i="10"/>
  <c r="H417" i="10"/>
  <c r="I419" i="10"/>
  <c r="H419" i="10"/>
  <c r="I421" i="10"/>
  <c r="H421" i="10"/>
  <c r="I423" i="10"/>
  <c r="H423" i="10"/>
  <c r="I425" i="10"/>
  <c r="H425" i="10"/>
  <c r="I427" i="10"/>
  <c r="H427" i="10"/>
  <c r="I429" i="10"/>
  <c r="H429" i="10"/>
  <c r="I431" i="10"/>
  <c r="H431" i="10"/>
  <c r="I433" i="10"/>
  <c r="H433" i="10"/>
  <c r="I435" i="10"/>
  <c r="H435" i="10"/>
  <c r="I437" i="10"/>
  <c r="H437" i="10"/>
  <c r="I439" i="10"/>
  <c r="H439" i="10"/>
  <c r="I441" i="10"/>
  <c r="H441" i="10"/>
  <c r="I443" i="10"/>
  <c r="H443" i="10"/>
  <c r="I445" i="10"/>
  <c r="H445" i="10"/>
  <c r="I447" i="10"/>
  <c r="H447" i="10"/>
  <c r="I449" i="10"/>
  <c r="H449" i="10"/>
  <c r="I451" i="10"/>
  <c r="H451" i="10"/>
  <c r="I453" i="10"/>
  <c r="H453" i="10"/>
  <c r="I455" i="10"/>
  <c r="H455" i="10"/>
  <c r="I457" i="10"/>
  <c r="H457" i="10"/>
  <c r="I459" i="10"/>
  <c r="H459" i="10"/>
  <c r="I461" i="10"/>
  <c r="H461" i="10"/>
  <c r="I463" i="10"/>
  <c r="H463" i="10"/>
  <c r="I465" i="10"/>
  <c r="H465" i="10"/>
  <c r="I467" i="10"/>
  <c r="H467" i="10"/>
  <c r="I469" i="10"/>
  <c r="H469" i="10"/>
  <c r="I471" i="10"/>
  <c r="H471" i="10"/>
  <c r="I473" i="10"/>
  <c r="H473" i="10"/>
  <c r="I475" i="10"/>
  <c r="H475" i="10"/>
  <c r="I477" i="10"/>
  <c r="H477" i="10"/>
  <c r="I479" i="10"/>
  <c r="H479" i="10"/>
  <c r="I481" i="10"/>
  <c r="H481" i="10"/>
  <c r="I483" i="10"/>
  <c r="H483" i="10"/>
  <c r="I485" i="10"/>
  <c r="H485" i="10"/>
  <c r="I487" i="10"/>
  <c r="H487" i="10"/>
  <c r="I489" i="10"/>
  <c r="H489" i="10"/>
  <c r="I491" i="10"/>
  <c r="H491" i="10"/>
  <c r="I493" i="10"/>
  <c r="H493" i="10"/>
  <c r="I495" i="10"/>
  <c r="H495" i="10"/>
  <c r="I497" i="10"/>
  <c r="H497" i="10"/>
  <c r="I499" i="10"/>
  <c r="H499" i="10"/>
  <c r="I501" i="10"/>
  <c r="H501" i="10"/>
  <c r="G34" i="10"/>
  <c r="F34" i="10"/>
  <c r="G36" i="10"/>
  <c r="F36" i="10"/>
  <c r="G38" i="10"/>
  <c r="F38" i="10"/>
  <c r="G40" i="10"/>
  <c r="F40" i="10"/>
  <c r="G42" i="10"/>
  <c r="F42" i="10"/>
  <c r="G44" i="10"/>
  <c r="F44" i="10"/>
  <c r="G46" i="10"/>
  <c r="F46" i="10"/>
  <c r="G48" i="10"/>
  <c r="F48" i="10"/>
  <c r="G50" i="10"/>
  <c r="F50" i="10"/>
  <c r="G52" i="10"/>
  <c r="F52" i="10"/>
  <c r="G54" i="10"/>
  <c r="F54" i="10"/>
  <c r="G56" i="10"/>
  <c r="F56" i="10"/>
  <c r="G58" i="10"/>
  <c r="F58" i="10"/>
  <c r="G60" i="10"/>
  <c r="F60" i="10"/>
  <c r="G62" i="10"/>
  <c r="F62" i="10"/>
  <c r="G64" i="10"/>
  <c r="F64" i="10"/>
  <c r="G66" i="10"/>
  <c r="F66" i="10"/>
  <c r="G68" i="10"/>
  <c r="F68" i="10"/>
  <c r="G70" i="10"/>
  <c r="F70" i="10"/>
  <c r="G72" i="10"/>
  <c r="F72" i="10"/>
  <c r="G74" i="10"/>
  <c r="F74" i="10"/>
  <c r="G76" i="10"/>
  <c r="F76" i="10"/>
  <c r="G78" i="10"/>
  <c r="F78" i="10"/>
  <c r="G80" i="10"/>
  <c r="F80" i="10"/>
  <c r="G82" i="10"/>
  <c r="F82" i="10"/>
  <c r="G84" i="10"/>
  <c r="F84" i="10"/>
  <c r="G86" i="10"/>
  <c r="F86" i="10"/>
  <c r="G88" i="10"/>
  <c r="F88" i="10"/>
  <c r="G90" i="10"/>
  <c r="F90" i="10"/>
  <c r="G92" i="10"/>
  <c r="F92" i="10"/>
  <c r="G94" i="10"/>
  <c r="F94" i="10"/>
  <c r="G96" i="10"/>
  <c r="F96" i="10"/>
  <c r="G98" i="10"/>
  <c r="F98" i="10"/>
  <c r="G100" i="10"/>
  <c r="F100" i="10"/>
  <c r="G102" i="10"/>
  <c r="F102" i="10"/>
  <c r="G104" i="10"/>
  <c r="F104" i="10"/>
  <c r="G106" i="10"/>
  <c r="F106" i="10"/>
  <c r="G108" i="10"/>
  <c r="F108" i="10"/>
  <c r="G110" i="10"/>
  <c r="F110" i="10"/>
  <c r="G112" i="10"/>
  <c r="F112" i="10"/>
  <c r="G114" i="10"/>
  <c r="F114" i="10"/>
  <c r="G116" i="10"/>
  <c r="F116" i="10"/>
  <c r="G118" i="10"/>
  <c r="F118" i="10"/>
  <c r="G120" i="10"/>
  <c r="F120" i="10"/>
  <c r="G122" i="10"/>
  <c r="F122" i="10"/>
  <c r="G124" i="10"/>
  <c r="F124" i="10"/>
  <c r="G126" i="10"/>
  <c r="F126" i="10"/>
  <c r="G128" i="10"/>
  <c r="F128" i="10"/>
  <c r="G130" i="10"/>
  <c r="F130" i="10"/>
  <c r="G132" i="10"/>
  <c r="F132" i="10"/>
  <c r="G134" i="10"/>
  <c r="F134" i="10"/>
  <c r="G136" i="10"/>
  <c r="F136" i="10"/>
  <c r="G138" i="10"/>
  <c r="F138" i="10"/>
  <c r="G140" i="10"/>
  <c r="F140" i="10"/>
  <c r="G142" i="10"/>
  <c r="F142" i="10"/>
  <c r="G144" i="10"/>
  <c r="F144" i="10"/>
  <c r="G146" i="10"/>
  <c r="F146" i="10"/>
  <c r="G148" i="10"/>
  <c r="F148" i="10"/>
  <c r="G150" i="10"/>
  <c r="F150" i="10"/>
  <c r="G152" i="10"/>
  <c r="F152" i="10"/>
  <c r="G154" i="10"/>
  <c r="F154" i="10"/>
  <c r="G156" i="10"/>
  <c r="F156" i="10"/>
  <c r="G158" i="10"/>
  <c r="F158" i="10"/>
  <c r="G160" i="10"/>
  <c r="F160" i="10"/>
  <c r="G162" i="10"/>
  <c r="F162" i="10"/>
  <c r="G164" i="10"/>
  <c r="F164" i="10"/>
  <c r="G166" i="10"/>
  <c r="F166" i="10"/>
  <c r="G168" i="10"/>
  <c r="F168" i="10"/>
  <c r="G170" i="10"/>
  <c r="F170" i="10"/>
  <c r="G172" i="10"/>
  <c r="F172" i="10"/>
  <c r="G174" i="10"/>
  <c r="F174" i="10"/>
  <c r="G176" i="10"/>
  <c r="F176" i="10"/>
  <c r="G178" i="10"/>
  <c r="F178" i="10"/>
  <c r="G180" i="10"/>
  <c r="F180" i="10"/>
  <c r="G182" i="10"/>
  <c r="F182" i="10"/>
  <c r="G184" i="10"/>
  <c r="F184" i="10"/>
  <c r="G186" i="10"/>
  <c r="F186" i="10"/>
  <c r="G188" i="10"/>
  <c r="F188" i="10"/>
  <c r="G190" i="10"/>
  <c r="F190" i="10"/>
  <c r="G192" i="10"/>
  <c r="F192" i="10"/>
  <c r="G194" i="10"/>
  <c r="F194" i="10"/>
  <c r="G196" i="10"/>
  <c r="F196" i="10"/>
  <c r="G198" i="10"/>
  <c r="F198" i="10"/>
  <c r="G200" i="10"/>
  <c r="F200" i="10"/>
  <c r="G202" i="10"/>
  <c r="F202" i="10"/>
  <c r="G204" i="10"/>
  <c r="F204" i="10"/>
  <c r="G206" i="10"/>
  <c r="F206" i="10"/>
  <c r="G208" i="10"/>
  <c r="F208" i="10"/>
  <c r="G210" i="10"/>
  <c r="F210" i="10"/>
  <c r="G212" i="10"/>
  <c r="F212" i="10"/>
  <c r="G214" i="10"/>
  <c r="F214" i="10"/>
  <c r="G216" i="10"/>
  <c r="F216" i="10"/>
  <c r="G218" i="10"/>
  <c r="F218" i="10"/>
  <c r="G220" i="10"/>
  <c r="F220" i="10"/>
  <c r="G222" i="10"/>
  <c r="F222" i="10"/>
  <c r="G224" i="10"/>
  <c r="F224" i="10"/>
  <c r="G226" i="10"/>
  <c r="F226" i="10"/>
  <c r="G228" i="10"/>
  <c r="F228" i="10"/>
  <c r="G230" i="10"/>
  <c r="F230" i="10"/>
  <c r="G232" i="10"/>
  <c r="F232" i="10"/>
  <c r="G234" i="10"/>
  <c r="F234" i="10"/>
  <c r="G236" i="10"/>
  <c r="F236" i="10"/>
  <c r="G238" i="10"/>
  <c r="F238" i="10"/>
  <c r="G240" i="10"/>
  <c r="F240" i="10"/>
  <c r="G242" i="10"/>
  <c r="F242" i="10"/>
  <c r="G244" i="10"/>
  <c r="F244" i="10"/>
  <c r="G246" i="10"/>
  <c r="F246" i="10"/>
  <c r="G248" i="10"/>
  <c r="F248" i="10"/>
  <c r="G250" i="10"/>
  <c r="F250" i="10"/>
  <c r="G252" i="10"/>
  <c r="F252" i="10"/>
  <c r="G254" i="10"/>
  <c r="F254" i="10"/>
  <c r="G256" i="10"/>
  <c r="F256" i="10"/>
  <c r="G258" i="10"/>
  <c r="F258" i="10"/>
  <c r="G260" i="10"/>
  <c r="F260" i="10"/>
  <c r="G262" i="10"/>
  <c r="F262" i="10"/>
  <c r="G264" i="10"/>
  <c r="F264" i="10"/>
  <c r="G266" i="10"/>
  <c r="F266" i="10"/>
  <c r="G268" i="10"/>
  <c r="F268" i="10"/>
  <c r="G270" i="10"/>
  <c r="F270" i="10"/>
  <c r="G272" i="10"/>
  <c r="F272" i="10"/>
  <c r="G274" i="10"/>
  <c r="F274" i="10"/>
  <c r="G276" i="10"/>
  <c r="F276" i="10"/>
  <c r="G278" i="10"/>
  <c r="F278" i="10"/>
  <c r="G280" i="10"/>
  <c r="F280" i="10"/>
  <c r="G282" i="10"/>
  <c r="F282" i="10"/>
  <c r="G284" i="10"/>
  <c r="F284" i="10"/>
  <c r="G286" i="10"/>
  <c r="F286" i="10"/>
  <c r="G288" i="10"/>
  <c r="F288" i="10"/>
  <c r="G290" i="10"/>
  <c r="F290" i="10"/>
  <c r="G292" i="10"/>
  <c r="F292" i="10"/>
  <c r="G294" i="10"/>
  <c r="F294" i="10"/>
  <c r="G296" i="10"/>
  <c r="F296" i="10"/>
  <c r="G298" i="10"/>
  <c r="F298" i="10"/>
  <c r="G300" i="10"/>
  <c r="F300" i="10"/>
  <c r="G302" i="10"/>
  <c r="F302" i="10"/>
  <c r="G304" i="10"/>
  <c r="F304" i="10"/>
  <c r="G306" i="10"/>
  <c r="F306" i="10"/>
  <c r="G308" i="10"/>
  <c r="F308" i="10"/>
  <c r="G310" i="10"/>
  <c r="F310" i="10"/>
  <c r="G312" i="10"/>
  <c r="F312" i="10"/>
  <c r="G314" i="10"/>
  <c r="F314" i="10"/>
  <c r="G316" i="10"/>
  <c r="F316" i="10"/>
  <c r="G318" i="10"/>
  <c r="F318" i="10"/>
  <c r="G320" i="10"/>
  <c r="F320" i="10"/>
  <c r="G322" i="10"/>
  <c r="F322" i="10"/>
  <c r="G324" i="10"/>
  <c r="F324" i="10"/>
  <c r="G326" i="10"/>
  <c r="F326" i="10"/>
  <c r="G328" i="10"/>
  <c r="F328" i="10"/>
  <c r="G330" i="10"/>
  <c r="F330" i="10"/>
  <c r="G332" i="10"/>
  <c r="F332" i="10"/>
  <c r="G334" i="10"/>
  <c r="F334" i="10"/>
  <c r="G336" i="10"/>
  <c r="F336" i="10"/>
  <c r="G338" i="10"/>
  <c r="F338" i="10"/>
  <c r="G340" i="10"/>
  <c r="F340" i="10"/>
  <c r="G342" i="10"/>
  <c r="F342" i="10"/>
  <c r="G344" i="10"/>
  <c r="F344" i="10"/>
  <c r="G346" i="10"/>
  <c r="F346" i="10"/>
  <c r="G348" i="10"/>
  <c r="F348" i="10"/>
  <c r="G350" i="10"/>
  <c r="F350" i="10"/>
  <c r="G352" i="10"/>
  <c r="F352" i="10"/>
  <c r="G354" i="10"/>
  <c r="F354" i="10"/>
  <c r="G356" i="10"/>
  <c r="F356" i="10"/>
  <c r="G358" i="10"/>
  <c r="F358" i="10"/>
  <c r="G360" i="10"/>
  <c r="F360" i="10"/>
  <c r="G362" i="10"/>
  <c r="F362" i="10"/>
  <c r="G364" i="10"/>
  <c r="F364" i="10"/>
  <c r="G366" i="10"/>
  <c r="F366" i="10"/>
  <c r="G368" i="10"/>
  <c r="F368" i="10"/>
  <c r="G370" i="10"/>
  <c r="F370" i="10"/>
  <c r="G372" i="10"/>
  <c r="F372" i="10"/>
  <c r="G374" i="10"/>
  <c r="F374" i="10"/>
  <c r="G376" i="10"/>
  <c r="F376" i="10"/>
  <c r="G378" i="10"/>
  <c r="F378" i="10"/>
  <c r="G380" i="10"/>
  <c r="F380" i="10"/>
  <c r="G382" i="10"/>
  <c r="F382" i="10"/>
  <c r="G384" i="10"/>
  <c r="F384" i="10"/>
  <c r="G386" i="10"/>
  <c r="F386" i="10"/>
  <c r="G388" i="10"/>
  <c r="F388" i="10"/>
  <c r="G390" i="10"/>
  <c r="F390" i="10"/>
  <c r="G392" i="10"/>
  <c r="F392" i="10"/>
  <c r="G394" i="10"/>
  <c r="F394" i="10"/>
  <c r="G396" i="10"/>
  <c r="F396" i="10"/>
  <c r="G398" i="10"/>
  <c r="F398" i="10"/>
  <c r="G400" i="10"/>
  <c r="F400" i="10"/>
  <c r="G402" i="10"/>
  <c r="F402" i="10"/>
  <c r="G404" i="10"/>
  <c r="F404" i="10"/>
  <c r="G406" i="10"/>
  <c r="F406" i="10"/>
  <c r="G408" i="10"/>
  <c r="F408" i="10"/>
  <c r="G410" i="10"/>
  <c r="F410" i="10"/>
  <c r="G412" i="10"/>
  <c r="F412" i="10"/>
  <c r="G414" i="10"/>
  <c r="F414" i="10"/>
  <c r="G416" i="10"/>
  <c r="F416" i="10"/>
  <c r="G418" i="10"/>
  <c r="F418" i="10"/>
  <c r="G420" i="10"/>
  <c r="F420" i="10"/>
  <c r="G422" i="10"/>
  <c r="F422" i="10"/>
  <c r="G424" i="10"/>
  <c r="F424" i="10"/>
  <c r="G426" i="10"/>
  <c r="F426" i="10"/>
  <c r="G428" i="10"/>
  <c r="F428" i="10"/>
  <c r="G430" i="10"/>
  <c r="F430" i="10"/>
  <c r="G432" i="10"/>
  <c r="F432" i="10"/>
  <c r="G434" i="10"/>
  <c r="F434" i="10"/>
  <c r="G436" i="10"/>
  <c r="F436" i="10"/>
  <c r="G438" i="10"/>
  <c r="F438" i="10"/>
  <c r="G440" i="10"/>
  <c r="F440" i="10"/>
  <c r="G442" i="10"/>
  <c r="F442" i="10"/>
  <c r="G444" i="10"/>
  <c r="F444" i="10"/>
  <c r="G446" i="10"/>
  <c r="F446" i="10"/>
  <c r="G448" i="10"/>
  <c r="F448" i="10"/>
  <c r="G450" i="10"/>
  <c r="F450" i="10"/>
  <c r="G452" i="10"/>
  <c r="F452" i="10"/>
  <c r="G454" i="10"/>
  <c r="F454" i="10"/>
  <c r="G456" i="10"/>
  <c r="F456" i="10"/>
  <c r="G458" i="10"/>
  <c r="F458" i="10"/>
  <c r="G460" i="10"/>
  <c r="F460" i="10"/>
  <c r="G462" i="10"/>
  <c r="F462" i="10"/>
  <c r="G464" i="10"/>
  <c r="F464" i="10"/>
  <c r="G466" i="10"/>
  <c r="F466" i="10"/>
  <c r="G468" i="10"/>
  <c r="F468" i="10"/>
  <c r="G470" i="10"/>
  <c r="F470" i="10"/>
  <c r="G472" i="10"/>
  <c r="F472" i="10"/>
  <c r="G474" i="10"/>
  <c r="F474" i="10"/>
  <c r="G476" i="10"/>
  <c r="F476" i="10"/>
  <c r="G478" i="10"/>
  <c r="F478" i="10"/>
  <c r="G480" i="10"/>
  <c r="F480" i="10"/>
  <c r="G482" i="10"/>
  <c r="F482" i="10"/>
  <c r="G484" i="10"/>
  <c r="F484" i="10"/>
  <c r="G486" i="10"/>
  <c r="F486" i="10"/>
  <c r="G488" i="10"/>
  <c r="F488" i="10"/>
  <c r="G490" i="10"/>
  <c r="F490" i="10"/>
  <c r="G492" i="10"/>
  <c r="F492" i="10"/>
  <c r="G494" i="10"/>
  <c r="F494" i="10"/>
  <c r="G496" i="10"/>
  <c r="F496" i="10"/>
  <c r="G498" i="10"/>
  <c r="F498" i="10"/>
  <c r="G500" i="10"/>
  <c r="F500" i="10"/>
  <c r="G502" i="10"/>
  <c r="F502" i="10"/>
  <c r="G5" i="10"/>
  <c r="F5" i="10"/>
  <c r="G9" i="10"/>
  <c r="F9" i="10"/>
  <c r="G13" i="10"/>
  <c r="F13" i="10"/>
  <c r="G17" i="10"/>
  <c r="F17" i="10"/>
  <c r="G21" i="10"/>
  <c r="F21" i="10"/>
  <c r="G25" i="10"/>
  <c r="F25" i="10"/>
  <c r="G29" i="10"/>
  <c r="F29" i="10"/>
  <c r="I4" i="10"/>
  <c r="H4" i="10"/>
  <c r="I8" i="10"/>
  <c r="H8" i="10"/>
  <c r="I12" i="10"/>
  <c r="H12" i="10"/>
  <c r="I16" i="10"/>
  <c r="H16" i="10"/>
  <c r="I20" i="10"/>
  <c r="H20" i="10"/>
  <c r="I24" i="10"/>
  <c r="H24" i="10"/>
  <c r="I28" i="10"/>
  <c r="H28" i="10"/>
  <c r="I32" i="10"/>
  <c r="H32" i="10"/>
  <c r="I5" i="10"/>
  <c r="H5" i="10"/>
  <c r="I9" i="10"/>
  <c r="H9" i="10"/>
  <c r="I21" i="10"/>
  <c r="H21" i="10"/>
  <c r="I3" i="10"/>
  <c r="H3" i="10"/>
  <c r="G7" i="10"/>
  <c r="F7" i="10"/>
  <c r="G11" i="10"/>
  <c r="F11" i="10"/>
  <c r="G15" i="10"/>
  <c r="F15" i="10"/>
  <c r="G19" i="10"/>
  <c r="F19" i="10"/>
  <c r="G23" i="10"/>
  <c r="F23" i="10"/>
  <c r="G27" i="10"/>
  <c r="F27" i="10"/>
  <c r="G31" i="10"/>
  <c r="F31" i="10"/>
  <c r="I6" i="10"/>
  <c r="H6" i="10"/>
  <c r="I10" i="10"/>
  <c r="H10" i="10"/>
  <c r="I14" i="10"/>
  <c r="H14" i="10"/>
  <c r="I18" i="10"/>
  <c r="H18" i="10"/>
  <c r="I22" i="10"/>
  <c r="H22" i="10"/>
  <c r="I26" i="10"/>
  <c r="H26" i="10"/>
  <c r="I30" i="10"/>
  <c r="H30" i="10"/>
  <c r="I7" i="10"/>
  <c r="H7" i="10"/>
  <c r="I11" i="10"/>
  <c r="H11" i="10"/>
  <c r="I15" i="10"/>
  <c r="H15" i="10"/>
  <c r="I19" i="10"/>
  <c r="H19" i="10"/>
  <c r="I23" i="10"/>
  <c r="H23" i="10"/>
  <c r="I27" i="10"/>
  <c r="H27" i="10"/>
  <c r="I31" i="10"/>
  <c r="H31" i="10"/>
  <c r="G4" i="10"/>
  <c r="F4" i="10"/>
  <c r="G8" i="10"/>
  <c r="F8" i="10"/>
  <c r="G12" i="10"/>
  <c r="F12" i="10"/>
  <c r="G16" i="10"/>
  <c r="F16" i="10"/>
  <c r="G20" i="10"/>
  <c r="F20" i="10"/>
  <c r="G24" i="10"/>
  <c r="F24" i="10"/>
  <c r="G28" i="10"/>
  <c r="F28" i="10"/>
  <c r="G32" i="10"/>
  <c r="F32" i="10"/>
  <c r="I13" i="10"/>
  <c r="H13" i="10"/>
  <c r="I17" i="10"/>
  <c r="H17" i="10"/>
  <c r="I25" i="10"/>
  <c r="H25" i="10"/>
  <c r="I29" i="10"/>
  <c r="H29" i="10"/>
  <c r="G6" i="10"/>
  <c r="F6" i="10"/>
  <c r="G10" i="10"/>
  <c r="F10" i="10"/>
  <c r="G14" i="10"/>
  <c r="F14" i="10"/>
  <c r="G18" i="10"/>
  <c r="F18" i="10"/>
  <c r="G22" i="10"/>
  <c r="F22" i="10"/>
  <c r="G26" i="10"/>
  <c r="F26" i="10"/>
  <c r="G30" i="10"/>
  <c r="F30" i="10"/>
  <c r="J484" i="8"/>
  <c r="J284" i="8"/>
  <c r="K3" i="8"/>
  <c r="G3" i="10"/>
  <c r="J3" i="8"/>
  <c r="K80" i="8" l="1"/>
  <c r="J290" i="8"/>
  <c r="J408" i="8"/>
  <c r="J301" i="8"/>
  <c r="J345" i="8"/>
  <c r="J273" i="8"/>
  <c r="J440" i="8"/>
  <c r="J354" i="8"/>
  <c r="J368" i="8"/>
  <c r="J432" i="8"/>
  <c r="J283" i="8"/>
  <c r="J351" i="8"/>
  <c r="J430" i="8"/>
  <c r="J362" i="8"/>
  <c r="J313" i="8"/>
  <c r="J304" i="8"/>
  <c r="J416" i="8"/>
  <c r="J457" i="8"/>
  <c r="J474" i="8"/>
  <c r="J347" i="8"/>
  <c r="J471" i="8"/>
  <c r="J317" i="8"/>
  <c r="J333" i="8"/>
  <c r="J348" i="8"/>
  <c r="J404" i="8"/>
  <c r="J488" i="8"/>
  <c r="J489" i="8"/>
  <c r="J349" i="8"/>
  <c r="K40" i="8"/>
  <c r="K84" i="8"/>
  <c r="K124" i="8"/>
  <c r="K168" i="8"/>
  <c r="K212" i="8"/>
  <c r="K252" i="8"/>
  <c r="K167" i="8"/>
  <c r="J332" i="8"/>
  <c r="K15" i="8"/>
  <c r="K271" i="8"/>
  <c r="K19" i="8"/>
  <c r="K147" i="8"/>
  <c r="K275" i="8"/>
  <c r="K403" i="8"/>
  <c r="J468" i="8"/>
  <c r="K255" i="8"/>
  <c r="K463" i="8"/>
  <c r="K65" i="8"/>
  <c r="K125" i="8"/>
  <c r="K192" i="8"/>
  <c r="K245" i="8"/>
  <c r="K292" i="8"/>
  <c r="K325" i="8"/>
  <c r="K353" i="8"/>
  <c r="K392" i="8"/>
  <c r="K443" i="8"/>
  <c r="K53" i="8"/>
  <c r="K160" i="8"/>
  <c r="K213" i="8"/>
  <c r="K299" i="8"/>
  <c r="K421" i="8"/>
  <c r="K12" i="8"/>
  <c r="K105" i="8"/>
  <c r="K215" i="8"/>
  <c r="K261" i="8"/>
  <c r="K309" i="8"/>
  <c r="K384" i="8"/>
  <c r="K445" i="8"/>
  <c r="K6" i="8"/>
  <c r="K37" i="8"/>
  <c r="K69" i="8"/>
  <c r="K101" i="8"/>
  <c r="K149" i="8"/>
  <c r="K219" i="8"/>
  <c r="K257" i="8"/>
  <c r="K296" i="8"/>
  <c r="K347" i="8"/>
  <c r="K372" i="8"/>
  <c r="K413" i="8"/>
  <c r="K457" i="8"/>
  <c r="K491" i="8"/>
  <c r="K481" i="8"/>
  <c r="K32" i="8"/>
  <c r="K119" i="8"/>
  <c r="K247" i="8"/>
  <c r="K360" i="8"/>
  <c r="K416" i="8"/>
  <c r="K460" i="8"/>
  <c r="K5" i="8"/>
  <c r="K87" i="8"/>
  <c r="K181" i="8"/>
  <c r="K284" i="8"/>
  <c r="K356" i="8"/>
  <c r="K389" i="8"/>
  <c r="J447" i="8"/>
  <c r="J307" i="8"/>
  <c r="J411" i="8"/>
  <c r="J378" i="8"/>
  <c r="J329" i="8"/>
  <c r="J312" i="8"/>
  <c r="J321" i="8"/>
  <c r="J282" i="8"/>
  <c r="J327" i="8"/>
  <c r="J455" i="8"/>
  <c r="J433" i="8"/>
  <c r="J277" i="8"/>
  <c r="J464" i="8"/>
  <c r="J384" i="8"/>
  <c r="J285" i="8"/>
  <c r="J385" i="8"/>
  <c r="J309" i="8"/>
  <c r="K48" i="8"/>
  <c r="K260" i="8"/>
  <c r="K172" i="8"/>
  <c r="K332" i="8"/>
  <c r="K455" i="8"/>
  <c r="K191" i="8"/>
  <c r="K399" i="8"/>
  <c r="K99" i="8"/>
  <c r="K227" i="8"/>
  <c r="K355" i="8"/>
  <c r="K31" i="8"/>
  <c r="K303" i="8"/>
  <c r="K495" i="8"/>
  <c r="J324" i="8"/>
  <c r="J335" i="8"/>
  <c r="J291" i="8"/>
  <c r="J391" i="8"/>
  <c r="J423" i="8"/>
  <c r="J318" i="8"/>
  <c r="J336" i="8"/>
  <c r="J492" i="8"/>
  <c r="J465" i="8"/>
  <c r="J331" i="8"/>
  <c r="J463" i="8"/>
  <c r="J320" i="8"/>
  <c r="J340" i="8"/>
  <c r="J360" i="8"/>
  <c r="J424" i="8"/>
  <c r="J449" i="8"/>
  <c r="J357" i="8"/>
  <c r="J341" i="8"/>
  <c r="K52" i="8"/>
  <c r="K92" i="8"/>
  <c r="K136" i="8"/>
  <c r="K180" i="8"/>
  <c r="K220" i="8"/>
  <c r="K108" i="8"/>
  <c r="K295" i="8"/>
  <c r="K423" i="8"/>
  <c r="K79" i="8"/>
  <c r="K319" i="8"/>
  <c r="K51" i="8"/>
  <c r="K179" i="8"/>
  <c r="K435" i="8"/>
  <c r="J371" i="8"/>
  <c r="J275" i="8"/>
  <c r="J295" i="8"/>
  <c r="J315" i="8"/>
  <c r="J395" i="8"/>
  <c r="J366" i="8"/>
  <c r="J334" i="8"/>
  <c r="J289" i="8"/>
  <c r="J361" i="8"/>
  <c r="J288" i="8"/>
  <c r="J453" i="8"/>
  <c r="J477" i="8"/>
  <c r="J299" i="8"/>
  <c r="J343" i="8"/>
  <c r="J415" i="8"/>
  <c r="J467" i="8"/>
  <c r="J495" i="8"/>
  <c r="J297" i="8"/>
  <c r="J353" i="8"/>
  <c r="J316" i="8"/>
  <c r="J372" i="8"/>
  <c r="J396" i="8"/>
  <c r="J480" i="8"/>
  <c r="J373" i="8"/>
  <c r="J469" i="8"/>
  <c r="J293" i="8"/>
  <c r="K8" i="8"/>
  <c r="K100" i="8"/>
  <c r="K164" i="8"/>
  <c r="K228" i="8"/>
  <c r="K44" i="8"/>
  <c r="K135" i="8"/>
  <c r="K231" i="8"/>
  <c r="K327" i="8"/>
  <c r="K364" i="8"/>
  <c r="J428" i="8"/>
  <c r="K492" i="8"/>
  <c r="K127" i="8"/>
  <c r="K239" i="8"/>
  <c r="K335" i="8"/>
  <c r="K479" i="8"/>
  <c r="K67" i="8"/>
  <c r="K131" i="8"/>
  <c r="K195" i="8"/>
  <c r="K259" i="8"/>
  <c r="K323" i="8"/>
  <c r="K387" i="8"/>
  <c r="K451" i="8"/>
  <c r="J292" i="8"/>
  <c r="K95" i="8"/>
  <c r="K223" i="8"/>
  <c r="K308" i="8"/>
  <c r="K447" i="8"/>
  <c r="J439" i="8"/>
  <c r="J303" i="8"/>
  <c r="J407" i="8"/>
  <c r="J286" i="8"/>
  <c r="J377" i="8"/>
  <c r="J389" i="8"/>
  <c r="J352" i="8"/>
  <c r="J281" i="8"/>
  <c r="J481" i="8"/>
  <c r="J319" i="8"/>
  <c r="J451" i="8"/>
  <c r="J499" i="8"/>
  <c r="J305" i="8"/>
  <c r="J456" i="8"/>
  <c r="J380" i="8"/>
  <c r="J444" i="8"/>
  <c r="J381" i="8"/>
  <c r="J325" i="8"/>
  <c r="K20" i="8"/>
  <c r="K60" i="8"/>
  <c r="K104" i="8"/>
  <c r="K148" i="8"/>
  <c r="K188" i="8"/>
  <c r="K232" i="8"/>
  <c r="K71" i="8"/>
  <c r="K236" i="8"/>
  <c r="K391" i="8"/>
  <c r="K428" i="8"/>
  <c r="K159" i="8"/>
  <c r="K367" i="8"/>
  <c r="K83" i="8"/>
  <c r="K211" i="8"/>
  <c r="K339" i="8"/>
  <c r="K467" i="8"/>
  <c r="K111" i="8"/>
  <c r="K351" i="8"/>
  <c r="K97" i="8"/>
  <c r="K169" i="8"/>
  <c r="K203" i="8"/>
  <c r="K264" i="8"/>
  <c r="K315" i="8"/>
  <c r="K340" i="8"/>
  <c r="K373" i="8"/>
  <c r="K420" i="8"/>
  <c r="K459" i="8"/>
  <c r="K85" i="8"/>
  <c r="K193" i="8"/>
  <c r="K283" i="8"/>
  <c r="K321" i="8"/>
  <c r="K469" i="8"/>
  <c r="K55" i="8"/>
  <c r="K161" i="8"/>
  <c r="K251" i="8"/>
  <c r="K289" i="8"/>
  <c r="K328" i="8"/>
  <c r="K404" i="8"/>
  <c r="K484" i="8"/>
  <c r="K21" i="8"/>
  <c r="K59" i="8"/>
  <c r="K91" i="8"/>
  <c r="K129" i="8"/>
  <c r="K183" i="8"/>
  <c r="K229" i="8"/>
  <c r="K277" i="8"/>
  <c r="K324" i="8"/>
  <c r="K357" i="8"/>
  <c r="K385" i="8"/>
  <c r="K439" i="8"/>
  <c r="K480" i="8"/>
  <c r="K453" i="8"/>
  <c r="K11" i="8"/>
  <c r="K61" i="8"/>
  <c r="K165" i="8"/>
  <c r="K341" i="8"/>
  <c r="K393" i="8"/>
  <c r="K436" i="8"/>
  <c r="K128" i="8"/>
  <c r="K437" i="8"/>
  <c r="J323" i="8"/>
  <c r="J287" i="8"/>
  <c r="J379" i="8"/>
  <c r="J446" i="8"/>
  <c r="J393" i="8"/>
  <c r="J405" i="8"/>
  <c r="J448" i="8"/>
  <c r="J461" i="8"/>
  <c r="J500" i="8"/>
  <c r="J367" i="8"/>
  <c r="J483" i="8"/>
  <c r="J296" i="8"/>
  <c r="J403" i="8"/>
  <c r="J356" i="8"/>
  <c r="J452" i="8"/>
  <c r="J429" i="8"/>
  <c r="K24" i="8"/>
  <c r="K68" i="8"/>
  <c r="K132" i="8"/>
  <c r="K196" i="8"/>
  <c r="K103" i="8"/>
  <c r="K263" i="8"/>
  <c r="K396" i="8"/>
  <c r="K47" i="8"/>
  <c r="K287" i="8"/>
  <c r="K163" i="8"/>
  <c r="K291" i="8"/>
  <c r="K419" i="8"/>
  <c r="K483" i="8"/>
  <c r="K143" i="8"/>
  <c r="K383" i="8"/>
  <c r="J300" i="8"/>
  <c r="J479" i="8"/>
  <c r="J311" i="8"/>
  <c r="J462" i="8"/>
  <c r="J409" i="8"/>
  <c r="J388" i="8"/>
  <c r="J437" i="8"/>
  <c r="J279" i="8"/>
  <c r="J387" i="8"/>
  <c r="J487" i="8"/>
  <c r="J337" i="8"/>
  <c r="J276" i="8"/>
  <c r="J392" i="8"/>
  <c r="J460" i="8"/>
  <c r="K28" i="8"/>
  <c r="K72" i="8"/>
  <c r="K116" i="8"/>
  <c r="K156" i="8"/>
  <c r="K200" i="8"/>
  <c r="K244" i="8"/>
  <c r="K39" i="8"/>
  <c r="K199" i="8"/>
  <c r="K359" i="8"/>
  <c r="K487" i="8"/>
  <c r="K207" i="8"/>
  <c r="K431" i="8"/>
  <c r="K115" i="8"/>
  <c r="K243" i="8"/>
  <c r="K307" i="8"/>
  <c r="K371" i="8"/>
  <c r="K499" i="8"/>
  <c r="K63" i="8"/>
  <c r="K175" i="8"/>
  <c r="J308" i="8"/>
  <c r="K415" i="8"/>
  <c r="K23" i="8"/>
  <c r="K76" i="8"/>
  <c r="K117" i="8"/>
  <c r="K151" i="8"/>
  <c r="K187" i="8"/>
  <c r="K197" i="8"/>
  <c r="K225" i="8"/>
  <c r="K253" i="8"/>
  <c r="K279" i="8"/>
  <c r="K297" i="8"/>
  <c r="K320" i="8"/>
  <c r="K331" i="8"/>
  <c r="K348" i="8"/>
  <c r="J364" i="8"/>
  <c r="K381" i="8"/>
  <c r="K407" i="8"/>
  <c r="K425" i="8"/>
  <c r="K448" i="8"/>
  <c r="K476" i="8"/>
  <c r="K77" i="8"/>
  <c r="K155" i="8"/>
  <c r="K171" i="8"/>
  <c r="K204" i="8"/>
  <c r="K265" i="8"/>
  <c r="K288" i="8"/>
  <c r="K316" i="8"/>
  <c r="K388" i="8"/>
  <c r="K444" i="8"/>
  <c r="K488" i="8"/>
  <c r="K41" i="8"/>
  <c r="K73" i="8"/>
  <c r="K133" i="8"/>
  <c r="K189" i="8"/>
  <c r="K233" i="8"/>
  <c r="K256" i="8"/>
  <c r="K276" i="8"/>
  <c r="K300" i="8"/>
  <c r="K317" i="8"/>
  <c r="K379" i="8"/>
  <c r="K395" i="8"/>
  <c r="K417" i="8"/>
  <c r="K456" i="8"/>
  <c r="K489" i="8"/>
  <c r="K13" i="8"/>
  <c r="K29" i="8"/>
  <c r="K43" i="8"/>
  <c r="K64" i="8"/>
  <c r="K75" i="8"/>
  <c r="K96" i="8"/>
  <c r="K107" i="8"/>
  <c r="K140" i="8"/>
  <c r="K157" i="8"/>
  <c r="K201" i="8"/>
  <c r="K224" i="8"/>
  <c r="K235" i="8"/>
  <c r="K268" i="8"/>
  <c r="K285" i="8"/>
  <c r="K311" i="8"/>
  <c r="K329" i="8"/>
  <c r="K352" i="8"/>
  <c r="K363" i="8"/>
  <c r="K380" i="8"/>
  <c r="K405" i="8"/>
  <c r="K424" i="8"/>
  <c r="K452" i="8"/>
  <c r="K475" i="8"/>
  <c r="K485" i="8"/>
  <c r="K500" i="8"/>
  <c r="K468" i="8"/>
  <c r="K501" i="8"/>
  <c r="K27" i="8"/>
  <c r="K45" i="8"/>
  <c r="K93" i="8"/>
  <c r="K137" i="8"/>
  <c r="K221" i="8"/>
  <c r="K293" i="8"/>
  <c r="K349" i="8"/>
  <c r="K375" i="8"/>
  <c r="K411" i="8"/>
  <c r="K427" i="8"/>
  <c r="K449" i="8"/>
  <c r="K477" i="8"/>
  <c r="K33" i="8"/>
  <c r="K123" i="8"/>
  <c r="K139" i="8"/>
  <c r="K267" i="8"/>
  <c r="K343" i="8"/>
  <c r="K361" i="8"/>
  <c r="K412" i="8"/>
  <c r="K471" i="8"/>
  <c r="K36" i="8"/>
  <c r="K35" i="8"/>
  <c r="K176" i="8" l="1"/>
  <c r="K56" i="8"/>
  <c r="K208" i="8"/>
  <c r="J498" i="8"/>
  <c r="J443" i="8"/>
  <c r="J399" i="8"/>
  <c r="J342" i="8"/>
  <c r="J445" i="8"/>
  <c r="J413" i="8"/>
  <c r="J441" i="8"/>
  <c r="J398" i="8"/>
  <c r="J330" i="8"/>
  <c r="K433" i="8"/>
  <c r="K432" i="8"/>
  <c r="K217" i="8"/>
  <c r="K410" i="8"/>
  <c r="K266" i="8"/>
  <c r="K122" i="8"/>
  <c r="K368" i="8"/>
  <c r="K280" i="8"/>
  <c r="K354" i="8"/>
  <c r="K226" i="8"/>
  <c r="K114" i="8"/>
  <c r="K465" i="8"/>
  <c r="K464" i="8"/>
  <c r="K281" i="8"/>
  <c r="K333" i="8"/>
  <c r="K446" i="8"/>
  <c r="K382" i="8"/>
  <c r="K286" i="8"/>
  <c r="K222" i="8"/>
  <c r="K158" i="8"/>
  <c r="K94" i="8"/>
  <c r="K30" i="8"/>
  <c r="K241" i="8"/>
  <c r="K472" i="8"/>
  <c r="K370" i="8"/>
  <c r="K242" i="8"/>
  <c r="K98" i="8"/>
  <c r="J418" i="8"/>
  <c r="J306" i="8"/>
  <c r="J338" i="8"/>
  <c r="J363" i="8"/>
  <c r="J431" i="8"/>
  <c r="J476" i="8"/>
  <c r="J401" i="8"/>
  <c r="J302" i="8"/>
  <c r="J374" i="8"/>
  <c r="J298" i="8"/>
  <c r="K16" i="8"/>
  <c r="K301" i="8"/>
  <c r="K406" i="8"/>
  <c r="K278" i="8"/>
  <c r="K150" i="8"/>
  <c r="K86" i="8"/>
  <c r="J394" i="8"/>
  <c r="K474" i="8"/>
  <c r="K362" i="8"/>
  <c r="K202" i="8"/>
  <c r="K26" i="8"/>
  <c r="J434" i="8"/>
  <c r="K400" i="8"/>
  <c r="K237" i="8"/>
  <c r="K486" i="8"/>
  <c r="K358" i="8"/>
  <c r="K230" i="8"/>
  <c r="K305" i="8"/>
  <c r="K304" i="8"/>
  <c r="K409" i="8"/>
  <c r="K312" i="8"/>
  <c r="K458" i="8"/>
  <c r="K298" i="8"/>
  <c r="K154" i="8"/>
  <c r="K90" i="8"/>
  <c r="K152" i="8"/>
  <c r="J459" i="8"/>
  <c r="J419" i="8"/>
  <c r="J486" i="8"/>
  <c r="J339" i="8"/>
  <c r="J435" i="8"/>
  <c r="J406" i="8"/>
  <c r="J402" i="8"/>
  <c r="J271" i="8"/>
  <c r="J485" i="8"/>
  <c r="J473" i="8"/>
  <c r="J478" i="8"/>
  <c r="J420" i="8"/>
  <c r="J491" i="8"/>
  <c r="J470" i="8"/>
  <c r="J310" i="8"/>
  <c r="J466" i="8"/>
  <c r="J426" i="8"/>
  <c r="K376" i="8"/>
  <c r="J397" i="8"/>
  <c r="J472" i="8"/>
  <c r="J280" i="8"/>
  <c r="K273" i="8"/>
  <c r="K272" i="8"/>
  <c r="K345" i="8"/>
  <c r="K429" i="8"/>
  <c r="K173" i="8"/>
  <c r="K438" i="8"/>
  <c r="K374" i="8"/>
  <c r="K310" i="8"/>
  <c r="K246" i="8"/>
  <c r="K182" i="8"/>
  <c r="K118" i="8"/>
  <c r="K54" i="8"/>
  <c r="K216" i="8"/>
  <c r="K248" i="8"/>
  <c r="K144" i="8"/>
  <c r="J365" i="8"/>
  <c r="J344" i="8"/>
  <c r="K490" i="8"/>
  <c r="K442" i="8"/>
  <c r="K394" i="8"/>
  <c r="K330" i="8"/>
  <c r="K282" i="8"/>
  <c r="K218" i="8"/>
  <c r="K170" i="8"/>
  <c r="K106" i="8"/>
  <c r="K42" i="8"/>
  <c r="K145" i="8"/>
  <c r="K121" i="8"/>
  <c r="K365" i="8"/>
  <c r="K109" i="8"/>
  <c r="K502" i="8"/>
  <c r="K454" i="8"/>
  <c r="K390" i="8"/>
  <c r="K326" i="8"/>
  <c r="K262" i="8"/>
  <c r="K198" i="8"/>
  <c r="K134" i="8"/>
  <c r="K70" i="8"/>
  <c r="J502" i="8"/>
  <c r="J494" i="8"/>
  <c r="J410" i="8"/>
  <c r="J427" i="8"/>
  <c r="J493" i="8"/>
  <c r="J417" i="8"/>
  <c r="J501" i="8"/>
  <c r="J346" i="8"/>
  <c r="J294" i="8"/>
  <c r="J370" i="8"/>
  <c r="K7" i="8"/>
  <c r="K177" i="8"/>
  <c r="K249" i="8"/>
  <c r="K440" i="8"/>
  <c r="K346" i="8"/>
  <c r="K186" i="8"/>
  <c r="K58" i="8"/>
  <c r="J369" i="8"/>
  <c r="K369" i="8"/>
  <c r="K153" i="8"/>
  <c r="K418" i="8"/>
  <c r="K290" i="8"/>
  <c r="K178" i="8"/>
  <c r="K50" i="8"/>
  <c r="K209" i="8"/>
  <c r="K377" i="8"/>
  <c r="K461" i="8"/>
  <c r="K205" i="8"/>
  <c r="K478" i="8"/>
  <c r="K414" i="8"/>
  <c r="K350" i="8"/>
  <c r="K318" i="8"/>
  <c r="K254" i="8"/>
  <c r="K190" i="8"/>
  <c r="K126" i="8"/>
  <c r="K62" i="8"/>
  <c r="K184" i="8"/>
  <c r="K120" i="8"/>
  <c r="K441" i="8"/>
  <c r="K482" i="8"/>
  <c r="K434" i="8"/>
  <c r="K322" i="8"/>
  <c r="K162" i="8"/>
  <c r="K34" i="8"/>
  <c r="J382" i="8"/>
  <c r="J375" i="8"/>
  <c r="J358" i="8"/>
  <c r="J454" i="8"/>
  <c r="J412" i="8"/>
  <c r="J328" i="8"/>
  <c r="J421" i="8"/>
  <c r="J350" i="8"/>
  <c r="J314" i="8"/>
  <c r="J272" i="8"/>
  <c r="K401" i="8"/>
  <c r="K17" i="8"/>
  <c r="K185" i="8"/>
  <c r="K470" i="8"/>
  <c r="K342" i="8"/>
  <c r="K214" i="8"/>
  <c r="K22" i="8"/>
  <c r="K112" i="8"/>
  <c r="K426" i="8"/>
  <c r="K314" i="8"/>
  <c r="K250" i="8"/>
  <c r="K138" i="8"/>
  <c r="K74" i="8"/>
  <c r="K493" i="8"/>
  <c r="K422" i="8"/>
  <c r="K294" i="8"/>
  <c r="K166" i="8"/>
  <c r="K102" i="8"/>
  <c r="K38" i="8"/>
  <c r="J386" i="8"/>
  <c r="J475" i="8"/>
  <c r="J274" i="8"/>
  <c r="J355" i="8"/>
  <c r="J414" i="8"/>
  <c r="J438" i="8"/>
  <c r="J450" i="8"/>
  <c r="J359" i="8"/>
  <c r="J442" i="8"/>
  <c r="J422" i="8"/>
  <c r="J496" i="8"/>
  <c r="J383" i="8"/>
  <c r="J436" i="8"/>
  <c r="J425" i="8"/>
  <c r="J326" i="8"/>
  <c r="J390" i="8"/>
  <c r="J482" i="8"/>
  <c r="J458" i="8"/>
  <c r="J376" i="8"/>
  <c r="J278" i="8"/>
  <c r="K49" i="8"/>
  <c r="K25" i="8"/>
  <c r="K378" i="8"/>
  <c r="K234" i="8"/>
  <c r="K10" i="8"/>
  <c r="K240" i="8"/>
  <c r="J497" i="8"/>
  <c r="K113" i="8"/>
  <c r="K89" i="8"/>
  <c r="K408" i="8"/>
  <c r="K450" i="8"/>
  <c r="K386" i="8"/>
  <c r="K306" i="8"/>
  <c r="K258" i="8"/>
  <c r="K210" i="8"/>
  <c r="K146" i="8"/>
  <c r="K82" i="8"/>
  <c r="K18" i="8"/>
  <c r="K337" i="8"/>
  <c r="K81" i="8"/>
  <c r="K336" i="8"/>
  <c r="K473" i="8"/>
  <c r="K57" i="8"/>
  <c r="K397" i="8"/>
  <c r="K269" i="8"/>
  <c r="K141" i="8"/>
  <c r="K494" i="8"/>
  <c r="K462" i="8"/>
  <c r="K430" i="8"/>
  <c r="K398" i="8"/>
  <c r="K366" i="8"/>
  <c r="K334" i="8"/>
  <c r="K302" i="8"/>
  <c r="K270" i="8"/>
  <c r="K238" i="8"/>
  <c r="K206" i="8"/>
  <c r="K174" i="8"/>
  <c r="K142" i="8"/>
  <c r="K110" i="8"/>
  <c r="K78" i="8"/>
  <c r="K46" i="8"/>
  <c r="K14" i="8"/>
  <c r="J400" i="8"/>
  <c r="J490" i="8"/>
  <c r="J322" i="8"/>
  <c r="K88" i="8"/>
  <c r="K497" i="8"/>
  <c r="K496" i="8"/>
  <c r="K313" i="8"/>
  <c r="K344" i="8"/>
  <c r="K498" i="8"/>
  <c r="K466" i="8"/>
  <c r="K402" i="8"/>
  <c r="K338" i="8"/>
  <c r="K274" i="8"/>
  <c r="K194" i="8"/>
  <c r="K130" i="8"/>
  <c r="K66" i="8"/>
  <c r="K9" i="8"/>
  <c r="K4" i="8"/>
  <c r="J261" i="8" l="1"/>
  <c r="J240" i="8"/>
  <c r="J223" i="8"/>
  <c r="J205" i="8"/>
  <c r="J191" i="8"/>
  <c r="J175" i="8"/>
  <c r="J160" i="8"/>
  <c r="J148" i="8"/>
  <c r="J135" i="8"/>
  <c r="J120" i="8"/>
  <c r="J108" i="8"/>
  <c r="J93" i="8"/>
  <c r="J80" i="8"/>
  <c r="J67" i="8"/>
  <c r="J53" i="8"/>
  <c r="J40" i="8"/>
  <c r="J32" i="8"/>
  <c r="J19" i="8"/>
  <c r="J260" i="8"/>
  <c r="J239" i="8"/>
  <c r="J220" i="8"/>
  <c r="J204" i="8"/>
  <c r="J188" i="8"/>
  <c r="J173" i="8"/>
  <c r="J159" i="8"/>
  <c r="J152" i="8"/>
  <c r="J140" i="8"/>
  <c r="J125" i="8"/>
  <c r="J112" i="8"/>
  <c r="J99" i="8"/>
  <c r="J85" i="8"/>
  <c r="J79" i="8"/>
  <c r="J64" i="8"/>
  <c r="J52" i="8"/>
  <c r="J39" i="8"/>
  <c r="J31" i="8"/>
  <c r="J16" i="8"/>
  <c r="J256" i="8"/>
  <c r="J244" i="8"/>
  <c r="J237" i="8"/>
  <c r="J227" i="8"/>
  <c r="J216" i="8"/>
  <c r="J208" i="8"/>
  <c r="J200" i="8"/>
  <c r="J195" i="8"/>
  <c r="J184" i="8"/>
  <c r="J179" i="8"/>
  <c r="J172" i="8"/>
  <c r="J164" i="8"/>
  <c r="J157" i="8"/>
  <c r="J151" i="8"/>
  <c r="J144" i="8"/>
  <c r="J139" i="8"/>
  <c r="J131" i="8"/>
  <c r="J124" i="8"/>
  <c r="J117" i="8"/>
  <c r="J111" i="8"/>
  <c r="J104" i="8"/>
  <c r="J96" i="8"/>
  <c r="J91" i="8"/>
  <c r="J84" i="8"/>
  <c r="J77" i="8"/>
  <c r="J71" i="8"/>
  <c r="J63" i="8"/>
  <c r="J56" i="8"/>
  <c r="J51" i="8"/>
  <c r="J44" i="8"/>
  <c r="J28" i="8"/>
  <c r="J21" i="8"/>
  <c r="J15" i="8"/>
  <c r="J8" i="8"/>
  <c r="J269" i="8"/>
  <c r="J252" i="8"/>
  <c r="J243" i="8"/>
  <c r="J232" i="8"/>
  <c r="J224" i="8"/>
  <c r="J215" i="8"/>
  <c r="J207" i="8"/>
  <c r="J199" i="8"/>
  <c r="J192" i="8"/>
  <c r="J183" i="8"/>
  <c r="J176" i="8"/>
  <c r="J171" i="8"/>
  <c r="J163" i="8"/>
  <c r="J156" i="8"/>
  <c r="J149" i="8"/>
  <c r="J143" i="8"/>
  <c r="J136" i="8"/>
  <c r="J128" i="8"/>
  <c r="J123" i="8"/>
  <c r="J116" i="8"/>
  <c r="J109" i="8"/>
  <c r="J103" i="8"/>
  <c r="J95" i="8"/>
  <c r="J88" i="8"/>
  <c r="J83" i="8"/>
  <c r="J76" i="8"/>
  <c r="J68" i="8"/>
  <c r="J61" i="8"/>
  <c r="J55" i="8"/>
  <c r="J48" i="8"/>
  <c r="J43" i="8"/>
  <c r="J27" i="8"/>
  <c r="J20" i="8"/>
  <c r="J13" i="8"/>
  <c r="J7" i="8"/>
  <c r="J248" i="8"/>
  <c r="J231" i="8"/>
  <c r="J212" i="8"/>
  <c r="J197" i="8"/>
  <c r="J181" i="8"/>
  <c r="J168" i="8"/>
  <c r="J155" i="8"/>
  <c r="J141" i="8"/>
  <c r="J127" i="8"/>
  <c r="J115" i="8"/>
  <c r="J100" i="8"/>
  <c r="J87" i="8"/>
  <c r="J75" i="8"/>
  <c r="J60" i="8"/>
  <c r="J47" i="8"/>
  <c r="J24" i="8"/>
  <c r="J12" i="8"/>
  <c r="J247" i="8"/>
  <c r="J228" i="8"/>
  <c r="J211" i="8"/>
  <c r="J196" i="8"/>
  <c r="J180" i="8"/>
  <c r="J167" i="8"/>
  <c r="J147" i="8"/>
  <c r="J132" i="8"/>
  <c r="J119" i="8"/>
  <c r="J107" i="8"/>
  <c r="J92" i="8"/>
  <c r="J72" i="8"/>
  <c r="J59" i="8"/>
  <c r="J45" i="8"/>
  <c r="J23" i="8"/>
  <c r="J11" i="8"/>
  <c r="J36" i="8"/>
  <c r="J35" i="8"/>
  <c r="J263" i="8" l="1"/>
  <c r="J70" i="8"/>
  <c r="J65" i="8"/>
  <c r="J185" i="8"/>
  <c r="J162" i="8"/>
  <c r="J222" i="8"/>
  <c r="J249" i="8"/>
  <c r="J37" i="8"/>
  <c r="J5" i="8"/>
  <c r="J38" i="8"/>
  <c r="J129" i="8"/>
  <c r="J146" i="8"/>
  <c r="J198" i="8"/>
  <c r="J253" i="8"/>
  <c r="J189" i="8"/>
  <c r="J18" i="8"/>
  <c r="J46" i="8"/>
  <c r="J33" i="8"/>
  <c r="J169" i="8"/>
  <c r="J150" i="8"/>
  <c r="J206" i="8"/>
  <c r="J209" i="8"/>
  <c r="J264" i="8"/>
  <c r="J259" i="8"/>
  <c r="J30" i="8"/>
  <c r="J50" i="8"/>
  <c r="J106" i="8"/>
  <c r="J41" i="8"/>
  <c r="J113" i="8"/>
  <c r="J177" i="8"/>
  <c r="J130" i="8"/>
  <c r="J154" i="8"/>
  <c r="J186" i="8"/>
  <c r="J218" i="8"/>
  <c r="J254" i="8"/>
  <c r="J225" i="8"/>
  <c r="J236" i="8"/>
  <c r="J229" i="8"/>
  <c r="J133" i="8"/>
  <c r="J34" i="8"/>
  <c r="J110" i="8"/>
  <c r="J121" i="8"/>
  <c r="J134" i="8"/>
  <c r="J190" i="8"/>
  <c r="J270" i="8"/>
  <c r="J29" i="8"/>
  <c r="J165" i="8"/>
  <c r="J14" i="8"/>
  <c r="J78" i="8"/>
  <c r="J73" i="8"/>
  <c r="J114" i="8"/>
  <c r="J166" i="8"/>
  <c r="J234" i="8"/>
  <c r="J257" i="8"/>
  <c r="J69" i="8"/>
  <c r="J235" i="8"/>
  <c r="J82" i="8"/>
  <c r="J105" i="8"/>
  <c r="J126" i="8"/>
  <c r="J178" i="8"/>
  <c r="J238" i="8"/>
  <c r="J268" i="8"/>
  <c r="J101" i="8"/>
  <c r="J9" i="8"/>
  <c r="J174" i="8" l="1"/>
  <c r="J255" i="8"/>
  <c r="J230" i="8"/>
  <c r="J25" i="8"/>
  <c r="J217" i="8"/>
  <c r="J226" i="8"/>
  <c r="J49" i="8"/>
  <c r="J137" i="8"/>
  <c r="J158" i="8"/>
  <c r="J203" i="8"/>
  <c r="J214" i="8"/>
  <c r="J90" i="8"/>
  <c r="J98" i="8"/>
  <c r="J210" i="8"/>
  <c r="J213" i="8"/>
  <c r="J142" i="8"/>
  <c r="J6" i="8"/>
  <c r="J170" i="8"/>
  <c r="J74" i="8"/>
  <c r="J26" i="8"/>
  <c r="J194" i="8"/>
  <c r="J102" i="8"/>
  <c r="J193" i="8"/>
  <c r="J202" i="8"/>
  <c r="J161" i="8"/>
  <c r="J22" i="8"/>
  <c r="J267" i="8"/>
  <c r="J246" i="8"/>
  <c r="J138" i="8"/>
  <c r="J57" i="8"/>
  <c r="J58" i="8"/>
  <c r="J241" i="8"/>
  <c r="J10" i="8"/>
  <c r="J242" i="8"/>
  <c r="J182" i="8"/>
  <c r="J81" i="8"/>
  <c r="J86" i="8"/>
  <c r="J118" i="8"/>
  <c r="J97" i="8"/>
  <c r="J233" i="8"/>
  <c r="J245" i="8"/>
  <c r="J42" i="8"/>
  <c r="J266" i="8"/>
  <c r="J122" i="8"/>
  <c r="J54" i="8"/>
  <c r="J265" i="8"/>
  <c r="J94" i="8"/>
  <c r="J221" i="8"/>
  <c r="J153" i="8"/>
  <c r="J251" i="8"/>
  <c r="J201" i="8"/>
  <c r="J17" i="8"/>
  <c r="J66" i="8"/>
  <c r="J250" i="8"/>
  <c r="J62" i="8"/>
  <c r="J262" i="8"/>
  <c r="J89" i="8"/>
  <c r="J187" i="8"/>
  <c r="J258" i="8"/>
  <c r="J145" i="8"/>
  <c r="J219" i="8"/>
  <c r="J4" i="8"/>
  <c r="K736" i="8" l="1"/>
  <c r="K959" i="8"/>
  <c r="J818" i="8"/>
  <c r="K883" i="8"/>
  <c r="K926" i="8"/>
  <c r="J821" i="8"/>
  <c r="J915" i="8"/>
  <c r="J682" i="8"/>
  <c r="K618" i="8"/>
  <c r="K630" i="8"/>
  <c r="K596" i="8"/>
  <c r="K634" i="8"/>
  <c r="J545" i="8"/>
  <c r="K985" i="8"/>
  <c r="K640" i="8"/>
  <c r="J525" i="8"/>
  <c r="J768" i="8"/>
  <c r="J637" i="8"/>
  <c r="K828" i="8"/>
  <c r="K696" i="8"/>
  <c r="J623" i="8"/>
  <c r="J938" i="8"/>
  <c r="K686" i="8"/>
  <c r="J878" i="8"/>
  <c r="K968" i="8"/>
  <c r="J754" i="8"/>
  <c r="K518" i="8"/>
  <c r="J993" i="8"/>
  <c r="K639" i="8"/>
  <c r="K756" i="8"/>
  <c r="I782" i="8"/>
  <c r="J868" i="8"/>
  <c r="K766" i="8"/>
  <c r="H596" i="8"/>
  <c r="J596" i="8" s="1"/>
  <c r="J653" i="8"/>
  <c r="H954" i="8"/>
  <c r="K954" i="8" s="1"/>
  <c r="H692" i="8"/>
  <c r="K692" i="8" s="1"/>
  <c r="K781" i="8"/>
  <c r="I894" i="8"/>
  <c r="J832" i="8"/>
  <c r="J917" i="8"/>
  <c r="J599" i="8"/>
  <c r="K726" i="8"/>
  <c r="K800" i="8"/>
  <c r="H945" i="8"/>
  <c r="K945" i="8" s="1"/>
  <c r="H836" i="8"/>
  <c r="J967" i="8"/>
  <c r="I603" i="8"/>
  <c r="H782" i="8"/>
  <c r="K642" i="8"/>
  <c r="K519" i="8"/>
  <c r="H608" i="8"/>
  <c r="K608" i="8" s="1"/>
  <c r="H899" i="8"/>
  <c r="J899" i="8" s="1"/>
  <c r="J512" i="8"/>
  <c r="J936" i="8"/>
  <c r="H701" i="8"/>
  <c r="H807" i="8"/>
  <c r="J807" i="8" s="1"/>
  <c r="H576" i="8"/>
  <c r="H749" i="8"/>
  <c r="K749" i="8" s="1"/>
  <c r="H514" i="8"/>
  <c r="K707" i="8"/>
  <c r="K884" i="8"/>
  <c r="J937" i="8"/>
  <c r="J748" i="8"/>
  <c r="J825" i="8"/>
  <c r="H579" i="8"/>
  <c r="K579" i="8" s="1"/>
  <c r="H609" i="8"/>
  <c r="K609" i="8" s="1"/>
  <c r="H864" i="8"/>
  <c r="J864" i="8" s="1"/>
  <c r="K861" i="8"/>
  <c r="H739" i="8"/>
  <c r="J541" i="8"/>
  <c r="J798" i="8"/>
  <c r="K573" i="8"/>
  <c r="H867" i="8"/>
  <c r="H754" i="8"/>
  <c r="K754" i="8" s="1"/>
  <c r="J774" i="8"/>
  <c r="H967" i="8"/>
  <c r="K967" i="8" s="1"/>
  <c r="H691" i="8"/>
  <c r="J691" i="8" s="1"/>
  <c r="H848" i="8"/>
  <c r="K848" i="8" s="1"/>
  <c r="J866" i="8"/>
  <c r="K894" i="8"/>
  <c r="J546" i="8"/>
  <c r="J900" i="8"/>
  <c r="K505" i="8"/>
  <c r="K999" i="8"/>
  <c r="J553" i="8"/>
  <c r="J672" i="8"/>
  <c r="H613" i="8"/>
  <c r="K824" i="8"/>
  <c r="I924" i="8"/>
  <c r="H593" i="8"/>
  <c r="H924" i="8"/>
  <c r="K924" i="8" s="1"/>
  <c r="H1002" i="8"/>
  <c r="K1002" i="8" s="1"/>
  <c r="H771" i="8"/>
  <c r="H947" i="8"/>
  <c r="H982" i="8"/>
  <c r="K982" i="8" s="1"/>
  <c r="H680" i="8"/>
  <c r="H748" i="8"/>
  <c r="K748" i="8" s="1"/>
  <c r="H834" i="8"/>
  <c r="J834" i="8" s="1"/>
  <c r="H965" i="8"/>
  <c r="I514" i="8"/>
  <c r="H685" i="8"/>
  <c r="J685" i="8" s="1"/>
  <c r="H913" i="8"/>
  <c r="H721" i="8"/>
  <c r="J721" i="8" s="1"/>
  <c r="I574" i="8"/>
  <c r="H978" i="8"/>
  <c r="H529" i="8"/>
  <c r="H632" i="8"/>
  <c r="J632" i="8" s="1"/>
  <c r="H844" i="8"/>
  <c r="H638" i="8"/>
  <c r="H574" i="8"/>
  <c r="H666" i="8"/>
  <c r="H722" i="8"/>
  <c r="I794" i="8"/>
  <c r="H925" i="8"/>
  <c r="K925" i="8" s="1"/>
  <c r="H764" i="8"/>
  <c r="J764" i="8" s="1"/>
  <c r="H544" i="8"/>
  <c r="H901" i="8"/>
  <c r="H688" i="8"/>
  <c r="I608" i="8"/>
  <c r="H801" i="8"/>
  <c r="K801" i="8" s="1"/>
  <c r="H507" i="8"/>
  <c r="H610" i="8"/>
  <c r="K610" i="8" s="1"/>
  <c r="I539" i="8"/>
  <c r="H887" i="8"/>
  <c r="H818" i="8"/>
  <c r="K818" i="8" s="1"/>
  <c r="H909" i="8"/>
  <c r="H612" i="8"/>
  <c r="K612" i="8" s="1"/>
  <c r="H796" i="8"/>
  <c r="K796" i="8" s="1"/>
  <c r="H907" i="8"/>
  <c r="J907" i="8" s="1"/>
  <c r="H600" i="8"/>
  <c r="H565" i="8"/>
  <c r="J565" i="8" s="1"/>
  <c r="H714" i="8"/>
  <c r="H813" i="8"/>
  <c r="K813" i="8" s="1"/>
  <c r="H928" i="8"/>
  <c r="J928" i="8" s="1"/>
  <c r="H821" i="8"/>
  <c r="K821" i="8" s="1"/>
  <c r="H747" i="8"/>
  <c r="K747" i="8" s="1"/>
  <c r="H839" i="8"/>
  <c r="J839" i="8" s="1"/>
  <c r="I842" i="8"/>
  <c r="J636" i="8"/>
  <c r="J547" i="8"/>
  <c r="K973" i="8"/>
  <c r="H973" i="8"/>
  <c r="J973" i="8" s="1"/>
  <c r="H809" i="8"/>
  <c r="H959" i="8"/>
  <c r="J959" i="8" s="1"/>
  <c r="H672" i="8"/>
  <c r="K672" i="8" s="1"/>
  <c r="H768" i="8"/>
  <c r="K768" i="8" s="1"/>
  <c r="J606" i="8"/>
  <c r="H962" i="8"/>
  <c r="J962" i="8" s="1"/>
  <c r="J785" i="8"/>
  <c r="K785" i="8"/>
  <c r="H893" i="8"/>
  <c r="H942" i="8"/>
  <c r="J942" i="8" s="1"/>
  <c r="H949" i="8"/>
  <c r="H713" i="8"/>
  <c r="H878" i="8"/>
  <c r="K878" i="8" s="1"/>
  <c r="H825" i="8"/>
  <c r="K825" i="8" s="1"/>
  <c r="H636" i="8"/>
  <c r="K636" i="8" s="1"/>
  <c r="H808" i="8"/>
  <c r="J808" i="8" s="1"/>
  <c r="H723" i="8"/>
  <c r="J723" i="8" s="1"/>
  <c r="I584" i="8"/>
  <c r="H621" i="8"/>
  <c r="H659" i="8"/>
  <c r="J659" i="8" s="1"/>
  <c r="H682" i="8"/>
  <c r="K682" i="8" s="1"/>
  <c r="H580" i="8"/>
  <c r="J580" i="8" s="1"/>
  <c r="K752" i="8"/>
  <c r="I817" i="8"/>
  <c r="H894" i="8"/>
  <c r="J894" i="8" s="1"/>
  <c r="J679" i="8"/>
  <c r="I815" i="8"/>
  <c r="H554" i="8"/>
  <c r="J554" i="8" s="1"/>
  <c r="J717" i="8"/>
  <c r="H785" i="8"/>
  <c r="H572" i="8"/>
  <c r="K572" i="8" s="1"/>
  <c r="H708" i="8"/>
  <c r="K708" i="8" s="1"/>
  <c r="H545" i="8"/>
  <c r="K545" i="8" s="1"/>
  <c r="H635" i="8"/>
  <c r="I621" i="8"/>
  <c r="H892" i="8"/>
  <c r="H642" i="8"/>
  <c r="J642" i="8" s="1"/>
  <c r="H886" i="8"/>
  <c r="J886" i="8" s="1"/>
  <c r="H950" i="8"/>
  <c r="J950" i="8" s="1"/>
  <c r="H647" i="8"/>
  <c r="J647" i="8" s="1"/>
  <c r="H597" i="8"/>
  <c r="K597" i="8" s="1"/>
  <c r="H623" i="8"/>
  <c r="K623" i="8" s="1"/>
  <c r="H594" i="8"/>
  <c r="K594" i="8" s="1"/>
  <c r="H880" i="8"/>
  <c r="H696" i="8"/>
  <c r="J696" i="8" s="1"/>
  <c r="I692" i="8"/>
  <c r="H816" i="8"/>
  <c r="K674" i="8"/>
  <c r="I899" i="8"/>
  <c r="K987" i="8"/>
  <c r="H798" i="8"/>
  <c r="K798" i="8" s="1"/>
  <c r="H562" i="8"/>
  <c r="H616" i="8"/>
  <c r="H744" i="8"/>
  <c r="K744" i="8" s="1"/>
  <c r="K976" i="8"/>
  <c r="H976" i="8"/>
  <c r="J976" i="8"/>
  <c r="J933" i="8"/>
  <c r="H984" i="8"/>
  <c r="J984" i="8" s="1"/>
  <c r="J522" i="8"/>
  <c r="J539" i="8"/>
  <c r="J624" i="8"/>
  <c r="J991" i="8"/>
  <c r="J695" i="8"/>
  <c r="H695" i="8"/>
  <c r="K695" i="8"/>
  <c r="K506" i="8"/>
  <c r="K581" i="8"/>
  <c r="J581" i="8"/>
  <c r="H763" i="8"/>
  <c r="K763" i="8" s="1"/>
  <c r="K520" i="8"/>
  <c r="H530" i="8"/>
  <c r="J530" i="8" s="1"/>
  <c r="H604" i="8"/>
  <c r="J604" i="8" s="1"/>
  <c r="J934" i="8"/>
  <c r="H778" i="8"/>
  <c r="K778" i="8" s="1"/>
  <c r="H578" i="8"/>
  <c r="K578" i="8" s="1"/>
  <c r="I813" i="8"/>
  <c r="H917" i="8"/>
  <c r="K917" i="8" s="1"/>
  <c r="J683" i="8"/>
  <c r="H736" i="8"/>
  <c r="J736" i="8" s="1"/>
  <c r="H824" i="8"/>
  <c r="J824" i="8" s="1"/>
  <c r="J908" i="8"/>
  <c r="H969" i="8"/>
  <c r="K969" i="8" s="1"/>
  <c r="H560" i="8"/>
  <c r="J560" i="8" s="1"/>
  <c r="I978" i="8"/>
  <c r="H980" i="8"/>
  <c r="K980" i="8" s="1"/>
  <c r="H561" i="8"/>
  <c r="J561" i="8" s="1"/>
  <c r="I529" i="8"/>
  <c r="H905" i="8"/>
  <c r="K905" i="8" s="1"/>
  <c r="H857" i="8"/>
  <c r="H511" i="8"/>
  <c r="H827" i="8"/>
  <c r="H831" i="8"/>
  <c r="H622" i="8"/>
  <c r="H518" i="8"/>
  <c r="J518" i="8" s="1"/>
  <c r="H570" i="8"/>
  <c r="H927" i="8"/>
  <c r="J927" i="8" s="1"/>
  <c r="H681" i="8"/>
  <c r="H779" i="8"/>
  <c r="H860" i="8"/>
  <c r="H877" i="8"/>
  <c r="H866" i="8"/>
  <c r="K866" i="8" s="1"/>
  <c r="H670" i="8"/>
  <c r="J746" i="8"/>
  <c r="H601" i="8"/>
  <c r="J601" i="8" s="1"/>
  <c r="H618" i="8"/>
  <c r="J618" i="8" s="1"/>
  <c r="H541" i="8"/>
  <c r="K541" i="8" s="1"/>
  <c r="H817" i="8"/>
  <c r="H828" i="8"/>
  <c r="J828" i="8" s="1"/>
  <c r="H985" i="8"/>
  <c r="J985" i="8" s="1"/>
  <c r="I673" i="8"/>
  <c r="I799" i="8"/>
  <c r="H717" i="8"/>
  <c r="K717" i="8" s="1"/>
  <c r="H523" i="8"/>
  <c r="K523" i="8" s="1"/>
  <c r="I659" i="8"/>
  <c r="H662" i="8"/>
  <c r="J662" i="8" s="1"/>
  <c r="H661" i="8"/>
  <c r="I701" i="8"/>
  <c r="H510" i="8"/>
  <c r="J510" i="8" s="1"/>
  <c r="H795" i="8"/>
  <c r="J795" i="8" s="1"/>
  <c r="H553" i="8"/>
  <c r="K553" i="8" s="1"/>
  <c r="H655" i="8"/>
  <c r="H888" i="8"/>
  <c r="J888" i="8" s="1"/>
  <c r="H794" i="8"/>
  <c r="H926" i="8"/>
  <c r="J926" i="8" s="1"/>
  <c r="H506" i="8"/>
  <c r="J506" i="8" s="1"/>
  <c r="H815" i="8"/>
  <c r="K815" i="8" s="1"/>
  <c r="H997" i="8"/>
  <c r="H584" i="8"/>
  <c r="J584" i="8" s="1"/>
  <c r="H646" i="8"/>
  <c r="K646" i="8" s="1"/>
  <c r="H508" i="8"/>
  <c r="K508" i="8" s="1"/>
  <c r="H678" i="8"/>
  <c r="K678" i="8" s="1"/>
  <c r="H900" i="8"/>
  <c r="K900" i="8" s="1"/>
  <c r="H799" i="8"/>
  <c r="I520" i="8"/>
  <c r="H842" i="8"/>
  <c r="H897" i="8"/>
  <c r="K897" i="8" s="1"/>
  <c r="H611" i="8"/>
  <c r="K611" i="8" s="1"/>
  <c r="H640" i="8"/>
  <c r="J640" i="8" s="1"/>
  <c r="H881" i="8"/>
  <c r="H879" i="8"/>
  <c r="J879" i="8" s="1"/>
  <c r="H590" i="8"/>
  <c r="H936" i="8"/>
  <c r="K936" i="8" s="1"/>
  <c r="H898" i="8"/>
  <c r="K898" i="8" s="1"/>
  <c r="I996" i="8"/>
  <c r="I550" i="8"/>
  <c r="I760" i="8"/>
  <c r="I816" i="8"/>
  <c r="I923" i="8"/>
  <c r="I968" i="8"/>
  <c r="H581" i="8"/>
  <c r="H740" i="8"/>
  <c r="H829" i="8"/>
  <c r="K829" i="8" s="1"/>
  <c r="H605" i="8"/>
  <c r="H539" i="8"/>
  <c r="K539" i="8" s="1"/>
  <c r="H849" i="8"/>
  <c r="K849" i="8" s="1"/>
  <c r="H626" i="8"/>
  <c r="H952" i="8"/>
  <c r="H746" i="8"/>
  <c r="K746" i="8" s="1"/>
  <c r="H534" i="8"/>
  <c r="K534" i="8" s="1"/>
  <c r="H520" i="8"/>
  <c r="J520" i="8" s="1"/>
  <c r="H930" i="8"/>
  <c r="H558" i="8"/>
  <c r="J558" i="8" s="1"/>
  <c r="H633" i="8"/>
  <c r="K633" i="8" s="1"/>
  <c r="H870" i="8"/>
  <c r="K870" i="8" s="1"/>
  <c r="H669" i="8"/>
  <c r="H859" i="8"/>
  <c r="J859" i="8" s="1"/>
  <c r="H587" i="8"/>
  <c r="J587" i="8" s="1"/>
  <c r="I878" i="8"/>
  <c r="H884" i="8"/>
  <c r="J884" i="8" s="1"/>
  <c r="I620" i="8"/>
  <c r="I570" i="8"/>
  <c r="I1002" i="8"/>
  <c r="I933" i="8"/>
  <c r="H766" i="8"/>
  <c r="J766" i="8" s="1"/>
  <c r="I535" i="8"/>
  <c r="H767" i="8"/>
  <c r="K767" i="8" s="1"/>
  <c r="I790" i="8"/>
  <c r="H760" i="8"/>
  <c r="H551" i="8"/>
  <c r="J551" i="8" s="1"/>
  <c r="H653" i="8"/>
  <c r="K653" i="8" s="1"/>
  <c r="H569" i="8"/>
  <c r="K569" i="8" s="1"/>
  <c r="H862" i="8"/>
  <c r="K862" i="8" s="1"/>
  <c r="I583" i="8"/>
  <c r="H822" i="8"/>
  <c r="J822" i="8" s="1"/>
  <c r="I922" i="8"/>
  <c r="H791" i="8"/>
  <c r="H804" i="8"/>
  <c r="J804" i="8" s="1"/>
  <c r="H840" i="8"/>
  <c r="H874" i="8"/>
  <c r="H847" i="8"/>
  <c r="H777" i="8"/>
  <c r="J777" i="8" s="1"/>
  <c r="H800" i="8"/>
  <c r="J800" i="8" s="1"/>
  <c r="H702" i="8"/>
  <c r="J702" i="8" s="1"/>
  <c r="H833" i="8"/>
  <c r="J833" i="8" s="1"/>
  <c r="H617" i="8"/>
  <c r="K617" i="8" s="1"/>
  <c r="H707" i="8"/>
  <c r="J707" i="8" s="1"/>
  <c r="H789" i="8"/>
  <c r="K789" i="8" s="1"/>
  <c r="H923" i="8"/>
  <c r="H648" i="8"/>
  <c r="K648" i="8" s="1"/>
  <c r="H588" i="8"/>
  <c r="H619" i="8"/>
  <c r="J619" i="8" s="1"/>
  <c r="H559" i="8"/>
  <c r="K559" i="8" s="1"/>
  <c r="I580" i="8"/>
  <c r="H832" i="8"/>
  <c r="K832" i="8" s="1"/>
  <c r="H726" i="8"/>
  <c r="J726" i="8" s="1"/>
  <c r="I512" i="8"/>
  <c r="H823" i="8"/>
  <c r="I892" i="8"/>
  <c r="H573" i="8"/>
  <c r="J573" i="8" s="1"/>
  <c r="H994" i="8"/>
  <c r="H526" i="8"/>
  <c r="J526" i="8" s="1"/>
  <c r="I647" i="8"/>
  <c r="H896" i="8"/>
  <c r="J896" i="8" s="1"/>
  <c r="H861" i="8"/>
  <c r="J861" i="8" s="1"/>
  <c r="H753" i="8"/>
  <c r="J753" i="8" s="1"/>
  <c r="H674" i="8"/>
  <c r="J674" i="8" s="1"/>
  <c r="H625" i="8"/>
  <c r="K625" i="8" s="1"/>
  <c r="H979" i="8"/>
  <c r="J979" i="8" s="1"/>
  <c r="H759" i="8"/>
  <c r="K759" i="8" s="1"/>
  <c r="H668" i="8"/>
  <c r="K668" i="8" s="1"/>
  <c r="H634" i="8"/>
  <c r="J634" i="8" s="1"/>
  <c r="H552" i="8"/>
  <c r="H711" i="8"/>
  <c r="H770" i="8"/>
  <c r="I973" i="8"/>
  <c r="I723" i="8"/>
  <c r="I886" i="8"/>
  <c r="H948" i="8"/>
  <c r="K948" i="8" s="1"/>
  <c r="H512" i="8"/>
  <c r="K512" i="8" s="1"/>
  <c r="H991" i="8"/>
  <c r="K991" i="8" s="1"/>
  <c r="I590" i="8"/>
  <c r="I985" i="8"/>
  <c r="H592" i="8"/>
  <c r="J592" i="8" s="1"/>
  <c r="H793" i="8"/>
  <c r="J793" i="8" s="1"/>
  <c r="H819" i="8"/>
  <c r="K819" i="8" s="1"/>
  <c r="H700" i="8"/>
  <c r="J700" i="8" s="1"/>
  <c r="I644" i="8"/>
  <c r="I988" i="8"/>
  <c r="H751" i="8"/>
  <c r="K751" i="8" s="1"/>
  <c r="H968" i="8"/>
  <c r="J968" i="8" s="1"/>
  <c r="H643" i="8"/>
  <c r="J643" i="8" s="1"/>
  <c r="H758" i="8"/>
  <c r="H589" i="8"/>
  <c r="J589" i="8" s="1"/>
  <c r="H929" i="8"/>
  <c r="H677" i="8"/>
  <c r="J677" i="8" s="1"/>
  <c r="I984" i="8"/>
  <c r="H742" i="8"/>
  <c r="K742" i="8" s="1"/>
  <c r="H873" i="8"/>
  <c r="H620" i="8"/>
  <c r="H728" i="8"/>
  <c r="I871" i="8"/>
  <c r="H970" i="8"/>
  <c r="J970" i="8" s="1"/>
  <c r="H775" i="8"/>
  <c r="H516" i="8"/>
  <c r="K516" i="8" s="1"/>
  <c r="H964" i="8"/>
  <c r="I859" i="8"/>
  <c r="I685" i="8"/>
  <c r="I610" i="8"/>
  <c r="H761" i="8"/>
  <c r="J761" i="8" s="1"/>
  <c r="H933" i="8"/>
  <c r="K933" i="8" s="1"/>
  <c r="I615" i="8"/>
  <c r="H535" i="8"/>
  <c r="K535" i="8" s="1"/>
  <c r="H719" i="8"/>
  <c r="J719" i="8" s="1"/>
  <c r="H790" i="8"/>
  <c r="H687" i="8"/>
  <c r="I551" i="8"/>
  <c r="I959" i="8"/>
  <c r="H885" i="8"/>
  <c r="K885" i="8" s="1"/>
  <c r="H852" i="8"/>
  <c r="J852" i="8" s="1"/>
  <c r="I862" i="8"/>
  <c r="I841" i="8"/>
  <c r="I822" i="8"/>
  <c r="H735" i="8"/>
  <c r="J735" i="8" s="1"/>
  <c r="H679" i="8"/>
  <c r="K679" i="8" s="1"/>
  <c r="H567" i="8"/>
  <c r="J567" i="8" s="1"/>
  <c r="H931" i="8"/>
  <c r="K931" i="8" s="1"/>
  <c r="H693" i="8"/>
  <c r="H895" i="8"/>
  <c r="J895" i="8" s="1"/>
  <c r="H521" i="8"/>
  <c r="J521" i="8" s="1"/>
  <c r="H811" i="8"/>
  <c r="J811" i="8" s="1"/>
  <c r="I848" i="8"/>
  <c r="H883" i="8"/>
  <c r="J883" i="8" s="1"/>
  <c r="H517" i="8"/>
  <c r="H644" i="8"/>
  <c r="K644" i="8" s="1"/>
  <c r="H996" i="8"/>
  <c r="K996" i="8" s="1"/>
  <c r="H875" i="8"/>
  <c r="H876" i="8"/>
  <c r="K876" i="8" s="1"/>
  <c r="I938" i="8"/>
  <c r="H727" i="8"/>
  <c r="J727" i="8" s="1"/>
  <c r="H555" i="8"/>
  <c r="H890" i="8"/>
  <c r="H762" i="8"/>
  <c r="K762" i="8" s="1"/>
  <c r="H1000" i="8"/>
  <c r="J1000" i="8" s="1"/>
  <c r="H664" i="8"/>
  <c r="I880" i="8"/>
  <c r="I788" i="8"/>
  <c r="I537" i="8"/>
  <c r="I511" i="8"/>
  <c r="I674" i="8"/>
  <c r="I648" i="8"/>
  <c r="I571" i="8"/>
  <c r="H745" i="8"/>
  <c r="J745" i="8" s="1"/>
  <c r="I943" i="8"/>
  <c r="H841" i="8"/>
  <c r="I768" i="8"/>
  <c r="H537" i="8"/>
  <c r="K537" i="8" s="1"/>
  <c r="I982" i="8"/>
  <c r="H658" i="8"/>
  <c r="K658" i="8" s="1"/>
  <c r="H715" i="8"/>
  <c r="K715" i="8" s="1"/>
  <c r="I764" i="8"/>
  <c r="H835" i="8"/>
  <c r="I976" i="8"/>
  <c r="H787" i="8"/>
  <c r="J787" i="8" s="1"/>
  <c r="H630" i="8"/>
  <c r="J630" i="8" s="1"/>
  <c r="H656" i="8"/>
  <c r="H788" i="8"/>
  <c r="H607" i="8"/>
  <c r="K607" i="8" s="1"/>
  <c r="I623" i="8"/>
  <c r="H548" i="8"/>
  <c r="J548" i="8" s="1"/>
  <c r="H709" i="8"/>
  <c r="H743" i="8"/>
  <c r="K743" i="8" s="1"/>
  <c r="H503" i="8"/>
  <c r="H934" i="8"/>
  <c r="K934" i="8" s="1"/>
  <c r="H939" i="8"/>
  <c r="J939" i="8" s="1"/>
  <c r="H992" i="8"/>
  <c r="I979" i="8"/>
  <c r="H915" i="8"/>
  <c r="K915" i="8" s="1"/>
  <c r="H660" i="8"/>
  <c r="H738" i="8"/>
  <c r="H694" i="8"/>
  <c r="H960" i="8"/>
  <c r="K960" i="8" s="1"/>
  <c r="H946" i="8"/>
  <c r="H868" i="8"/>
  <c r="K868" i="8" s="1"/>
  <c r="I521" i="8"/>
  <c r="H585" i="8"/>
  <c r="I508" i="8"/>
  <c r="I700" i="8"/>
  <c r="I646" i="8"/>
  <c r="H889" i="8"/>
  <c r="J889" i="8" s="1"/>
  <c r="I547" i="8"/>
  <c r="I875" i="8"/>
  <c r="I597" i="8"/>
  <c r="H958" i="8"/>
  <c r="H504" i="8"/>
  <c r="K504" i="8" s="1"/>
  <c r="H586" i="8"/>
  <c r="K586" i="8" s="1"/>
  <c r="H941" i="8"/>
  <c r="H856" i="8"/>
  <c r="K856" i="8" s="1"/>
  <c r="I821" i="8"/>
  <c r="H528" i="8"/>
  <c r="I530" i="8"/>
  <c r="H525" i="8"/>
  <c r="K525" i="8" s="1"/>
  <c r="H854" i="8"/>
  <c r="J854" i="8" s="1"/>
  <c r="I970" i="8"/>
  <c r="H538" i="8"/>
  <c r="H730" i="8"/>
  <c r="J730" i="8" s="1"/>
  <c r="H637" i="8"/>
  <c r="K637" i="8" s="1"/>
  <c r="I670" i="8"/>
  <c r="I874" i="8"/>
  <c r="H910" i="8"/>
  <c r="I820" i="8"/>
  <c r="I766" i="8"/>
  <c r="I734" i="8"/>
  <c r="I575" i="8"/>
  <c r="I735" i="8"/>
  <c r="I679" i="8"/>
  <c r="H729" i="8"/>
  <c r="H556" i="8"/>
  <c r="H571" i="8"/>
  <c r="I754" i="8"/>
  <c r="H755" i="8"/>
  <c r="I1000" i="8"/>
  <c r="H582" i="8"/>
  <c r="H765" i="8"/>
  <c r="J765" i="8" s="1"/>
  <c r="H667" i="8"/>
  <c r="K667" i="8" s="1"/>
  <c r="H650" i="8"/>
  <c r="K650" i="8" s="1"/>
  <c r="H975" i="8"/>
  <c r="J975" i="8" s="1"/>
  <c r="H652" i="8"/>
  <c r="J652" i="8" s="1"/>
  <c r="I869" i="8"/>
  <c r="I883" i="8"/>
  <c r="I972" i="8"/>
  <c r="H536" i="8"/>
  <c r="K536" i="8" s="1"/>
  <c r="H863" i="8"/>
  <c r="H624" i="8"/>
  <c r="K624" i="8" s="1"/>
  <c r="I809" i="8"/>
  <c r="H543" i="8"/>
  <c r="J543" i="8" s="1"/>
  <c r="H983" i="8"/>
  <c r="J983" i="8" s="1"/>
  <c r="I955" i="8"/>
  <c r="H515" i="8"/>
  <c r="K515" i="8" s="1"/>
  <c r="I963" i="8"/>
  <c r="H734" i="8"/>
  <c r="I949" i="8"/>
  <c r="I549" i="8"/>
  <c r="H932" i="8"/>
  <c r="J932" i="8" s="1"/>
  <c r="H903" i="8"/>
  <c r="K903" i="8" s="1"/>
  <c r="H697" i="8"/>
  <c r="K697" i="8" s="1"/>
  <c r="H657" i="8"/>
  <c r="K657" i="8" s="1"/>
  <c r="H955" i="8"/>
  <c r="K955" i="8" s="1"/>
  <c r="I664" i="8"/>
  <c r="I948" i="8"/>
  <c r="H615" i="8"/>
  <c r="I626" i="8"/>
  <c r="H776" i="8"/>
  <c r="J776" i="8" s="1"/>
  <c r="H549" i="8"/>
  <c r="K549" i="8" s="1"/>
  <c r="H820" i="8"/>
  <c r="K820" i="8" s="1"/>
  <c r="H690" i="8"/>
  <c r="J690" i="8" s="1"/>
  <c r="I818" i="8"/>
  <c r="H683" i="8"/>
  <c r="K683" i="8" s="1"/>
  <c r="I605" i="8"/>
  <c r="H806" i="8"/>
  <c r="J806" i="8" s="1"/>
  <c r="H583" i="8"/>
  <c r="I986" i="8"/>
  <c r="I889" i="8"/>
  <c r="I667" i="8"/>
  <c r="I515" i="8"/>
  <c r="I728" i="8"/>
  <c r="H550" i="8"/>
  <c r="K550" i="8" s="1"/>
  <c r="H671" i="8"/>
  <c r="K671" i="8" s="1"/>
  <c r="H716" i="8"/>
  <c r="J716" i="8" s="1"/>
  <c r="H981" i="8"/>
  <c r="H603" i="8"/>
  <c r="K603" i="8" s="1"/>
  <c r="J603" i="8"/>
  <c r="I873" i="8"/>
  <c r="H871" i="8"/>
  <c r="K871" i="8" s="1"/>
  <c r="H998" i="8"/>
  <c r="H935" i="8"/>
  <c r="H665" i="8"/>
  <c r="K665" i="8" s="1"/>
  <c r="H595" i="8"/>
  <c r="H826" i="8"/>
  <c r="H737" i="8"/>
  <c r="J737" i="8" s="1"/>
  <c r="H805" i="8"/>
  <c r="K805" i="8" s="1"/>
  <c r="I513" i="8"/>
  <c r="I915" i="8"/>
  <c r="J673" i="8"/>
  <c r="H673" i="8"/>
  <c r="K673" i="8" s="1"/>
  <c r="H531" i="8"/>
  <c r="I544" i="8"/>
  <c r="H977" i="8"/>
  <c r="K977" i="8" s="1"/>
  <c r="I965" i="8"/>
  <c r="I802" i="8"/>
  <c r="I703" i="8"/>
  <c r="I717" i="8"/>
  <c r="H938" i="8"/>
  <c r="K938" i="8" s="1"/>
  <c r="H855" i="8"/>
  <c r="H733" i="8"/>
  <c r="H922" i="8"/>
  <c r="K922" i="8" s="1"/>
  <c r="H575" i="8"/>
  <c r="J575" i="8" s="1"/>
  <c r="I1001" i="8"/>
  <c r="H986" i="8"/>
  <c r="I567" i="8"/>
  <c r="I671" i="8"/>
  <c r="H916" i="8"/>
  <c r="H675" i="8"/>
  <c r="H598" i="8"/>
  <c r="J598" i="8" s="1"/>
  <c r="H752" i="8"/>
  <c r="J752" i="8" s="1"/>
  <c r="H845" i="8"/>
  <c r="J845" i="8" s="1"/>
  <c r="H830" i="8"/>
  <c r="K830" i="8" s="1"/>
  <c r="H772" i="8"/>
  <c r="K772" i="8" s="1"/>
  <c r="H641" i="8"/>
  <c r="J641" i="8" s="1"/>
  <c r="H783" i="8"/>
  <c r="K783" i="8" s="1"/>
  <c r="H971" i="8"/>
  <c r="J971" i="8" s="1"/>
  <c r="I654" i="8"/>
  <c r="I750" i="8"/>
  <c r="I911" i="8"/>
  <c r="I624" i="8"/>
  <c r="I797" i="8"/>
  <c r="I834" i="8"/>
  <c r="I563" i="8"/>
  <c r="I906" i="8"/>
  <c r="H956" i="8"/>
  <c r="I784" i="8"/>
  <c r="I987" i="8"/>
  <c r="H631" i="8"/>
  <c r="H902" i="8"/>
  <c r="J902" i="8" s="1"/>
  <c r="H599" i="8"/>
  <c r="K599" i="8" s="1"/>
  <c r="H850" i="8"/>
  <c r="J850" i="8" s="1"/>
  <c r="H784" i="8"/>
  <c r="K784" i="8" s="1"/>
  <c r="H602" i="8"/>
  <c r="J602" i="8" s="1"/>
  <c r="I808" i="8"/>
  <c r="H974" i="8"/>
  <c r="I907" i="8"/>
  <c r="H532" i="8"/>
  <c r="K532" i="8" s="1"/>
  <c r="I962" i="8"/>
  <c r="H803" i="8"/>
  <c r="I683" i="8"/>
  <c r="I952" i="8"/>
  <c r="I876" i="8"/>
  <c r="I849" i="8"/>
  <c r="H699" i="8"/>
  <c r="J699" i="8" s="1"/>
  <c r="I593" i="8"/>
  <c r="I897" i="8"/>
  <c r="H710" i="8"/>
  <c r="J710" i="8" s="1"/>
  <c r="H591" i="8"/>
  <c r="K591" i="8" s="1"/>
  <c r="I847" i="8"/>
  <c r="I777" i="8"/>
  <c r="I800" i="8"/>
  <c r="I702" i="8"/>
  <c r="H547" i="8"/>
  <c r="K547" i="8" s="1"/>
  <c r="H966" i="8"/>
  <c r="J966" i="8" s="1"/>
  <c r="I890" i="8"/>
  <c r="I727" i="8"/>
  <c r="H724" i="8"/>
  <c r="J724" i="8" s="1"/>
  <c r="H989" i="8"/>
  <c r="K989" i="8" s="1"/>
  <c r="H912" i="8"/>
  <c r="K912" i="8" s="1"/>
  <c r="I879" i="8"/>
  <c r="H546" i="8"/>
  <c r="K546" i="8" s="1"/>
  <c r="I609" i="8"/>
  <c r="I560" i="8"/>
  <c r="H988" i="8"/>
  <c r="H797" i="8"/>
  <c r="H869" i="8"/>
  <c r="H972" i="8"/>
  <c r="J972" i="8" s="1"/>
  <c r="I807" i="8"/>
  <c r="H843" i="8"/>
  <c r="I930" i="8"/>
  <c r="I789" i="8"/>
  <c r="H564" i="8"/>
  <c r="I918" i="8"/>
  <c r="I751" i="8"/>
  <c r="I747" i="8"/>
  <c r="I746" i="8"/>
  <c r="I839" i="8"/>
  <c r="H533" i="8"/>
  <c r="H725" i="8"/>
  <c r="J725" i="8" s="1"/>
  <c r="H865" i="8"/>
  <c r="H906" i="8"/>
  <c r="I896" i="8"/>
  <c r="I954" i="8"/>
  <c r="I980" i="8"/>
  <c r="I888" i="8"/>
  <c r="I678" i="8"/>
  <c r="I596" i="8"/>
  <c r="I528" i="8"/>
  <c r="I939" i="8"/>
  <c r="I713" i="8"/>
  <c r="H780" i="8"/>
  <c r="H921" i="8"/>
  <c r="J921" i="8" s="1"/>
  <c r="H756" i="8"/>
  <c r="J756" i="8" s="1"/>
  <c r="I898" i="8"/>
  <c r="I721" i="8"/>
  <c r="I942" i="8"/>
  <c r="H786" i="8"/>
  <c r="K786" i="8" s="1"/>
  <c r="I582" i="8"/>
  <c r="I665" i="8"/>
  <c r="I595" i="8"/>
  <c r="I835" i="8"/>
  <c r="I775" i="8"/>
  <c r="I586" i="8"/>
  <c r="I516" i="8"/>
  <c r="I826" i="8"/>
  <c r="I650" i="8"/>
  <c r="I885" i="8"/>
  <c r="H689" i="8"/>
  <c r="J689" i="8" s="1"/>
  <c r="H781" i="8"/>
  <c r="J781" i="8" s="1"/>
  <c r="I536" i="8"/>
  <c r="H802" i="8"/>
  <c r="H703" i="8"/>
  <c r="I827" i="8"/>
  <c r="H522" i="8"/>
  <c r="K522" i="8" s="1"/>
  <c r="I872" i="8"/>
  <c r="I998" i="8"/>
  <c r="I504" i="8"/>
  <c r="I634" i="8"/>
  <c r="I916" i="8"/>
  <c r="I675" i="8"/>
  <c r="I749" i="8"/>
  <c r="I625" i="8"/>
  <c r="I863" i="8"/>
  <c r="I709" i="8"/>
  <c r="H920" i="8"/>
  <c r="J920" i="8" s="1"/>
  <c r="H774" i="8"/>
  <c r="K774" i="8" s="1"/>
  <c r="I950" i="8"/>
  <c r="I556" i="8"/>
  <c r="I657" i="8"/>
  <c r="I832" i="8"/>
  <c r="H750" i="8"/>
  <c r="J750" i="8" s="1"/>
  <c r="I937" i="8"/>
  <c r="I614" i="8"/>
  <c r="H999" i="8"/>
  <c r="J999" i="8" s="1"/>
  <c r="H698" i="8"/>
  <c r="I919" i="8"/>
  <c r="H987" i="8"/>
  <c r="J987" i="8" s="1"/>
  <c r="I704" i="8"/>
  <c r="I829" i="8"/>
  <c r="I631" i="8"/>
  <c r="I902" i="8"/>
  <c r="I722" i="8"/>
  <c r="I578" i="8"/>
  <c r="I729" i="8"/>
  <c r="I928" i="8"/>
  <c r="I715" i="8"/>
  <c r="H769" i="8"/>
  <c r="J769" i="8" s="1"/>
  <c r="H513" i="8"/>
  <c r="K513" i="8" s="1"/>
  <c r="I936" i="8"/>
  <c r="H993" i="8"/>
  <c r="K993" i="8" s="1"/>
  <c r="H943" i="8"/>
  <c r="K943" i="8" s="1"/>
  <c r="H540" i="8"/>
  <c r="J540" i="8" s="1"/>
  <c r="H963" i="8"/>
  <c r="K963" i="8" s="1"/>
  <c r="H904" i="8"/>
  <c r="H918" i="8"/>
  <c r="J918" i="8" s="1"/>
  <c r="H990" i="8"/>
  <c r="H557" i="8"/>
  <c r="H509" i="8"/>
  <c r="K509" i="8" s="1"/>
  <c r="H810" i="8"/>
  <c r="J810" i="8" s="1"/>
  <c r="I843" i="8"/>
  <c r="H1001" i="8"/>
  <c r="H872" i="8"/>
  <c r="K872" i="8" s="1"/>
  <c r="H731" i="8"/>
  <c r="J731" i="8" s="1"/>
  <c r="H684" i="8"/>
  <c r="J684" i="8" s="1"/>
  <c r="H908" i="8"/>
  <c r="K908" i="8" s="1"/>
  <c r="H651" i="8"/>
  <c r="J651" i="8" s="1"/>
  <c r="H627" i="8"/>
  <c r="H527" i="8"/>
  <c r="I695" i="8"/>
  <c r="H851" i="8"/>
  <c r="K851" i="8" s="1"/>
  <c r="H814" i="8"/>
  <c r="I622" i="8"/>
  <c r="I642" i="8"/>
  <c r="H505" i="8"/>
  <c r="J505" i="8" s="1"/>
  <c r="I561" i="8"/>
  <c r="H712" i="8"/>
  <c r="J712" i="8" s="1"/>
  <c r="I562" i="8"/>
  <c r="H686" i="8"/>
  <c r="J686" i="8" s="1"/>
  <c r="H718" i="8"/>
  <c r="J718" i="8" s="1"/>
  <c r="H940" i="8"/>
  <c r="I506" i="8"/>
  <c r="I913" i="8"/>
  <c r="I522" i="8"/>
  <c r="I805" i="8"/>
  <c r="H853" i="8"/>
  <c r="I945" i="8"/>
  <c r="H741" i="8"/>
  <c r="I509" i="8"/>
  <c r="H566" i="8"/>
  <c r="J566" i="8" s="1"/>
  <c r="I780" i="8"/>
  <c r="I525" i="8"/>
  <c r="I921" i="8"/>
  <c r="H914" i="8"/>
  <c r="J914" i="8" s="1"/>
  <c r="I977" i="8"/>
  <c r="K919" i="8"/>
  <c r="J919" i="8"/>
  <c r="H519" i="8"/>
  <c r="J519" i="8" s="1"/>
  <c r="H891" i="8"/>
  <c r="I731" i="8"/>
  <c r="I641" i="8"/>
  <c r="I803" i="8"/>
  <c r="I548" i="8"/>
  <c r="I904" i="8"/>
  <c r="I660" i="8"/>
  <c r="I531" i="8"/>
  <c r="I957" i="8"/>
  <c r="I908" i="8"/>
  <c r="I687" i="8"/>
  <c r="I999" i="8"/>
  <c r="I668" i="8"/>
  <c r="I698" i="8"/>
  <c r="I607" i="8"/>
  <c r="I774" i="8"/>
  <c r="I989" i="8"/>
  <c r="I564" i="8"/>
  <c r="I585" i="8"/>
  <c r="I581" i="8"/>
  <c r="I716" i="8"/>
  <c r="I757" i="8"/>
  <c r="I742" i="8"/>
  <c r="I744" i="8"/>
  <c r="I779" i="8"/>
  <c r="I967" i="8"/>
  <c r="I613" i="8"/>
  <c r="H706" i="8"/>
  <c r="I543" i="8"/>
  <c r="I553" i="8"/>
  <c r="H663" i="8"/>
  <c r="J663" i="8" s="1"/>
  <c r="I661" i="8"/>
  <c r="I737" i="8"/>
  <c r="I612" i="8"/>
  <c r="I811" i="8"/>
  <c r="I684" i="8"/>
  <c r="I830" i="8"/>
  <c r="I594" i="8"/>
  <c r="I864" i="8"/>
  <c r="I629" i="8"/>
  <c r="I951" i="8"/>
  <c r="I599" i="8"/>
  <c r="I856" i="8"/>
  <c r="H944" i="8"/>
  <c r="I666" i="8"/>
  <c r="H732" i="8"/>
  <c r="H676" i="8"/>
  <c r="J676" i="8" s="1"/>
  <c r="I601" i="8"/>
  <c r="I526" i="8"/>
  <c r="I756" i="8"/>
  <c r="H961" i="8"/>
  <c r="K961" i="8" s="1"/>
  <c r="I694" i="8"/>
  <c r="I831" i="8"/>
  <c r="I946" i="8"/>
  <c r="H568" i="8"/>
  <c r="H654" i="8"/>
  <c r="K654" i="8" s="1"/>
  <c r="H937" i="8"/>
  <c r="K937" i="8" s="1"/>
  <c r="H629" i="8"/>
  <c r="K629" i="8" s="1"/>
  <c r="H911" i="8"/>
  <c r="J911" i="8" s="1"/>
  <c r="H614" i="8"/>
  <c r="H919" i="8"/>
  <c r="H757" i="8"/>
  <c r="H882" i="8"/>
  <c r="K882" i="8" s="1"/>
  <c r="H951" i="8"/>
  <c r="H542" i="8"/>
  <c r="I877" i="8"/>
  <c r="H953" i="8"/>
  <c r="J953" i="8" s="1"/>
  <c r="H995" i="8"/>
  <c r="H773" i="8"/>
  <c r="J773" i="8" s="1"/>
  <c r="H846" i="8"/>
  <c r="K846" i="8" s="1"/>
  <c r="H837" i="8"/>
  <c r="K837" i="8" s="1"/>
  <c r="H858" i="8"/>
  <c r="H606" i="8"/>
  <c r="K606" i="8" s="1"/>
  <c r="H838" i="8"/>
  <c r="K838" i="8" s="1"/>
  <c r="H649" i="8"/>
  <c r="J649" i="8" s="1"/>
  <c r="H577" i="8"/>
  <c r="J577" i="8" s="1"/>
  <c r="H639" i="8"/>
  <c r="J639" i="8" s="1"/>
  <c r="H720" i="8"/>
  <c r="J720" i="8" s="1"/>
  <c r="H524" i="8"/>
  <c r="J524" i="8" s="1"/>
  <c r="H792" i="8"/>
  <c r="K792" i="8" s="1"/>
  <c r="H628" i="8"/>
  <c r="H645" i="8"/>
  <c r="K645" i="8" s="1"/>
  <c r="H812" i="8"/>
  <c r="J812" i="8" s="1"/>
  <c r="H705" i="8"/>
  <c r="I705" i="8"/>
  <c r="I964" i="8"/>
  <c r="I517" i="8"/>
  <c r="I588" i="8"/>
  <c r="I795" i="8"/>
  <c r="I825" i="8"/>
  <c r="I598" i="8"/>
  <c r="I836" i="8"/>
  <c r="I944" i="8"/>
  <c r="I740" i="8"/>
  <c r="I552" i="8"/>
  <c r="I565" i="8"/>
  <c r="H957" i="8"/>
  <c r="J957" i="8" s="1"/>
  <c r="H563" i="8"/>
  <c r="I931" i="8"/>
  <c r="I518" i="8"/>
  <c r="I867" i="8"/>
  <c r="I819" i="8"/>
  <c r="I662" i="8"/>
  <c r="I555" i="8"/>
  <c r="I554" i="8"/>
  <c r="I824" i="8"/>
  <c r="I688" i="8"/>
  <c r="I969" i="8"/>
  <c r="I568" i="8"/>
  <c r="I785" i="8"/>
  <c r="I503" i="8"/>
  <c r="I783" i="8"/>
  <c r="I882" i="8"/>
  <c r="I759" i="8"/>
  <c r="I533" i="8"/>
  <c r="I699" i="8"/>
  <c r="I707" i="8"/>
  <c r="I676" i="8"/>
  <c r="I994" i="8"/>
  <c r="I635" i="8"/>
  <c r="I630" i="8"/>
  <c r="I990" i="8"/>
  <c r="I611" i="8"/>
  <c r="I920" i="8"/>
  <c r="H704" i="8"/>
  <c r="I527" i="8"/>
  <c r="I572" i="8"/>
  <c r="I975" i="8"/>
  <c r="I733" i="8"/>
  <c r="I953" i="8"/>
  <c r="I787" i="8"/>
  <c r="I714" i="8"/>
  <c r="I682" i="8"/>
  <c r="I532" i="8"/>
  <c r="I736" i="8"/>
  <c r="I691" i="8"/>
  <c r="I633" i="8"/>
  <c r="I589" i="8"/>
  <c r="I992" i="8"/>
  <c r="I730" i="8"/>
  <c r="I708" i="8"/>
  <c r="I638" i="8"/>
  <c r="I697" i="8"/>
  <c r="I995" i="8"/>
  <c r="I912" i="8"/>
  <c r="I767" i="8"/>
  <c r="I773" i="8"/>
  <c r="I745" i="8"/>
  <c r="I860" i="8"/>
  <c r="I851" i="8"/>
  <c r="I893" i="8"/>
  <c r="I926" i="8"/>
  <c r="I932" i="8"/>
  <c r="I884" i="8"/>
  <c r="I901" i="8"/>
  <c r="I846" i="8"/>
  <c r="I781" i="8"/>
  <c r="I681" i="8"/>
  <c r="I828" i="8"/>
  <c r="I592" i="8"/>
  <c r="I689" i="8"/>
  <c r="I753" i="8"/>
  <c r="I761" i="8"/>
  <c r="I510" i="8"/>
  <c r="I837" i="8"/>
  <c r="I558" i="8"/>
  <c r="I796" i="8"/>
  <c r="I858" i="8"/>
  <c r="I850" i="8"/>
  <c r="I940" i="8"/>
  <c r="I776" i="8"/>
  <c r="I606" i="8"/>
  <c r="I739" i="8"/>
  <c r="I738" i="8"/>
  <c r="I566" i="8"/>
  <c r="I579" i="8"/>
  <c r="I997" i="8"/>
  <c r="I651" i="8"/>
  <c r="I710" i="8"/>
  <c r="I914" i="8"/>
  <c r="I712" i="8"/>
  <c r="I838" i="8"/>
  <c r="I804" i="8"/>
  <c r="I981" i="8"/>
  <c r="I569" i="8"/>
  <c r="I935" i="8"/>
  <c r="I857" i="8"/>
  <c r="I853" i="8"/>
  <c r="I649" i="8"/>
  <c r="I577" i="8"/>
  <c r="I900" i="8"/>
  <c r="I798" i="8"/>
  <c r="I741" i="8"/>
  <c r="I663" i="8"/>
  <c r="I639" i="8"/>
  <c r="I814" i="8"/>
  <c r="I905" i="8"/>
  <c r="I573" i="8"/>
  <c r="I576" i="8"/>
  <c r="I786" i="8"/>
  <c r="I765" i="8"/>
  <c r="I677" i="8"/>
  <c r="I720" i="8"/>
  <c r="I748" i="8"/>
  <c r="I680" i="8"/>
  <c r="I524" i="8"/>
  <c r="I587" i="8"/>
  <c r="I991" i="8"/>
  <c r="I966" i="8"/>
  <c r="I538" i="8"/>
  <c r="I895" i="8"/>
  <c r="I881" i="8"/>
  <c r="I546" i="8"/>
  <c r="I866" i="8"/>
  <c r="I640" i="8"/>
  <c r="I791" i="8"/>
  <c r="I519" i="8"/>
  <c r="I600" i="8"/>
  <c r="I693" i="8"/>
  <c r="I941" i="8"/>
  <c r="I619" i="8"/>
  <c r="I793" i="8"/>
  <c r="I770" i="8"/>
  <c r="I616" i="8"/>
  <c r="I591" i="8"/>
  <c r="I669" i="8"/>
  <c r="I910" i="8"/>
  <c r="I792" i="8"/>
  <c r="I542" i="8"/>
  <c r="I690" i="8"/>
  <c r="I833" i="8"/>
  <c r="I658" i="8"/>
  <c r="I672" i="8"/>
  <c r="I545" i="8"/>
  <c r="I696" i="8"/>
  <c r="I507" i="8"/>
  <c r="I706" i="8"/>
  <c r="I628" i="8"/>
  <c r="I637" i="8"/>
  <c r="I845" i="8"/>
  <c r="I909" i="8"/>
  <c r="I724" i="8"/>
  <c r="I810" i="8"/>
  <c r="I823" i="8"/>
  <c r="I686" i="8"/>
  <c r="I927" i="8"/>
  <c r="I958" i="8"/>
  <c r="I870" i="8"/>
  <c r="I645" i="8"/>
  <c r="I983" i="8"/>
  <c r="I887" i="8"/>
  <c r="I812" i="8"/>
  <c r="I769" i="8"/>
  <c r="I758" i="8"/>
  <c r="I725" i="8"/>
  <c r="I934" i="8"/>
  <c r="I865" i="8"/>
  <c r="I840" i="8"/>
  <c r="I632" i="8"/>
  <c r="I947" i="8"/>
  <c r="I925" i="8"/>
  <c r="I801" i="8"/>
  <c r="I762" i="8"/>
  <c r="I868" i="8"/>
  <c r="I656" i="8"/>
  <c r="I618" i="8"/>
  <c r="I852" i="8"/>
  <c r="I617" i="8"/>
  <c r="I540" i="8"/>
  <c r="I929" i="8"/>
  <c r="I652" i="8"/>
  <c r="I541" i="8"/>
  <c r="I719" i="8"/>
  <c r="I743" i="8"/>
  <c r="I559" i="8"/>
  <c r="I806" i="8"/>
  <c r="I855" i="8"/>
  <c r="I604" i="8"/>
  <c r="I755" i="8"/>
  <c r="I854" i="8"/>
  <c r="I711" i="8"/>
  <c r="I653" i="8"/>
  <c r="I771" i="8"/>
  <c r="I655" i="8"/>
  <c r="I917" i="8"/>
  <c r="I772" i="8"/>
  <c r="I971" i="8"/>
  <c r="I956" i="8"/>
  <c r="I636" i="8"/>
  <c r="I523" i="8"/>
  <c r="I643" i="8"/>
  <c r="I718" i="8"/>
  <c r="I732" i="8"/>
  <c r="I891" i="8"/>
  <c r="I505" i="8"/>
  <c r="I961" i="8"/>
  <c r="I974" i="8"/>
  <c r="I557" i="8"/>
  <c r="I602" i="8"/>
  <c r="I752" i="8"/>
  <c r="I903" i="8"/>
  <c r="I627" i="8"/>
  <c r="I534" i="8"/>
  <c r="I844" i="8"/>
  <c r="I763" i="8"/>
  <c r="I726" i="8"/>
  <c r="I960" i="8"/>
  <c r="I993" i="8"/>
  <c r="I861" i="8"/>
  <c r="I778" i="8"/>
  <c r="J940" i="8" l="1"/>
  <c r="K940" i="8"/>
  <c r="J527" i="8"/>
  <c r="K527" i="8"/>
  <c r="K990" i="8"/>
  <c r="J990" i="8"/>
  <c r="J675" i="8"/>
  <c r="K675" i="8"/>
  <c r="K734" i="8"/>
  <c r="J734" i="8"/>
  <c r="J863" i="8"/>
  <c r="K863" i="8"/>
  <c r="J729" i="8"/>
  <c r="K729" i="8"/>
  <c r="K563" i="8"/>
  <c r="J563" i="8"/>
  <c r="K732" i="8"/>
  <c r="J732" i="8"/>
  <c r="K698" i="8"/>
  <c r="J698" i="8"/>
  <c r="J803" i="8"/>
  <c r="K803" i="8"/>
  <c r="K916" i="8"/>
  <c r="J916" i="8"/>
  <c r="K855" i="8"/>
  <c r="J855" i="8"/>
  <c r="J531" i="8"/>
  <c r="K531" i="8"/>
  <c r="J998" i="8"/>
  <c r="K998" i="8"/>
  <c r="K890" i="8"/>
  <c r="J890" i="8"/>
  <c r="K517" i="8"/>
  <c r="J517" i="8"/>
  <c r="J711" i="8"/>
  <c r="K711" i="8"/>
  <c r="J794" i="8"/>
  <c r="K794" i="8"/>
  <c r="K877" i="8"/>
  <c r="J877" i="8"/>
  <c r="J831" i="8"/>
  <c r="K831" i="8"/>
  <c r="J909" i="8"/>
  <c r="K909" i="8"/>
  <c r="K722" i="8"/>
  <c r="J722" i="8"/>
  <c r="K529" i="8"/>
  <c r="J529" i="8"/>
  <c r="K947" i="8"/>
  <c r="J947" i="8"/>
  <c r="K593" i="8"/>
  <c r="J593" i="8"/>
  <c r="K589" i="8"/>
  <c r="K962" i="8"/>
  <c r="J739" i="8"/>
  <c r="K739" i="8"/>
  <c r="K712" i="8"/>
  <c r="J742" i="8"/>
  <c r="J846" i="8"/>
  <c r="J943" i="8"/>
  <c r="J645" i="8"/>
  <c r="J648" i="8"/>
  <c r="K737" i="8"/>
  <c r="J617" i="8"/>
  <c r="K921" i="8"/>
  <c r="J838" i="8"/>
  <c r="J671" i="8"/>
  <c r="K568" i="8"/>
  <c r="J568" i="8"/>
  <c r="J703" i="8"/>
  <c r="K703" i="8"/>
  <c r="K986" i="8"/>
  <c r="J986" i="8"/>
  <c r="J733" i="8"/>
  <c r="K733" i="8"/>
  <c r="J935" i="8"/>
  <c r="K935" i="8"/>
  <c r="J757" i="8"/>
  <c r="K757" i="8"/>
  <c r="K741" i="8"/>
  <c r="J741" i="8"/>
  <c r="K814" i="8"/>
  <c r="J814" i="8"/>
  <c r="K802" i="8"/>
  <c r="J802" i="8"/>
  <c r="K780" i="8"/>
  <c r="J780" i="8"/>
  <c r="K826" i="8"/>
  <c r="J826" i="8"/>
  <c r="K738" i="8"/>
  <c r="J738" i="8"/>
  <c r="K992" i="8"/>
  <c r="J992" i="8"/>
  <c r="K971" i="8"/>
  <c r="K932" i="8"/>
  <c r="K684" i="8"/>
  <c r="J823" i="8"/>
  <c r="K823" i="8"/>
  <c r="J740" i="8"/>
  <c r="K740" i="8"/>
  <c r="J881" i="8"/>
  <c r="K881" i="8"/>
  <c r="J842" i="8"/>
  <c r="K842" i="8"/>
  <c r="J997" i="8"/>
  <c r="K997" i="8"/>
  <c r="K918" i="8"/>
  <c r="K817" i="8"/>
  <c r="J817" i="8"/>
  <c r="J629" i="8"/>
  <c r="J616" i="8"/>
  <c r="K616" i="8"/>
  <c r="K816" i="8"/>
  <c r="J816" i="8"/>
  <c r="K911" i="8"/>
  <c r="K810" i="8"/>
  <c r="J809" i="8"/>
  <c r="K809" i="8"/>
  <c r="K714" i="8"/>
  <c r="J714" i="8"/>
  <c r="J572" i="8"/>
  <c r="K808" i="8"/>
  <c r="J688" i="8"/>
  <c r="K688" i="8"/>
  <c r="J961" i="8"/>
  <c r="J882" i="8"/>
  <c r="K844" i="8"/>
  <c r="J844" i="8"/>
  <c r="J913" i="8"/>
  <c r="K913" i="8"/>
  <c r="K710" i="8"/>
  <c r="K659" i="8"/>
  <c r="J955" i="8"/>
  <c r="J594" i="8"/>
  <c r="J607" i="8"/>
  <c r="K526" i="8"/>
  <c r="K514" i="8"/>
  <c r="J514" i="8"/>
  <c r="K576" i="8"/>
  <c r="J576" i="8"/>
  <c r="K716" i="8"/>
  <c r="J783" i="8"/>
  <c r="K704" i="8"/>
  <c r="J704" i="8"/>
  <c r="J628" i="8"/>
  <c r="K628" i="8"/>
  <c r="K542" i="8"/>
  <c r="J542" i="8"/>
  <c r="J891" i="8"/>
  <c r="K891" i="8"/>
  <c r="K904" i="8"/>
  <c r="J904" i="8"/>
  <c r="J533" i="8"/>
  <c r="K533" i="8"/>
  <c r="K869" i="8"/>
  <c r="J869" i="8"/>
  <c r="J595" i="8"/>
  <c r="K595" i="8"/>
  <c r="J615" i="8"/>
  <c r="K615" i="8"/>
  <c r="J582" i="8"/>
  <c r="K582" i="8"/>
  <c r="J571" i="8"/>
  <c r="K571" i="8"/>
  <c r="J786" i="8"/>
  <c r="J941" i="8"/>
  <c r="K941" i="8"/>
  <c r="J694" i="8"/>
  <c r="K694" i="8"/>
  <c r="J660" i="8"/>
  <c r="K660" i="8"/>
  <c r="J709" i="8"/>
  <c r="K709" i="8"/>
  <c r="K788" i="8"/>
  <c r="J788" i="8"/>
  <c r="K664" i="8"/>
  <c r="J664" i="8"/>
  <c r="J555" i="8"/>
  <c r="K555" i="8"/>
  <c r="K875" i="8"/>
  <c r="J875" i="8"/>
  <c r="J728" i="8"/>
  <c r="K728" i="8"/>
  <c r="K758" i="8"/>
  <c r="J758" i="8"/>
  <c r="K552" i="8"/>
  <c r="J552" i="8"/>
  <c r="K994" i="8"/>
  <c r="J994" i="8"/>
  <c r="K923" i="8"/>
  <c r="J923" i="8"/>
  <c r="J847" i="8"/>
  <c r="K847" i="8"/>
  <c r="J791" i="8"/>
  <c r="K791" i="8"/>
  <c r="K760" i="8"/>
  <c r="J760" i="8"/>
  <c r="J860" i="8"/>
  <c r="K860" i="8"/>
  <c r="K570" i="8"/>
  <c r="J570" i="8"/>
  <c r="K806" i="8"/>
  <c r="K827" i="8"/>
  <c r="J827" i="8"/>
  <c r="J633" i="8"/>
  <c r="K702" i="8"/>
  <c r="K761" i="8"/>
  <c r="J885" i="8"/>
  <c r="J569" i="8"/>
  <c r="J789" i="8"/>
  <c r="J763" i="8"/>
  <c r="K745" i="8"/>
  <c r="K984" i="8"/>
  <c r="J562" i="8"/>
  <c r="K562" i="8"/>
  <c r="J635" i="8"/>
  <c r="K635" i="8"/>
  <c r="K727" i="8"/>
  <c r="K970" i="8"/>
  <c r="J893" i="8"/>
  <c r="K893" i="8"/>
  <c r="K1000" i="8"/>
  <c r="K604" i="8"/>
  <c r="J903" i="8"/>
  <c r="K507" i="8"/>
  <c r="J507" i="8"/>
  <c r="J654" i="8"/>
  <c r="K901" i="8"/>
  <c r="J901" i="8"/>
  <c r="J666" i="8"/>
  <c r="K666" i="8"/>
  <c r="J829" i="8"/>
  <c r="K978" i="8"/>
  <c r="J978" i="8"/>
  <c r="J591" i="8"/>
  <c r="J644" i="8"/>
  <c r="J771" i="8"/>
  <c r="K771" i="8"/>
  <c r="K551" i="8"/>
  <c r="J905" i="8"/>
  <c r="K619" i="8"/>
  <c r="K907" i="8"/>
  <c r="K811" i="8"/>
  <c r="J612" i="8"/>
  <c r="K854" i="8"/>
  <c r="K975" i="8"/>
  <c r="K822" i="8"/>
  <c r="K720" i="8"/>
  <c r="K677" i="8"/>
  <c r="J792" i="8"/>
  <c r="K769" i="8"/>
  <c r="K864" i="8"/>
  <c r="J579" i="8"/>
  <c r="K777" i="8"/>
  <c r="J912" i="8"/>
  <c r="K601" i="8"/>
  <c r="K602" i="8"/>
  <c r="K647" i="8"/>
  <c r="J977" i="8"/>
  <c r="J801" i="8"/>
  <c r="J836" i="8"/>
  <c r="K836" i="8"/>
  <c r="J751" i="8"/>
  <c r="K662" i="8"/>
  <c r="K895" i="8"/>
  <c r="K548" i="8"/>
  <c r="J980" i="8"/>
  <c r="K979" i="8"/>
  <c r="K691" i="8"/>
  <c r="K718" i="8"/>
  <c r="K953" i="8"/>
  <c r="K896" i="8"/>
  <c r="J759" i="8"/>
  <c r="J597" i="8"/>
  <c r="K764" i="8"/>
  <c r="K699" i="8"/>
  <c r="J969" i="8"/>
  <c r="K530" i="8"/>
  <c r="K554" i="8"/>
  <c r="K942" i="8"/>
  <c r="J743" i="8"/>
  <c r="J848" i="8"/>
  <c r="K567" i="8"/>
  <c r="J509" i="8"/>
  <c r="J871" i="8"/>
  <c r="K776" i="8"/>
  <c r="J550" i="8"/>
  <c r="K886" i="8"/>
  <c r="K972" i="8"/>
  <c r="J536" i="8"/>
  <c r="K950" i="8"/>
  <c r="J924" i="8"/>
  <c r="J849" i="8"/>
  <c r="K565" i="8"/>
  <c r="J697" i="8"/>
  <c r="J820" i="8"/>
  <c r="J762" i="8"/>
  <c r="J559" i="8"/>
  <c r="K561" i="8"/>
  <c r="J516" i="8"/>
  <c r="J535" i="8"/>
  <c r="J870" i="8"/>
  <c r="J778" i="8"/>
  <c r="K920" i="8"/>
  <c r="J922" i="8"/>
  <c r="K725" i="8"/>
  <c r="J749" i="8"/>
  <c r="J931" i="8"/>
  <c r="K795" i="8"/>
  <c r="K804" i="8"/>
  <c r="K685" i="8"/>
  <c r="J610" i="8"/>
  <c r="J865" i="8"/>
  <c r="K865" i="8"/>
  <c r="K564" i="8"/>
  <c r="J564" i="8"/>
  <c r="K988" i="8"/>
  <c r="J988" i="8"/>
  <c r="K631" i="8"/>
  <c r="J631" i="8"/>
  <c r="K583" i="8"/>
  <c r="J583" i="8"/>
  <c r="J755" i="8"/>
  <c r="K755" i="8"/>
  <c r="K627" i="8"/>
  <c r="J627" i="8"/>
  <c r="J974" i="8"/>
  <c r="K974" i="8"/>
  <c r="K528" i="8"/>
  <c r="J528" i="8"/>
  <c r="J958" i="8"/>
  <c r="K958" i="8"/>
  <c r="J585" i="8"/>
  <c r="K585" i="8"/>
  <c r="J964" i="8"/>
  <c r="K964" i="8"/>
  <c r="J705" i="8"/>
  <c r="K705" i="8"/>
  <c r="J858" i="8"/>
  <c r="K858" i="8"/>
  <c r="J995" i="8"/>
  <c r="K995" i="8"/>
  <c r="K951" i="8"/>
  <c r="J951" i="8"/>
  <c r="K614" i="8"/>
  <c r="J614" i="8"/>
  <c r="J944" i="8"/>
  <c r="K944" i="8"/>
  <c r="J706" i="8"/>
  <c r="K706" i="8"/>
  <c r="K853" i="8"/>
  <c r="J853" i="8"/>
  <c r="K1001" i="8"/>
  <c r="J1001" i="8"/>
  <c r="J557" i="8"/>
  <c r="K557" i="8"/>
  <c r="J906" i="8"/>
  <c r="K906" i="8"/>
  <c r="J843" i="8"/>
  <c r="K843" i="8"/>
  <c r="K797" i="8"/>
  <c r="J797" i="8"/>
  <c r="J956" i="8"/>
  <c r="K956" i="8"/>
  <c r="K981" i="8"/>
  <c r="J981" i="8"/>
  <c r="J556" i="8"/>
  <c r="K556" i="8"/>
  <c r="K910" i="8"/>
  <c r="J910" i="8"/>
  <c r="K577" i="8"/>
  <c r="K656" i="8"/>
  <c r="J656" i="8"/>
  <c r="K835" i="8"/>
  <c r="J835" i="8"/>
  <c r="K693" i="8"/>
  <c r="J693" i="8"/>
  <c r="J687" i="8"/>
  <c r="K687" i="8"/>
  <c r="J775" i="8"/>
  <c r="K775" i="8"/>
  <c r="J620" i="8"/>
  <c r="K620" i="8"/>
  <c r="J874" i="8"/>
  <c r="K874" i="8"/>
  <c r="J669" i="8"/>
  <c r="K669" i="8"/>
  <c r="J930" i="8"/>
  <c r="K930" i="8"/>
  <c r="J952" i="8"/>
  <c r="K952" i="8"/>
  <c r="K605" i="8"/>
  <c r="J605" i="8"/>
  <c r="J590" i="8"/>
  <c r="K590" i="8"/>
  <c r="J799" i="8"/>
  <c r="K799" i="8"/>
  <c r="K655" i="8"/>
  <c r="J655" i="8"/>
  <c r="K812" i="8"/>
  <c r="J670" i="8"/>
  <c r="K670" i="8"/>
  <c r="J779" i="8"/>
  <c r="K779" i="8"/>
  <c r="J511" i="8"/>
  <c r="K511" i="8"/>
  <c r="K845" i="8"/>
  <c r="K735" i="8"/>
  <c r="K643" i="8"/>
  <c r="K521" i="8"/>
  <c r="J996" i="8"/>
  <c r="J534" i="8"/>
  <c r="K713" i="8"/>
  <c r="J713" i="8"/>
  <c r="J784" i="8"/>
  <c r="K600" i="8"/>
  <c r="J600" i="8"/>
  <c r="K510" i="8"/>
  <c r="K887" i="8"/>
  <c r="J887" i="8"/>
  <c r="J646" i="8"/>
  <c r="K544" i="8"/>
  <c r="J544" i="8"/>
  <c r="J815" i="8"/>
  <c r="K574" i="8"/>
  <c r="J574" i="8"/>
  <c r="J668" i="8"/>
  <c r="J680" i="8"/>
  <c r="K680" i="8"/>
  <c r="K651" i="8"/>
  <c r="K613" i="8"/>
  <c r="J613" i="8"/>
  <c r="J665" i="8"/>
  <c r="J667" i="8"/>
  <c r="K939" i="8"/>
  <c r="K834" i="8"/>
  <c r="J586" i="8"/>
  <c r="K888" i="8"/>
  <c r="K730" i="8"/>
  <c r="K773" i="8"/>
  <c r="K566" i="8"/>
  <c r="K690" i="8"/>
  <c r="J508" i="8"/>
  <c r="K889" i="8"/>
  <c r="J532" i="8"/>
  <c r="J715" i="8"/>
  <c r="K701" i="8"/>
  <c r="J701" i="8"/>
  <c r="J813" i="8"/>
  <c r="J805" i="8"/>
  <c r="K852" i="8"/>
  <c r="K750" i="8"/>
  <c r="K558" i="8"/>
  <c r="J549" i="8"/>
  <c r="K927" i="8"/>
  <c r="J772" i="8"/>
  <c r="K641" i="8"/>
  <c r="K899" i="8"/>
  <c r="J830" i="8"/>
  <c r="K902" i="8"/>
  <c r="K598" i="8"/>
  <c r="J796" i="8"/>
  <c r="K719" i="8"/>
  <c r="J747" i="8"/>
  <c r="K914" i="8"/>
  <c r="J963" i="8"/>
  <c r="J650" i="8"/>
  <c r="J837" i="8"/>
  <c r="K584" i="8"/>
  <c r="J678" i="8"/>
  <c r="J708" i="8"/>
  <c r="K966" i="8"/>
  <c r="J872" i="8"/>
  <c r="J609" i="8"/>
  <c r="K689" i="8"/>
  <c r="K983" i="8"/>
  <c r="K540" i="8"/>
  <c r="K731" i="8"/>
  <c r="J658" i="8"/>
  <c r="J898" i="8"/>
  <c r="K793" i="8"/>
  <c r="J897" i="8"/>
  <c r="J1002" i="8"/>
  <c r="K676" i="8"/>
  <c r="K580" i="8"/>
  <c r="J925" i="8"/>
  <c r="J851" i="8"/>
  <c r="J537" i="8"/>
  <c r="K724" i="8"/>
  <c r="J611" i="8"/>
  <c r="J515" i="8"/>
  <c r="J608" i="8"/>
  <c r="K543" i="8"/>
  <c r="K538" i="8"/>
  <c r="J538" i="8"/>
  <c r="J946" i="8"/>
  <c r="K946" i="8"/>
  <c r="K503" i="8"/>
  <c r="J503" i="8"/>
  <c r="K841" i="8"/>
  <c r="J841" i="8"/>
  <c r="J790" i="8"/>
  <c r="K790" i="8"/>
  <c r="K873" i="8"/>
  <c r="J873" i="8"/>
  <c r="J929" i="8"/>
  <c r="K929" i="8"/>
  <c r="J770" i="8"/>
  <c r="K770" i="8"/>
  <c r="K588" i="8"/>
  <c r="J588" i="8"/>
  <c r="J840" i="8"/>
  <c r="K840" i="8"/>
  <c r="J626" i="8"/>
  <c r="K626" i="8"/>
  <c r="K661" i="8"/>
  <c r="J661" i="8"/>
  <c r="J681" i="8"/>
  <c r="K681" i="8"/>
  <c r="K622" i="8"/>
  <c r="J622" i="8"/>
  <c r="J857" i="8"/>
  <c r="K857" i="8"/>
  <c r="J880" i="8"/>
  <c r="K880" i="8"/>
  <c r="K892" i="8"/>
  <c r="J892" i="8"/>
  <c r="K621" i="8"/>
  <c r="J621" i="8"/>
  <c r="J949" i="8"/>
  <c r="K949" i="8"/>
  <c r="J638" i="8"/>
  <c r="K638" i="8"/>
  <c r="K965" i="8"/>
  <c r="J965" i="8"/>
  <c r="J867" i="8"/>
  <c r="K867" i="8"/>
  <c r="J782" i="8"/>
  <c r="K782" i="8"/>
  <c r="K723" i="8"/>
  <c r="J767" i="8"/>
  <c r="K879" i="8"/>
  <c r="J982" i="8"/>
  <c r="K753" i="8"/>
  <c r="K787" i="8"/>
  <c r="K839" i="8"/>
  <c r="J876" i="8"/>
  <c r="K765" i="8"/>
  <c r="J523" i="8"/>
  <c r="J819" i="8"/>
  <c r="K700" i="8"/>
  <c r="K850" i="8"/>
  <c r="K807" i="8"/>
  <c r="K524" i="8"/>
  <c r="K592" i="8"/>
  <c r="J657" i="8"/>
  <c r="J945" i="8"/>
  <c r="J954" i="8"/>
  <c r="K575" i="8"/>
  <c r="J744" i="8"/>
  <c r="K587" i="8"/>
  <c r="J856" i="8"/>
  <c r="K928" i="8"/>
  <c r="K859" i="8"/>
  <c r="K957" i="8"/>
  <c r="J578" i="8"/>
  <c r="J948" i="8"/>
  <c r="K663" i="8"/>
  <c r="K833" i="8"/>
  <c r="J862" i="8"/>
  <c r="K560" i="8"/>
  <c r="J513" i="8"/>
  <c r="K652" i="8"/>
  <c r="K721" i="8"/>
  <c r="J989" i="8"/>
  <c r="J504" i="8"/>
  <c r="J960" i="8"/>
  <c r="J625" i="8"/>
  <c r="K649" i="8"/>
  <c r="K632" i="8"/>
  <c r="J692" i="8"/>
</calcChain>
</file>

<file path=xl/sharedStrings.xml><?xml version="1.0" encoding="utf-8"?>
<sst xmlns="http://schemas.openxmlformats.org/spreadsheetml/2006/main" count="82" uniqueCount="58">
  <si>
    <t>DATUM INDIENSTTREDING</t>
  </si>
  <si>
    <t>PERSONEELS-NUMMER</t>
  </si>
  <si>
    <t>NAAM BEDIENDE</t>
  </si>
  <si>
    <t>ANCIËNNITEIT TOT 31/12/2013</t>
  </si>
  <si>
    <t>NR</t>
  </si>
  <si>
    <t>VAST MAANDLOON</t>
  </si>
  <si>
    <t>VARIABEL LOON VERDIEND IN VOORIJE 12 MAANDEN</t>
  </si>
  <si>
    <t>BIJDRAGE WERKGEVER IN MAALTIJDCHEQUE (per cheque)</t>
  </si>
  <si>
    <t>MAANDBEDRAG PREMIE HOSPITALISATIE-VERZEKERING</t>
  </si>
  <si>
    <t>MAANDBEDRAG PREMIE GROEPS-VERZEKERING</t>
  </si>
  <si>
    <t>MAANDBEDRAG VOORDEEL BEDRIJFSWAGEN</t>
  </si>
  <si>
    <t>ANDERE VOORDELEN OP JAARBASIS (bijv. ecocheques)</t>
  </si>
  <si>
    <t>VOLTIJDS/
DEELTIJDS PERCENTAGE</t>
  </si>
  <si>
    <t>VOLTIJDS JAARLOON (BRUTO)</t>
  </si>
  <si>
    <t>OPZEG TOT 31/12/2013 - ontslag door werkgever
(in weken)</t>
  </si>
  <si>
    <t>OPZEG TOT 31/12/2013 - ontslag door werkgever
(in maanden)</t>
  </si>
  <si>
    <t>OPZEG TOT 31/12/2013 - ontslagname door werknemer
(in maanden)</t>
  </si>
  <si>
    <t>OPZEG TOT 31/12/2013 - ontslagname door werknemer
(in weken)</t>
  </si>
  <si>
    <t>MAANDBEDRAG VOORDEEL PRIVEGEBRUIK GSM / PC</t>
  </si>
  <si>
    <t>NAAM ARBEIDER</t>
  </si>
  <si>
    <t>OPZEG DOOR DE WERKGEVER</t>
  </si>
  <si>
    <t>OPZEG DOOR DE WERKNEMER</t>
  </si>
  <si>
    <t>OPZEGTERMIJNEN (in dagen)</t>
  </si>
  <si>
    <t>ANCIËNNITEIT TUSSEN X en Y (in jaren)</t>
  </si>
  <si>
    <t>X</t>
  </si>
  <si>
    <t>Y</t>
  </si>
  <si>
    <t>OPZEG TOT 31/12/2013 - ontslag door werkgever
(in dagen)</t>
  </si>
  <si>
    <t>OPZEG TOT 31/12/2013 - ontslagname door werknemer
(in dagen)</t>
  </si>
  <si>
    <t>TEWERKSTELLINGSBREUK</t>
  </si>
  <si>
    <t>DATUM IN DIENST</t>
  </si>
  <si>
    <t>In te vullen velden</t>
  </si>
  <si>
    <t>Automatisch berekende velden</t>
  </si>
  <si>
    <t>BE-6510</t>
  </si>
  <si>
    <t>BE-6512</t>
  </si>
  <si>
    <t>MAANDLOON</t>
  </si>
  <si>
    <t>EINDEJAARS-PREMIE</t>
  </si>
  <si>
    <t>DUBBEL VAKANTIEGELD</t>
  </si>
  <si>
    <t>VAKANTIEGELD OP VARIABEL LOON</t>
  </si>
  <si>
    <t>VOORNAAM</t>
  </si>
  <si>
    <t>NAAM</t>
  </si>
  <si>
    <t>Jan</t>
  </si>
  <si>
    <t>Jansens</t>
  </si>
  <si>
    <t>Geens</t>
  </si>
  <si>
    <t>Frederik</t>
  </si>
  <si>
    <t>VOLTIJDS/
DEELTIJDS
(waarde van 0 tot 100)</t>
  </si>
  <si>
    <r>
      <t xml:space="preserve">Optie 2
</t>
    </r>
    <r>
      <rPr>
        <i/>
        <sz val="10"/>
        <color theme="1"/>
        <rFont val="Arial"/>
        <family val="2"/>
      </rPr>
      <t>Indien u het voltijds bruto jaarloon van de bediende op 31/12/2013 wenst te berekenen. Gebruik deze optie ook om het fictief voltijds loon van deeltijdse werknemers te berekenen op basis van het effectief deeltijds loon.</t>
    </r>
  </si>
  <si>
    <t>MAANDLOON - TE TONEN IN PRINTVERSIE</t>
  </si>
  <si>
    <t>NAAM BEDIENDE (printversie)</t>
  </si>
  <si>
    <t>PERSONEELS-NUMMER (printversie)</t>
  </si>
  <si>
    <t>VOLTIJDS BRUTO JAARLOON (ter controle)</t>
  </si>
  <si>
    <t>REGELS OPZEGGING BEDIENDEN VAN TOEPASSING OP 31/12/2013</t>
  </si>
  <si>
    <t>VOLTIJDS BRUTO JAARLOON (printversie)</t>
  </si>
  <si>
    <t>TYPE BEDIENDE</t>
  </si>
  <si>
    <t>Voltijds bruto jaarloon lager dan of gelijk aan 32.254 EUR?</t>
  </si>
  <si>
    <t>Voltijds bruto jaarloon hoger dan 32.254 EUR maar lager dan of gelijk aan 64.508 EUR?</t>
  </si>
  <si>
    <t>Voltijds bruto jaarloon hoger dan 64.508 EUR?</t>
  </si>
  <si>
    <t>Opzeggingstermijnen van toepassing op 31/12/2013</t>
  </si>
  <si>
    <r>
      <t xml:space="preserve">Optie 1
</t>
    </r>
    <r>
      <rPr>
        <i/>
        <sz val="9"/>
        <rFont val="Arial"/>
        <family val="2"/>
      </rPr>
      <t>Indien u het voltijds bruto jaarloon van de bediende op 31/12/2013 kent, vult u in één van de drie kolommen hieronder "Y" in (gegevens ingevuld in de kolommen m.b.t. OPTIE 2 worden genegeerd).</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</si>
</sst>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quot;€&quot;#,##0.00_);\(&quot;€&quot;#,##0.00\)"/>
    <numFmt numFmtId="165" formatCode="_(* #,##0.00_);_(* \(#,##0.00\);_(* &quot;-&quot;??_);_(@_)"/>
    <numFmt numFmtId="166" formatCode="&quot;€&quot;\ #,##0.00"/>
    <numFmt numFmtId="167" formatCode="0.00\ &quot;jaar&quot;"/>
    <numFmt numFmtId="168" formatCode="0.0000\ &quot;jaar&quot;"/>
    <numFmt numFmtId="169" formatCode="#,##0.00_ ;\-#,##0.00\ "/>
    <numFmt numFmtId="170" formatCode="0\ &quot;dagen&quot;"/>
    <numFmt numFmtId="171" formatCode="#,##0.00\ [$EUR]\ ;\ \-#,##0.00[$EUR]"/>
  </numFmts>
  <fonts count="15" x14ac:knownFonts="1">
    <font>
      <sz val="11"/>
      <color theme="1"/>
      <name val="Calibri"/>
      <family val="2"/>
      <scheme val="minor"/>
    </font>
    <font>
      <b/>
      <sz val="11"/>
      <color theme="1"/>
      <name val="Calibri"/>
      <family val="2"/>
      <scheme val="minor"/>
    </font>
    <font>
      <b/>
      <sz val="9"/>
      <color theme="0"/>
      <name val="Arial"/>
      <family val="2"/>
    </font>
    <font>
      <b/>
      <sz val="9"/>
      <color theme="1"/>
      <name val="Arial"/>
      <family val="2"/>
    </font>
    <font>
      <sz val="10"/>
      <name val="Arial"/>
      <family val="2"/>
    </font>
    <font>
      <sz val="11"/>
      <color theme="1"/>
      <name val="Calibri"/>
      <family val="2"/>
      <scheme val="minor"/>
    </font>
    <font>
      <sz val="11"/>
      <color theme="1"/>
      <name val="Arial"/>
      <family val="2"/>
    </font>
    <font>
      <b/>
      <i/>
      <u/>
      <sz val="9"/>
      <color rgb="FFFF0000"/>
      <name val="Arial"/>
      <family val="2"/>
    </font>
    <font>
      <b/>
      <i/>
      <u/>
      <sz val="14"/>
      <color rgb="FFFF0000"/>
      <name val="Arial"/>
      <family val="2"/>
    </font>
    <font>
      <b/>
      <i/>
      <sz val="16"/>
      <color rgb="FFFF0000"/>
      <name val="Arial"/>
      <family val="2"/>
    </font>
    <font>
      <i/>
      <sz val="10"/>
      <color theme="1"/>
      <name val="Arial"/>
      <family val="2"/>
    </font>
    <font>
      <b/>
      <i/>
      <sz val="12"/>
      <color rgb="FFFF0000"/>
      <name val="Arial"/>
      <family val="2"/>
    </font>
    <font>
      <i/>
      <sz val="9"/>
      <name val="Arial"/>
      <family val="2"/>
    </font>
    <font>
      <b/>
      <sz val="11"/>
      <name val="Calibri"/>
      <family val="2"/>
      <scheme val="minor"/>
    </font>
    <font>
      <b/>
      <i/>
      <sz val="11"/>
      <color rgb="FFFF0000"/>
      <name val="Arial"/>
      <family val="2"/>
    </font>
  </fonts>
  <fills count="8">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4A4A49"/>
        <bgColor indexed="64"/>
      </patternFill>
    </fill>
  </fills>
  <borders count="73">
    <border>
      <left/>
      <right/>
      <top/>
      <bottom/>
      <diagonal/>
    </border>
    <border>
      <left style="thin">
        <color rgb="FFFF0000"/>
      </left>
      <right style="thin">
        <color rgb="FFFF0000"/>
      </right>
      <top style="hair">
        <color rgb="FFFF0000"/>
      </top>
      <bottom style="hair">
        <color rgb="FFFF0000"/>
      </bottom>
      <diagonal/>
    </border>
    <border>
      <left style="thin">
        <color rgb="FFFF0000"/>
      </left>
      <right style="thin">
        <color rgb="FFFF0000"/>
      </right>
      <top/>
      <bottom style="hair">
        <color rgb="FFFF0000"/>
      </bottom>
      <diagonal/>
    </border>
    <border>
      <left/>
      <right/>
      <top/>
      <bottom style="medium">
        <color rgb="FFFF0000"/>
      </bottom>
      <diagonal/>
    </border>
    <border>
      <left style="thin">
        <color rgb="FFFF0000"/>
      </left>
      <right style="thin">
        <color rgb="FFFF0000"/>
      </right>
      <top/>
      <bottom style="medium">
        <color rgb="FFFF0000"/>
      </bottom>
      <diagonal/>
    </border>
    <border>
      <left style="thin">
        <color rgb="FFFF0000"/>
      </left>
      <right style="medium">
        <color rgb="FFFF0000"/>
      </right>
      <top style="hair">
        <color rgb="FFFF0000"/>
      </top>
      <bottom style="hair">
        <color rgb="FFFF0000"/>
      </bottom>
      <diagonal/>
    </border>
    <border>
      <left style="double">
        <color rgb="FFFF0000"/>
      </left>
      <right style="thin">
        <color rgb="FFFF0000"/>
      </right>
      <top style="hair">
        <color rgb="FFFF0000"/>
      </top>
      <bottom style="hair">
        <color rgb="FFFF0000"/>
      </bottom>
      <diagonal/>
    </border>
    <border>
      <left style="thin">
        <color rgb="FFFF0000"/>
      </left>
      <right/>
      <top/>
      <bottom style="hair">
        <color rgb="FFFF0000"/>
      </bottom>
      <diagonal/>
    </border>
    <border>
      <left style="thin">
        <color rgb="FFFF0000"/>
      </left>
      <right/>
      <top style="hair">
        <color rgb="FFFF0000"/>
      </top>
      <bottom style="hair">
        <color rgb="FFFF0000"/>
      </bottom>
      <diagonal/>
    </border>
    <border>
      <left/>
      <right style="thin">
        <color rgb="FFFF0000"/>
      </right>
      <top/>
      <bottom style="hair">
        <color rgb="FFFF0000"/>
      </bottom>
      <diagonal/>
    </border>
    <border>
      <left/>
      <right style="thin">
        <color rgb="FFFF0000"/>
      </right>
      <top style="hair">
        <color rgb="FFFF0000"/>
      </top>
      <bottom style="hair">
        <color rgb="FFFF0000"/>
      </bottom>
      <diagonal/>
    </border>
    <border>
      <left style="medium">
        <color rgb="FFFF0000"/>
      </left>
      <right style="medium">
        <color rgb="FFFF0000"/>
      </right>
      <top style="hair">
        <color rgb="FFFF0000"/>
      </top>
      <bottom style="hair">
        <color rgb="FFFF0000"/>
      </bottom>
      <diagonal/>
    </border>
    <border>
      <left/>
      <right/>
      <top style="hair">
        <color rgb="FFFF0000"/>
      </top>
      <bottom style="hair">
        <color rgb="FFFF0000"/>
      </bottom>
      <diagonal/>
    </border>
    <border>
      <left style="medium">
        <color rgb="FFFF0000"/>
      </left>
      <right/>
      <top/>
      <bottom style="medium">
        <color rgb="FFFF0000"/>
      </bottom>
      <diagonal/>
    </border>
    <border>
      <left style="medium">
        <color rgb="FFFF0000"/>
      </left>
      <right style="thin">
        <color rgb="FFFF0000"/>
      </right>
      <top style="hair">
        <color rgb="FFFF0000"/>
      </top>
      <bottom style="hair">
        <color rgb="FFFF0000"/>
      </bottom>
      <diagonal/>
    </border>
    <border>
      <left/>
      <right style="thin">
        <color rgb="FFFF0000"/>
      </right>
      <top style="medium">
        <color rgb="FFFF0000"/>
      </top>
      <bottom style="medium">
        <color rgb="FFFF0000"/>
      </bottom>
      <diagonal/>
    </border>
    <border>
      <left style="thin">
        <color rgb="FFFF0000"/>
      </left>
      <right style="thin">
        <color rgb="FFFF0000"/>
      </right>
      <top style="medium">
        <color rgb="FFFF0000"/>
      </top>
      <bottom style="medium">
        <color rgb="FFFF0000"/>
      </bottom>
      <diagonal/>
    </border>
    <border>
      <left style="medium">
        <color rgb="FFFF0000"/>
      </left>
      <right style="medium">
        <color rgb="FFFF0000"/>
      </right>
      <top/>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style="medium">
        <color rgb="FFFF0000"/>
      </right>
      <top/>
      <bottom style="hair">
        <color rgb="FFFF0000"/>
      </bottom>
      <diagonal/>
    </border>
    <border>
      <left style="medium">
        <color rgb="FFFF0000"/>
      </left>
      <right style="thin">
        <color rgb="FFFF0000"/>
      </right>
      <top style="medium">
        <color rgb="FFFF0000"/>
      </top>
      <bottom style="medium">
        <color rgb="FFFF0000"/>
      </bottom>
      <diagonal/>
    </border>
    <border>
      <left style="thin">
        <color rgb="FFFF0000"/>
      </left>
      <right style="medium">
        <color rgb="FFFF0000"/>
      </right>
      <top style="medium">
        <color rgb="FFFF0000"/>
      </top>
      <bottom style="medium">
        <color rgb="FFFF0000"/>
      </bottom>
      <diagonal/>
    </border>
    <border>
      <left style="medium">
        <color rgb="FFFF0000"/>
      </left>
      <right style="medium">
        <color rgb="FFFF0000"/>
      </right>
      <top style="hair">
        <color rgb="FFFF0000"/>
      </top>
      <bottom/>
      <diagonal/>
    </border>
    <border>
      <left style="medium">
        <color rgb="FFFF0000"/>
      </left>
      <right style="thin">
        <color rgb="FFFF0000"/>
      </right>
      <top style="hair">
        <color rgb="FFFF0000"/>
      </top>
      <bottom style="thin">
        <color rgb="FFFF0000"/>
      </bottom>
      <diagonal/>
    </border>
    <border>
      <left style="thin">
        <color rgb="FFFF0000"/>
      </left>
      <right style="thin">
        <color rgb="FFFF0000"/>
      </right>
      <top style="hair">
        <color rgb="FFFF0000"/>
      </top>
      <bottom style="thin">
        <color rgb="FFFF0000"/>
      </bottom>
      <diagonal/>
    </border>
    <border>
      <left style="medium">
        <color rgb="FFFF0000"/>
      </left>
      <right style="thin">
        <color rgb="FFFF0000"/>
      </right>
      <top style="hair">
        <color rgb="FFFF0000"/>
      </top>
      <bottom style="medium">
        <color rgb="FFFF0000"/>
      </bottom>
      <diagonal/>
    </border>
    <border>
      <left style="thin">
        <color rgb="FFFF0000"/>
      </left>
      <right style="thin">
        <color rgb="FFFF0000"/>
      </right>
      <top style="hair">
        <color rgb="FFFF0000"/>
      </top>
      <bottom style="medium">
        <color rgb="FFFF0000"/>
      </bottom>
      <diagonal/>
    </border>
    <border>
      <left style="thin">
        <color rgb="FFFF0000"/>
      </left>
      <right style="medium">
        <color rgb="FFFF0000"/>
      </right>
      <top style="hair">
        <color rgb="FFFF0000"/>
      </top>
      <bottom style="medium">
        <color rgb="FFFF0000"/>
      </bottom>
      <diagonal/>
    </border>
    <border>
      <left/>
      <right/>
      <top style="thin">
        <color auto="1"/>
      </top>
      <bottom/>
      <diagonal/>
    </border>
    <border>
      <left/>
      <right style="thin">
        <color rgb="FFFF0000"/>
      </right>
      <top style="hair">
        <color rgb="FFFF0000"/>
      </top>
      <bottom/>
      <diagonal/>
    </border>
    <border>
      <left style="thin">
        <color rgb="FFFF0000"/>
      </left>
      <right style="thin">
        <color rgb="FFFF0000"/>
      </right>
      <top style="hair">
        <color rgb="FFFF0000"/>
      </top>
      <bottom/>
      <diagonal/>
    </border>
    <border>
      <left/>
      <right/>
      <top style="hair">
        <color rgb="FFFF0000"/>
      </top>
      <bottom/>
      <diagonal/>
    </border>
    <border>
      <left style="double">
        <color rgb="FFFF0000"/>
      </left>
      <right style="thin">
        <color rgb="FFFF0000"/>
      </right>
      <top style="hair">
        <color rgb="FFFF0000"/>
      </top>
      <bottom/>
      <diagonal/>
    </border>
    <border>
      <left style="thin">
        <color rgb="FFFF0000"/>
      </left>
      <right/>
      <top style="hair">
        <color rgb="FFFF0000"/>
      </top>
      <bottom/>
      <diagonal/>
    </border>
    <border>
      <left/>
      <right/>
      <top/>
      <bottom style="hair">
        <color rgb="FFFF0000"/>
      </bottom>
      <diagonal/>
    </border>
    <border>
      <left style="double">
        <color rgb="FFFF0000"/>
      </left>
      <right style="thin">
        <color rgb="FFFF0000"/>
      </right>
      <top/>
      <bottom style="hair">
        <color rgb="FFFF0000"/>
      </bottom>
      <diagonal/>
    </border>
    <border>
      <left/>
      <right style="medium">
        <color rgb="FFFF0000"/>
      </right>
      <top/>
      <bottom/>
      <diagonal/>
    </border>
    <border>
      <left/>
      <right/>
      <top style="medium">
        <color rgb="FFFF0000"/>
      </top>
      <bottom/>
      <diagonal/>
    </border>
    <border>
      <left style="medium">
        <color rgb="FFFF0000"/>
      </left>
      <right/>
      <top style="hair">
        <color rgb="FFFF0000"/>
      </top>
      <bottom style="hair">
        <color rgb="FFFF0000"/>
      </bottom>
      <diagonal/>
    </border>
    <border>
      <left style="medium">
        <color rgb="FFFF0000"/>
      </left>
      <right style="medium">
        <color rgb="FFFF0000"/>
      </right>
      <top style="medium">
        <color rgb="FFFF0000"/>
      </top>
      <bottom style="medium">
        <color rgb="FFFF0000"/>
      </bottom>
      <diagonal/>
    </border>
    <border>
      <left style="medium">
        <color rgb="FFFF0000"/>
      </left>
      <right/>
      <top/>
      <bottom style="hair">
        <color rgb="FFFF0000"/>
      </bottom>
      <diagonal/>
    </border>
    <border>
      <left style="thin">
        <color rgb="FFFF0000"/>
      </left>
      <right style="medium">
        <color rgb="FFFF0000"/>
      </right>
      <top/>
      <bottom style="hair">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style="medium">
        <color rgb="FFFF0000"/>
      </bottom>
      <diagonal/>
    </border>
    <border>
      <left style="thick">
        <color rgb="FFFF0000"/>
      </left>
      <right/>
      <top/>
      <bottom/>
      <diagonal/>
    </border>
    <border>
      <left style="thin">
        <color rgb="FFFF0000"/>
      </left>
      <right style="thin">
        <color rgb="FFFF0000"/>
      </right>
      <top style="medium">
        <color rgb="FFFF0000"/>
      </top>
      <bottom style="hair">
        <color rgb="FFFF0000"/>
      </bottom>
      <diagonal/>
    </border>
    <border>
      <left style="thick">
        <color rgb="FFFFFF00"/>
      </left>
      <right style="thick">
        <color rgb="FFFFFF00"/>
      </right>
      <top style="thick">
        <color rgb="FFFFFF00"/>
      </top>
      <bottom style="hair">
        <color rgb="FFFF0000"/>
      </bottom>
      <diagonal/>
    </border>
    <border>
      <left style="thick">
        <color rgb="FFFFFF00"/>
      </left>
      <right style="thick">
        <color rgb="FFFFFF00"/>
      </right>
      <top style="thin">
        <color auto="1"/>
      </top>
      <bottom style="hair">
        <color rgb="FFFF0000"/>
      </bottom>
      <diagonal/>
    </border>
    <border>
      <left style="thick">
        <color rgb="FFFFFF00"/>
      </left>
      <right/>
      <top style="thick">
        <color rgb="FFFFFF00"/>
      </top>
      <bottom style="hair">
        <color rgb="FFFF0000"/>
      </bottom>
      <diagonal/>
    </border>
    <border>
      <left style="thin">
        <color rgb="FFFF0000"/>
      </left>
      <right style="thick">
        <color rgb="FFFFFF00"/>
      </right>
      <top style="thick">
        <color rgb="FFFFFF00"/>
      </top>
      <bottom style="hair">
        <color rgb="FFFF0000"/>
      </bottom>
      <diagonal/>
    </border>
    <border>
      <left style="thick">
        <color rgb="FFFFFF00"/>
      </left>
      <right style="thick">
        <color rgb="FFFFFF00"/>
      </right>
      <top style="hair">
        <color rgb="FFFF0000"/>
      </top>
      <bottom style="hair">
        <color rgb="FFFF0000"/>
      </bottom>
      <diagonal/>
    </border>
    <border>
      <left style="thick">
        <color rgb="FFFFFF00"/>
      </left>
      <right/>
      <top style="hair">
        <color rgb="FFFF0000"/>
      </top>
      <bottom style="hair">
        <color rgb="FFFF0000"/>
      </bottom>
      <diagonal/>
    </border>
    <border>
      <left style="thin">
        <color rgb="FFFF0000"/>
      </left>
      <right style="thick">
        <color rgb="FFFFFF00"/>
      </right>
      <top style="hair">
        <color rgb="FFFF0000"/>
      </top>
      <bottom style="hair">
        <color rgb="FFFF0000"/>
      </bottom>
      <diagonal/>
    </border>
    <border>
      <left style="thick">
        <color rgb="FFFFFF00"/>
      </left>
      <right style="thick">
        <color rgb="FFFFFF00"/>
      </right>
      <top style="hair">
        <color rgb="FFFF0000"/>
      </top>
      <bottom style="thick">
        <color rgb="FFFFFF00"/>
      </bottom>
      <diagonal/>
    </border>
    <border>
      <left style="thick">
        <color rgb="FFFFFF00"/>
      </left>
      <right style="thick">
        <color rgb="FFFFFF00"/>
      </right>
      <top style="hair">
        <color rgb="FFFF0000"/>
      </top>
      <bottom/>
      <diagonal/>
    </border>
    <border>
      <left style="thick">
        <color rgb="FFFFFF00"/>
      </left>
      <right/>
      <top style="hair">
        <color rgb="FFFF0000"/>
      </top>
      <bottom style="thick">
        <color rgb="FFFFFF00"/>
      </bottom>
      <diagonal/>
    </border>
    <border>
      <left style="thin">
        <color rgb="FFFF0000"/>
      </left>
      <right style="thick">
        <color rgb="FFFFFF00"/>
      </right>
      <top style="hair">
        <color rgb="FFFF0000"/>
      </top>
      <bottom style="thick">
        <color rgb="FFFFFF00"/>
      </bottom>
      <diagonal/>
    </border>
    <border>
      <left/>
      <right style="thick">
        <color rgb="FFFF0000"/>
      </right>
      <top/>
      <bottom/>
      <diagonal/>
    </border>
    <border>
      <left/>
      <right style="thin">
        <color rgb="FFFF0000"/>
      </right>
      <top style="hair">
        <color rgb="FFFF0000"/>
      </top>
      <bottom style="thin">
        <color rgb="FFFF0000"/>
      </bottom>
      <diagonal/>
    </border>
    <border>
      <left/>
      <right style="thick">
        <color rgb="FFFF0000"/>
      </right>
      <top style="thick">
        <color rgb="FFFF0000"/>
      </top>
      <bottom style="medium">
        <color rgb="FFFF0000"/>
      </bottom>
      <diagonal/>
    </border>
    <border>
      <left style="medium">
        <color rgb="FFFF0000"/>
      </left>
      <right/>
      <top style="medium">
        <color rgb="FFFF0000"/>
      </top>
      <bottom style="hair">
        <color rgb="FFFF0000"/>
      </bottom>
      <diagonal/>
    </border>
    <border>
      <left style="medium">
        <color rgb="FFFF0000"/>
      </left>
      <right/>
      <top style="hair">
        <color rgb="FFFF0000"/>
      </top>
      <bottom style="thin">
        <color rgb="FFFF0000"/>
      </bottom>
      <diagonal/>
    </border>
    <border>
      <left style="thin">
        <color rgb="FFFF0000"/>
      </left>
      <right/>
      <top/>
      <bottom style="medium">
        <color rgb="FFFF0000"/>
      </bottom>
      <diagonal/>
    </border>
    <border>
      <left style="medium">
        <color rgb="FFFF0000"/>
      </left>
      <right style="thin">
        <color rgb="FFFF0000"/>
      </right>
      <top/>
      <bottom style="hair">
        <color rgb="FFFF0000"/>
      </bottom>
      <diagonal/>
    </border>
    <border>
      <left/>
      <right style="medium">
        <color rgb="FFFF0000"/>
      </right>
      <top/>
      <bottom style="hair">
        <color rgb="FFFF0000"/>
      </bottom>
      <diagonal/>
    </border>
    <border>
      <left/>
      <right/>
      <top style="medium">
        <color rgb="FFFF0000"/>
      </top>
      <bottom style="hair">
        <color rgb="FFFF0000"/>
      </bottom>
      <diagonal/>
    </border>
    <border>
      <left/>
      <right/>
      <top style="medium">
        <color rgb="FFFF0000"/>
      </top>
      <bottom style="medium">
        <color rgb="FFFF0000"/>
      </bottom>
      <diagonal/>
    </border>
  </borders>
  <cellStyleXfs count="5">
    <xf numFmtId="0" fontId="0" fillId="0" borderId="0"/>
    <xf numFmtId="165" fontId="4" fillId="0" borderId="0" applyFont="0" applyFill="0" applyBorder="0" applyAlignment="0" applyProtection="0"/>
    <xf numFmtId="0" fontId="4" fillId="0" borderId="0"/>
    <xf numFmtId="165" fontId="5" fillId="0" borderId="0" applyFont="0" applyFill="0" applyBorder="0" applyAlignment="0" applyProtection="0"/>
    <xf numFmtId="9" fontId="5" fillId="0" borderId="0" applyFont="0" applyFill="0" applyBorder="0" applyAlignment="0" applyProtection="0"/>
  </cellStyleXfs>
  <cellXfs count="217">
    <xf numFmtId="0" fontId="0" fillId="0" borderId="0" xfId="0"/>
    <xf numFmtId="14" fontId="3" fillId="0" borderId="1" xfId="0" applyNumberFormat="1" applyFont="1" applyBorder="1" applyAlignment="1">
      <alignment horizontal="center" vertical="center" wrapText="1"/>
    </xf>
    <xf numFmtId="0" fontId="0" fillId="0" borderId="0" xfId="0" applyAlignment="1">
      <alignment wrapText="1"/>
    </xf>
    <xf numFmtId="0" fontId="3" fillId="0" borderId="10" xfId="0" applyFont="1" applyBorder="1" applyAlignment="1">
      <alignment horizontal="center" vertical="center" wrapText="1"/>
    </xf>
    <xf numFmtId="0" fontId="1" fillId="0" borderId="0" xfId="0" applyFont="1"/>
    <xf numFmtId="0" fontId="3" fillId="0" borderId="9" xfId="0" applyFont="1" applyBorder="1" applyAlignment="1" applyProtection="1">
      <alignment horizontal="center" vertical="center" wrapText="1"/>
      <protection locked="0"/>
    </xf>
    <xf numFmtId="14" fontId="3" fillId="0" borderId="2" xfId="0" applyNumberFormat="1"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14" fontId="3" fillId="0" borderId="1" xfId="0" applyNumberFormat="1" applyFont="1" applyBorder="1" applyAlignment="1" applyProtection="1">
      <alignment horizontal="center" vertical="center" wrapText="1"/>
      <protection locked="0"/>
    </xf>
    <xf numFmtId="166" fontId="3" fillId="0" borderId="2" xfId="0" applyNumberFormat="1" applyFont="1" applyBorder="1" applyAlignment="1" applyProtection="1">
      <alignment horizontal="center" vertical="center" wrapText="1"/>
      <protection locked="0"/>
    </xf>
    <xf numFmtId="166" fontId="3" fillId="0" borderId="1" xfId="0" applyNumberFormat="1" applyFont="1" applyBorder="1" applyAlignment="1">
      <alignment horizontal="center" vertical="center" wrapText="1"/>
    </xf>
    <xf numFmtId="0" fontId="3" fillId="0" borderId="11" xfId="0" applyFont="1" applyBorder="1" applyAlignment="1">
      <alignment horizontal="left" vertical="center" wrapText="1"/>
    </xf>
    <xf numFmtId="10" fontId="3" fillId="0" borderId="2" xfId="0" applyNumberFormat="1" applyFont="1" applyBorder="1" applyAlignment="1" applyProtection="1">
      <alignment horizontal="right" vertical="center" wrapText="1"/>
      <protection locked="0"/>
    </xf>
    <xf numFmtId="166" fontId="3" fillId="0" borderId="1" xfId="0" applyNumberFormat="1" applyFont="1" applyBorder="1" applyAlignment="1">
      <alignment horizontal="right" vertical="center" wrapText="1"/>
    </xf>
    <xf numFmtId="166" fontId="3" fillId="0" borderId="8" xfId="0" applyNumberFormat="1" applyFont="1" applyBorder="1" applyAlignment="1">
      <alignment horizontal="right" vertical="center" wrapText="1"/>
    </xf>
    <xf numFmtId="166" fontId="3" fillId="0" borderId="12" xfId="0" applyNumberFormat="1" applyFont="1" applyBorder="1" applyAlignment="1">
      <alignment horizontal="right" vertical="center" wrapText="1"/>
    </xf>
    <xf numFmtId="0" fontId="3" fillId="0" borderId="0" xfId="0" applyFont="1"/>
    <xf numFmtId="0" fontId="0" fillId="0" borderId="0" xfId="0" applyProtection="1"/>
    <xf numFmtId="166" fontId="3" fillId="0" borderId="2" xfId="0" applyNumberFormat="1" applyFont="1" applyBorder="1" applyAlignment="1" applyProtection="1">
      <alignment horizontal="center" vertical="center" wrapText="1"/>
    </xf>
    <xf numFmtId="166" fontId="3" fillId="0" borderId="9" xfId="0" applyNumberFormat="1" applyFont="1" applyBorder="1" applyAlignment="1" applyProtection="1">
      <alignment horizontal="center" vertical="center" wrapText="1"/>
    </xf>
    <xf numFmtId="167" fontId="3" fillId="0" borderId="7" xfId="0" applyNumberFormat="1" applyFont="1" applyBorder="1" applyAlignment="1" applyProtection="1">
      <alignment horizontal="center" vertical="center"/>
    </xf>
    <xf numFmtId="2" fontId="3" fillId="0" borderId="7" xfId="0" applyNumberFormat="1" applyFont="1" applyBorder="1" applyAlignment="1" applyProtection="1">
      <alignment horizontal="center" vertical="center"/>
    </xf>
    <xf numFmtId="2" fontId="3" fillId="0" borderId="8" xfId="0" applyNumberFormat="1" applyFont="1" applyBorder="1" applyAlignment="1" applyProtection="1">
      <alignment horizontal="center" vertical="center"/>
    </xf>
    <xf numFmtId="166" fontId="3" fillId="0" borderId="6" xfId="0" applyNumberFormat="1" applyFont="1" applyBorder="1" applyAlignment="1" applyProtection="1">
      <alignment horizontal="center" vertical="center" wrapText="1"/>
    </xf>
    <xf numFmtId="166" fontId="3" fillId="0" borderId="10" xfId="0" applyNumberFormat="1" applyFont="1" applyBorder="1" applyAlignment="1" applyProtection="1">
      <alignment horizontal="center" vertical="center" wrapText="1"/>
    </xf>
    <xf numFmtId="0" fontId="3" fillId="0" borderId="8" xfId="0" applyFont="1" applyBorder="1" applyAlignment="1" applyProtection="1">
      <alignment horizontal="center" vertical="center"/>
    </xf>
    <xf numFmtId="0" fontId="0" fillId="0" borderId="8" xfId="0" applyBorder="1" applyAlignment="1" applyProtection="1">
      <alignment horizontal="center" vertical="center"/>
    </xf>
    <xf numFmtId="2" fontId="0" fillId="0" borderId="8" xfId="0" applyNumberFormat="1" applyBorder="1" applyAlignment="1" applyProtection="1">
      <alignment horizontal="center" vertical="center"/>
    </xf>
    <xf numFmtId="0" fontId="0" fillId="0" borderId="0" xfId="0" applyProtection="1">
      <protection locked="0"/>
    </xf>
    <xf numFmtId="0" fontId="6" fillId="0" borderId="0" xfId="0" applyFont="1" applyProtection="1"/>
    <xf numFmtId="0" fontId="2" fillId="2" borderId="17" xfId="0" applyFont="1" applyFill="1" applyBorder="1" applyAlignment="1" applyProtection="1">
      <alignment horizontal="center" vertical="center" wrapText="1"/>
    </xf>
    <xf numFmtId="0" fontId="3" fillId="0" borderId="0" xfId="0" applyFont="1" applyProtection="1"/>
    <xf numFmtId="0" fontId="3" fillId="0" borderId="11" xfId="0" applyFont="1" applyBorder="1" applyAlignment="1" applyProtection="1">
      <alignment horizontal="left" vertical="center" wrapText="1"/>
    </xf>
    <xf numFmtId="0" fontId="3" fillId="0" borderId="10" xfId="0" applyFont="1" applyBorder="1" applyAlignment="1" applyProtection="1">
      <alignment horizontal="center" vertical="center" wrapText="1"/>
    </xf>
    <xf numFmtId="14" fontId="3" fillId="0" borderId="1" xfId="0" applyNumberFormat="1" applyFont="1" applyBorder="1" applyAlignment="1" applyProtection="1">
      <alignment horizontal="center" vertical="center" wrapText="1"/>
    </xf>
    <xf numFmtId="165" fontId="3" fillId="0" borderId="11" xfId="3" applyFont="1" applyBorder="1" applyAlignment="1" applyProtection="1">
      <alignment horizontal="left" vertical="center" wrapText="1"/>
      <protection locked="0"/>
    </xf>
    <xf numFmtId="165" fontId="3" fillId="0" borderId="11" xfId="3" applyFont="1" applyBorder="1" applyAlignment="1">
      <alignment horizontal="left" vertical="center" wrapText="1"/>
    </xf>
    <xf numFmtId="165" fontId="3" fillId="0" borderId="20" xfId="3"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xf>
    <xf numFmtId="0" fontId="3" fillId="0" borderId="9" xfId="0" applyFont="1" applyBorder="1" applyAlignment="1" applyProtection="1">
      <alignment horizontal="center" vertical="center" wrapText="1"/>
    </xf>
    <xf numFmtId="14" fontId="3" fillId="0" borderId="2" xfId="0" applyNumberFormat="1" applyFont="1" applyBorder="1" applyAlignment="1" applyProtection="1">
      <alignment horizontal="center" vertical="center" wrapText="1"/>
    </xf>
    <xf numFmtId="0" fontId="3" fillId="0" borderId="14" xfId="0" applyFont="1" applyBorder="1" applyProtection="1"/>
    <xf numFmtId="0" fontId="3" fillId="0" borderId="1" xfId="0" applyFont="1" applyBorder="1" applyAlignment="1" applyProtection="1">
      <alignment horizontal="left" vertical="center" wrapText="1"/>
      <protection locked="0"/>
    </xf>
    <xf numFmtId="169" fontId="3" fillId="0" borderId="1" xfId="3" applyNumberFormat="1" applyFont="1" applyBorder="1" applyAlignment="1" applyProtection="1">
      <alignment horizontal="center"/>
    </xf>
    <xf numFmtId="2" fontId="3" fillId="0" borderId="1" xfId="0" applyNumberFormat="1" applyFont="1" applyBorder="1" applyAlignment="1" applyProtection="1">
      <alignment horizontal="center"/>
    </xf>
    <xf numFmtId="2" fontId="3" fillId="0" borderId="5" xfId="0" applyNumberFormat="1" applyFont="1" applyBorder="1" applyAlignment="1" applyProtection="1">
      <alignment horizontal="center"/>
    </xf>
    <xf numFmtId="0" fontId="3" fillId="0" borderId="24" xfId="0" applyFont="1" applyBorder="1" applyProtection="1"/>
    <xf numFmtId="0" fontId="3" fillId="0" borderId="25" xfId="0" applyFont="1" applyBorder="1" applyAlignment="1" applyProtection="1">
      <alignment horizontal="left" vertical="center" wrapText="1"/>
      <protection locked="0"/>
    </xf>
    <xf numFmtId="0" fontId="3" fillId="0" borderId="25" xfId="0" applyFont="1" applyBorder="1" applyAlignment="1" applyProtection="1">
      <alignment horizontal="center" vertical="center" wrapText="1"/>
      <protection locked="0"/>
    </xf>
    <xf numFmtId="14" fontId="3" fillId="0" borderId="25" xfId="0" applyNumberFormat="1" applyFont="1" applyBorder="1" applyAlignment="1" applyProtection="1">
      <alignment horizontal="center" vertical="center" wrapText="1"/>
      <protection locked="0"/>
    </xf>
    <xf numFmtId="14" fontId="3" fillId="0" borderId="27" xfId="0" applyNumberFormat="1" applyFont="1" applyBorder="1" applyAlignment="1" applyProtection="1">
      <alignment horizontal="center" vertical="center" wrapText="1"/>
      <protection locked="0"/>
    </xf>
    <xf numFmtId="168" fontId="3" fillId="0" borderId="27" xfId="0" applyNumberFormat="1" applyFont="1" applyBorder="1" applyAlignment="1" applyProtection="1">
      <alignment horizontal="center" vertical="center"/>
    </xf>
    <xf numFmtId="165" fontId="3" fillId="0" borderId="23" xfId="3" applyFont="1" applyBorder="1" applyAlignment="1">
      <alignment horizontal="left" vertical="center" wrapText="1"/>
    </xf>
    <xf numFmtId="0" fontId="3" fillId="0" borderId="30" xfId="0" applyFont="1" applyBorder="1" applyAlignment="1">
      <alignment horizontal="center" vertical="center" wrapText="1"/>
    </xf>
    <xf numFmtId="14" fontId="3" fillId="0" borderId="31" xfId="0" applyNumberFormat="1" applyFont="1" applyBorder="1" applyAlignment="1">
      <alignment horizontal="center" vertical="center" wrapText="1"/>
    </xf>
    <xf numFmtId="166" fontId="3" fillId="0" borderId="31" xfId="0" applyNumberFormat="1" applyFont="1" applyBorder="1" applyAlignment="1">
      <alignment horizontal="center" vertical="center" wrapText="1"/>
    </xf>
    <xf numFmtId="166" fontId="3" fillId="0" borderId="32" xfId="0" applyNumberFormat="1" applyFont="1" applyBorder="1" applyAlignment="1">
      <alignment horizontal="right" vertical="center" wrapText="1"/>
    </xf>
    <xf numFmtId="166" fontId="3" fillId="0" borderId="33" xfId="0" applyNumberFormat="1" applyFont="1" applyBorder="1" applyAlignment="1" applyProtection="1">
      <alignment horizontal="center" vertical="center" wrapText="1"/>
    </xf>
    <xf numFmtId="166" fontId="3" fillId="0" borderId="30" xfId="0" applyNumberFormat="1" applyFont="1" applyBorder="1" applyAlignment="1" applyProtection="1">
      <alignment horizontal="center" vertical="center" wrapText="1"/>
    </xf>
    <xf numFmtId="0" fontId="3" fillId="0" borderId="34" xfId="0" applyFont="1" applyBorder="1" applyAlignment="1" applyProtection="1">
      <alignment horizontal="center" vertical="center"/>
    </xf>
    <xf numFmtId="165" fontId="3" fillId="0" borderId="20" xfId="3" applyFont="1" applyBorder="1" applyAlignment="1">
      <alignment horizontal="left" vertical="center" wrapText="1"/>
    </xf>
    <xf numFmtId="0" fontId="3" fillId="0" borderId="9" xfId="0" applyFont="1" applyBorder="1" applyAlignment="1">
      <alignment horizontal="center" vertical="center" wrapText="1"/>
    </xf>
    <xf numFmtId="14" fontId="3" fillId="0" borderId="2" xfId="0" applyNumberFormat="1" applyFont="1" applyBorder="1" applyAlignment="1">
      <alignment horizontal="center" vertical="center" wrapText="1"/>
    </xf>
    <xf numFmtId="166" fontId="3" fillId="0" borderId="2" xfId="0" applyNumberFormat="1" applyFont="1" applyBorder="1" applyAlignment="1">
      <alignment horizontal="center" vertical="center" wrapText="1"/>
    </xf>
    <xf numFmtId="166" fontId="3" fillId="0" borderId="35" xfId="0" applyNumberFormat="1" applyFont="1" applyBorder="1" applyAlignment="1">
      <alignment horizontal="right" vertical="center" wrapText="1"/>
    </xf>
    <xf numFmtId="166" fontId="3" fillId="0" borderId="36" xfId="0" applyNumberFormat="1" applyFont="1" applyBorder="1" applyAlignment="1" applyProtection="1">
      <alignment horizontal="center" vertical="center" wrapText="1"/>
    </xf>
    <xf numFmtId="0" fontId="0" fillId="0" borderId="7" xfId="0" applyBorder="1" applyAlignment="1" applyProtection="1">
      <alignment horizontal="center" vertical="center"/>
    </xf>
    <xf numFmtId="0" fontId="1" fillId="0" borderId="29" xfId="0" applyFont="1" applyBorder="1"/>
    <xf numFmtId="165" fontId="3" fillId="0" borderId="29" xfId="3" applyFont="1" applyBorder="1" applyAlignment="1">
      <alignment horizontal="left" vertical="center" wrapText="1"/>
    </xf>
    <xf numFmtId="0" fontId="3" fillId="0" borderId="29" xfId="0" applyFont="1" applyBorder="1" applyAlignment="1">
      <alignment horizontal="center" vertical="center" wrapText="1"/>
    </xf>
    <xf numFmtId="14" fontId="3" fillId="0" borderId="29" xfId="0" applyNumberFormat="1" applyFont="1" applyBorder="1" applyAlignment="1">
      <alignment horizontal="center" vertical="center" wrapText="1"/>
    </xf>
    <xf numFmtId="166" fontId="3" fillId="0" borderId="29" xfId="0" applyNumberFormat="1" applyFont="1" applyBorder="1" applyAlignment="1">
      <alignment horizontal="center" vertical="center" wrapText="1"/>
    </xf>
    <xf numFmtId="166" fontId="3" fillId="0" borderId="29" xfId="0" applyNumberFormat="1" applyFont="1" applyBorder="1" applyAlignment="1">
      <alignment horizontal="right" vertical="center" wrapText="1"/>
    </xf>
    <xf numFmtId="166" fontId="3" fillId="0" borderId="29" xfId="0" applyNumberFormat="1" applyFont="1" applyBorder="1" applyAlignment="1" applyProtection="1">
      <alignment horizontal="center" vertical="center" wrapText="1"/>
    </xf>
    <xf numFmtId="0" fontId="0" fillId="0" borderId="29" xfId="0" applyBorder="1" applyAlignment="1" applyProtection="1">
      <alignment horizontal="center" vertical="center"/>
    </xf>
    <xf numFmtId="1" fontId="3" fillId="0" borderId="12" xfId="3" applyNumberFormat="1" applyFont="1" applyBorder="1" applyAlignment="1">
      <alignment horizontal="center" vertical="center" wrapText="1"/>
    </xf>
    <xf numFmtId="0" fontId="3" fillId="0" borderId="0" xfId="0" applyFont="1" applyBorder="1" applyAlignment="1" applyProtection="1">
      <alignment horizontal="center" vertical="center"/>
    </xf>
    <xf numFmtId="0" fontId="0" fillId="0" borderId="0" xfId="0" applyBorder="1" applyAlignment="1" applyProtection="1">
      <alignment horizontal="center" vertical="center"/>
    </xf>
    <xf numFmtId="9" fontId="3" fillId="0" borderId="2" xfId="4" applyFont="1" applyBorder="1" applyAlignment="1" applyProtection="1">
      <alignment horizontal="center" vertical="center" wrapText="1"/>
      <protection locked="0"/>
    </xf>
    <xf numFmtId="9" fontId="3" fillId="0" borderId="12" xfId="4" applyFont="1" applyBorder="1" applyAlignment="1">
      <alignment horizontal="center" vertical="center" wrapText="1"/>
    </xf>
    <xf numFmtId="14" fontId="3" fillId="0" borderId="1" xfId="0" applyNumberFormat="1" applyFont="1" applyBorder="1" applyAlignment="1" applyProtection="1">
      <alignment horizontal="center" vertical="center" wrapText="1"/>
      <protection locked="0"/>
    </xf>
    <xf numFmtId="166" fontId="3" fillId="0" borderId="9" xfId="0" applyNumberFormat="1" applyFont="1" applyBorder="1" applyAlignment="1" applyProtection="1">
      <alignment horizontal="center" vertical="center" wrapText="1"/>
    </xf>
    <xf numFmtId="2" fontId="3" fillId="0" borderId="7" xfId="0" applyNumberFormat="1" applyFont="1" applyBorder="1" applyAlignment="1" applyProtection="1">
      <alignment horizontal="center" vertical="center"/>
    </xf>
    <xf numFmtId="2" fontId="3" fillId="0" borderId="1" xfId="0" applyNumberFormat="1" applyFont="1" applyBorder="1" applyAlignment="1" applyProtection="1">
      <alignment horizontal="center" vertical="center"/>
    </xf>
    <xf numFmtId="168" fontId="3" fillId="0" borderId="1" xfId="0" applyNumberFormat="1" applyFont="1" applyBorder="1" applyAlignment="1" applyProtection="1">
      <alignment horizontal="center" vertical="center"/>
    </xf>
    <xf numFmtId="0" fontId="0" fillId="0" borderId="0" xfId="0" applyAlignment="1" applyProtection="1">
      <alignment vertical="center"/>
    </xf>
    <xf numFmtId="0" fontId="0" fillId="0" borderId="0" xfId="0" applyAlignment="1">
      <alignment vertical="center"/>
    </xf>
    <xf numFmtId="0" fontId="3" fillId="0" borderId="14" xfId="0" applyFont="1" applyBorder="1" applyAlignment="1" applyProtection="1">
      <alignment vertical="center"/>
    </xf>
    <xf numFmtId="169" fontId="3" fillId="0" borderId="1" xfId="3" applyNumberFormat="1" applyFont="1" applyBorder="1" applyAlignment="1" applyProtection="1">
      <alignment horizontal="center" vertical="center"/>
    </xf>
    <xf numFmtId="2" fontId="3" fillId="0" borderId="5" xfId="0" applyNumberFormat="1" applyFont="1" applyBorder="1" applyAlignment="1" applyProtection="1">
      <alignment horizontal="center" vertical="center"/>
    </xf>
    <xf numFmtId="0" fontId="0" fillId="0" borderId="0" xfId="0" applyAlignment="1">
      <alignment vertical="center" wrapText="1"/>
    </xf>
    <xf numFmtId="0" fontId="3" fillId="0" borderId="26" xfId="0" applyFont="1" applyBorder="1" applyAlignment="1" applyProtection="1">
      <alignment vertical="center"/>
    </xf>
    <xf numFmtId="169" fontId="3" fillId="0" borderId="27" xfId="3" applyNumberFormat="1" applyFont="1" applyBorder="1" applyAlignment="1" applyProtection="1">
      <alignment horizontal="center" vertical="center"/>
    </xf>
    <xf numFmtId="2" fontId="3" fillId="0" borderId="27" xfId="0" applyNumberFormat="1" applyFont="1" applyBorder="1" applyAlignment="1" applyProtection="1">
      <alignment horizontal="center" vertical="center"/>
    </xf>
    <xf numFmtId="2" fontId="3" fillId="0" borderId="28" xfId="0" applyNumberFormat="1" applyFont="1" applyBorder="1" applyAlignment="1" applyProtection="1">
      <alignment horizontal="center" vertical="center"/>
    </xf>
    <xf numFmtId="0" fontId="1" fillId="0" borderId="3" xfId="0" applyFont="1" applyBorder="1" applyAlignment="1">
      <alignment vertical="center" wrapText="1"/>
    </xf>
    <xf numFmtId="0" fontId="3" fillId="0" borderId="39" xfId="0" applyFont="1" applyBorder="1" applyProtection="1"/>
    <xf numFmtId="0" fontId="3" fillId="0" borderId="41" xfId="0" applyFont="1" applyBorder="1" applyProtection="1"/>
    <xf numFmtId="9" fontId="3" fillId="0" borderId="2" xfId="4" applyFont="1" applyBorder="1" applyAlignment="1" applyProtection="1">
      <alignment horizontal="center" vertical="center"/>
    </xf>
    <xf numFmtId="0" fontId="7" fillId="0" borderId="0" xfId="0" applyFont="1" applyFill="1" applyBorder="1" applyAlignment="1" applyProtection="1">
      <alignment vertical="center"/>
    </xf>
    <xf numFmtId="0" fontId="1" fillId="0" borderId="0" xfId="0" applyFont="1" applyAlignment="1">
      <alignment vertical="center" wrapText="1"/>
    </xf>
    <xf numFmtId="0" fontId="8" fillId="3" borderId="0" xfId="0" applyFont="1" applyFill="1" applyBorder="1" applyAlignment="1">
      <alignment horizontal="center" vertical="center"/>
    </xf>
    <xf numFmtId="0" fontId="0" fillId="3" borderId="0" xfId="0" applyFill="1" applyProtection="1"/>
    <xf numFmtId="0" fontId="0" fillId="3" borderId="0" xfId="0" applyFill="1"/>
    <xf numFmtId="0" fontId="9" fillId="4" borderId="44" xfId="0" applyFont="1" applyFill="1" applyBorder="1" applyAlignment="1">
      <alignment vertical="top" wrapText="1"/>
    </xf>
    <xf numFmtId="0" fontId="8" fillId="0" borderId="0" xfId="0" applyFont="1" applyFill="1" applyBorder="1" applyAlignment="1">
      <alignment vertical="center"/>
    </xf>
    <xf numFmtId="0" fontId="8" fillId="4" borderId="0" xfId="0" applyFont="1" applyFill="1" applyBorder="1" applyAlignment="1">
      <alignment horizontal="center" vertical="center"/>
    </xf>
    <xf numFmtId="166" fontId="3" fillId="4" borderId="2" xfId="0" applyNumberFormat="1" applyFont="1" applyFill="1" applyBorder="1" applyAlignment="1" applyProtection="1">
      <alignment horizontal="right" vertical="center" wrapText="1"/>
      <protection locked="0"/>
    </xf>
    <xf numFmtId="170" fontId="3" fillId="0" borderId="54" xfId="0" applyNumberFormat="1" applyFont="1" applyFill="1" applyBorder="1" applyAlignment="1" applyProtection="1">
      <alignment horizontal="center"/>
      <protection locked="0"/>
    </xf>
    <xf numFmtId="170" fontId="3" fillId="0" borderId="55" xfId="0" applyNumberFormat="1" applyFont="1" applyFill="1" applyBorder="1" applyAlignment="1" applyProtection="1">
      <alignment horizontal="center"/>
      <protection locked="0"/>
    </xf>
    <xf numFmtId="170" fontId="3" fillId="0" borderId="57" xfId="0" applyNumberFormat="1" applyFont="1" applyFill="1" applyBorder="1" applyAlignment="1" applyProtection="1">
      <alignment horizontal="center"/>
      <protection locked="0"/>
    </xf>
    <xf numFmtId="170" fontId="3" fillId="0" borderId="58" xfId="0" applyNumberFormat="1" applyFont="1" applyFill="1" applyBorder="1" applyAlignment="1" applyProtection="1">
      <alignment horizontal="center"/>
      <protection locked="0"/>
    </xf>
    <xf numFmtId="170" fontId="3" fillId="0" borderId="61" xfId="0" applyNumberFormat="1" applyFont="1" applyFill="1" applyBorder="1" applyAlignment="1" applyProtection="1">
      <alignment horizontal="center"/>
      <protection locked="0"/>
    </xf>
    <xf numFmtId="170" fontId="3" fillId="0" borderId="62" xfId="0" applyNumberFormat="1" applyFont="1" applyFill="1" applyBorder="1" applyAlignment="1" applyProtection="1">
      <alignment horizontal="center"/>
      <protection locked="0"/>
    </xf>
    <xf numFmtId="166" fontId="3" fillId="6" borderId="2" xfId="0" applyNumberFormat="1" applyFont="1" applyFill="1" applyBorder="1" applyAlignment="1" applyProtection="1">
      <alignment horizontal="right" vertical="center" wrapText="1"/>
      <protection locked="0"/>
    </xf>
    <xf numFmtId="1" fontId="3" fillId="4" borderId="2" xfId="0" applyNumberFormat="1" applyFont="1" applyFill="1" applyBorder="1" applyAlignment="1" applyProtection="1">
      <alignment horizontal="center" vertical="center" wrapText="1"/>
      <protection locked="0"/>
    </xf>
    <xf numFmtId="2" fontId="3" fillId="0" borderId="42" xfId="0" applyNumberFormat="1" applyFont="1" applyBorder="1" applyAlignment="1" applyProtection="1">
      <alignment horizontal="center" vertical="center"/>
    </xf>
    <xf numFmtId="0" fontId="3" fillId="0" borderId="37" xfId="0" applyFont="1" applyBorder="1" applyAlignment="1" applyProtection="1">
      <alignment horizontal="center" vertical="center"/>
    </xf>
    <xf numFmtId="0" fontId="0" fillId="0" borderId="37" xfId="0" applyBorder="1" applyAlignment="1" applyProtection="1">
      <alignment horizontal="center" vertical="center"/>
    </xf>
    <xf numFmtId="9" fontId="3" fillId="0" borderId="42" xfId="4" applyFont="1" applyBorder="1" applyAlignment="1" applyProtection="1">
      <alignment horizontal="center" vertical="center"/>
    </xf>
    <xf numFmtId="0" fontId="6" fillId="0" borderId="5" xfId="0" applyFont="1" applyBorder="1" applyProtection="1"/>
    <xf numFmtId="2" fontId="3" fillId="0" borderId="1" xfId="0" applyNumberFormat="1" applyFont="1" applyBorder="1" applyAlignment="1" applyProtection="1">
      <alignment horizontal="left" vertical="center" wrapText="1"/>
      <protection locked="0"/>
    </xf>
    <xf numFmtId="14" fontId="3" fillId="5" borderId="2" xfId="0" applyNumberFormat="1" applyFont="1" applyFill="1" applyBorder="1" applyAlignment="1" applyProtection="1">
      <alignment horizontal="center" vertical="center" wrapText="1"/>
      <protection locked="0"/>
    </xf>
    <xf numFmtId="166" fontId="3" fillId="4" borderId="2" xfId="0" applyNumberFormat="1" applyFont="1" applyFill="1" applyBorder="1" applyAlignment="1" applyProtection="1">
      <alignment horizontal="right" vertical="center" wrapText="1"/>
      <protection locked="0"/>
    </xf>
    <xf numFmtId="0" fontId="11" fillId="4" borderId="0" xfId="0" applyFont="1" applyFill="1" applyBorder="1" applyAlignment="1">
      <alignment horizontal="left" vertical="top"/>
    </xf>
    <xf numFmtId="164" fontId="3" fillId="6" borderId="2" xfId="3" applyNumberFormat="1" applyFont="1" applyFill="1" applyBorder="1" applyAlignment="1" applyProtection="1">
      <alignment horizontal="center" vertical="center" wrapText="1"/>
      <protection locked="0"/>
    </xf>
    <xf numFmtId="0" fontId="9" fillId="4" borderId="65" xfId="0" applyFont="1" applyFill="1" applyBorder="1" applyAlignment="1">
      <alignment vertical="top" wrapText="1"/>
    </xf>
    <xf numFmtId="0" fontId="3" fillId="0" borderId="66" xfId="0" applyFont="1" applyBorder="1"/>
    <xf numFmtId="0" fontId="3" fillId="0" borderId="39" xfId="0" applyFont="1" applyBorder="1"/>
    <xf numFmtId="0" fontId="3" fillId="0" borderId="67" xfId="0" applyFont="1" applyBorder="1"/>
    <xf numFmtId="168" fontId="3" fillId="0" borderId="7" xfId="0" applyNumberFormat="1" applyFont="1" applyBorder="1" applyAlignment="1" applyProtection="1">
      <alignment horizontal="center" vertical="center"/>
    </xf>
    <xf numFmtId="0" fontId="6" fillId="0" borderId="0" xfId="0" applyFont="1" applyBorder="1" applyProtection="1"/>
    <xf numFmtId="14" fontId="3" fillId="0" borderId="1" xfId="0" applyNumberFormat="1"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51" xfId="0" applyFont="1" applyBorder="1" applyAlignment="1" applyProtection="1">
      <alignment horizontal="center" vertical="center" wrapText="1"/>
      <protection locked="0"/>
    </xf>
    <xf numFmtId="14" fontId="3" fillId="0" borderId="51" xfId="0" applyNumberFormat="1" applyFont="1" applyBorder="1" applyAlignment="1" applyProtection="1">
      <alignment horizontal="center" vertical="center" wrapText="1"/>
      <protection locked="0"/>
    </xf>
    <xf numFmtId="3" fontId="3" fillId="0" borderId="9" xfId="0" applyNumberFormat="1" applyFont="1" applyBorder="1" applyAlignment="1" applyProtection="1">
      <alignment horizontal="center" vertical="center" wrapText="1"/>
    </xf>
    <xf numFmtId="14" fontId="3" fillId="0" borderId="2" xfId="0" applyNumberFormat="1"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1" xfId="0" applyFont="1" applyBorder="1" applyAlignment="1" applyProtection="1">
      <alignment horizontal="left" vertical="center"/>
      <protection locked="0"/>
    </xf>
    <xf numFmtId="9" fontId="3" fillId="0" borderId="2" xfId="4" applyFont="1" applyBorder="1" applyAlignment="1" applyProtection="1">
      <alignment horizontal="center" vertical="center"/>
    </xf>
    <xf numFmtId="168" fontId="3" fillId="0" borderId="2" xfId="0" applyNumberFormat="1" applyFont="1" applyBorder="1" applyAlignment="1" applyProtection="1">
      <alignment horizontal="center" vertical="center"/>
    </xf>
    <xf numFmtId="0" fontId="3" fillId="0" borderId="51" xfId="0" applyFont="1" applyBorder="1" applyAlignment="1" applyProtection="1">
      <alignment horizontal="left" vertical="center"/>
      <protection locked="0"/>
    </xf>
    <xf numFmtId="0" fontId="3" fillId="0" borderId="69" xfId="0" applyFont="1" applyBorder="1" applyAlignment="1" applyProtection="1">
      <alignment vertical="center"/>
    </xf>
    <xf numFmtId="2" fontId="3" fillId="0" borderId="2" xfId="0" applyNumberFormat="1" applyFont="1" applyBorder="1" applyAlignment="1" applyProtection="1">
      <alignment horizontal="left" vertical="center" wrapText="1"/>
      <protection locked="0"/>
    </xf>
    <xf numFmtId="9" fontId="3" fillId="0" borderId="2" xfId="0" applyNumberFormat="1" applyFont="1" applyBorder="1" applyAlignment="1" applyProtection="1">
      <alignment horizontal="center" vertical="center" wrapText="1"/>
      <protection locked="0"/>
    </xf>
    <xf numFmtId="169" fontId="3" fillId="0" borderId="2" xfId="3" applyNumberFormat="1" applyFont="1" applyBorder="1" applyAlignment="1" applyProtection="1">
      <alignment horizontal="center" vertical="center"/>
    </xf>
    <xf numFmtId="2" fontId="3" fillId="0" borderId="2" xfId="0" applyNumberFormat="1" applyFont="1" applyBorder="1" applyAlignment="1" applyProtection="1">
      <alignment horizontal="center" vertical="center"/>
    </xf>
    <xf numFmtId="9" fontId="3" fillId="0" borderId="51" xfId="0" applyNumberFormat="1" applyFont="1" applyBorder="1" applyAlignment="1" applyProtection="1">
      <alignment horizontal="center" vertical="center" wrapText="1"/>
      <protection locked="0"/>
    </xf>
    <xf numFmtId="9" fontId="3" fillId="0" borderId="1" xfId="0" applyNumberFormat="1" applyFont="1" applyBorder="1" applyAlignment="1" applyProtection="1">
      <alignment horizontal="center" vertical="center" wrapText="1"/>
      <protection locked="0"/>
    </xf>
    <xf numFmtId="2" fontId="3" fillId="0" borderId="8" xfId="0" applyNumberFormat="1" applyFont="1" applyBorder="1" applyAlignment="1" applyProtection="1">
      <alignment horizontal="center"/>
    </xf>
    <xf numFmtId="9" fontId="3" fillId="0" borderId="70" xfId="4" applyFont="1" applyBorder="1" applyAlignment="1" applyProtection="1">
      <alignment horizontal="center" vertical="center"/>
    </xf>
    <xf numFmtId="0" fontId="3" fillId="0" borderId="71" xfId="0" applyFont="1" applyBorder="1" applyAlignment="1">
      <alignment vertical="center"/>
    </xf>
    <xf numFmtId="0" fontId="3" fillId="0" borderId="12" xfId="0" applyFont="1" applyBorder="1" applyAlignment="1">
      <alignment vertical="center"/>
    </xf>
    <xf numFmtId="9" fontId="3" fillId="0" borderId="51" xfId="3" applyNumberFormat="1" applyFont="1" applyBorder="1" applyAlignment="1" applyProtection="1">
      <alignment horizontal="left" vertical="center" wrapText="1"/>
      <protection locked="0"/>
    </xf>
    <xf numFmtId="9" fontId="3" fillId="0" borderId="2" xfId="3" applyNumberFormat="1" applyFont="1" applyBorder="1" applyAlignment="1" applyProtection="1">
      <alignment horizontal="left" vertical="center" wrapText="1"/>
      <protection locked="0"/>
    </xf>
    <xf numFmtId="0" fontId="3" fillId="0" borderId="2" xfId="0" applyFont="1" applyBorder="1" applyAlignment="1" applyProtection="1">
      <alignment horizontal="left" vertical="center"/>
      <protection locked="0"/>
    </xf>
    <xf numFmtId="0" fontId="13" fillId="0" borderId="3" xfId="0" applyFont="1" applyBorder="1" applyAlignment="1">
      <alignment vertical="center"/>
    </xf>
    <xf numFmtId="0" fontId="1" fillId="0" borderId="3" xfId="0" applyFont="1" applyBorder="1" applyAlignment="1">
      <alignment vertical="center"/>
    </xf>
    <xf numFmtId="171" fontId="3" fillId="0" borderId="2" xfId="3" applyNumberFormat="1" applyFont="1" applyFill="1" applyBorder="1" applyAlignment="1" applyProtection="1">
      <alignment horizontal="center" vertical="center" wrapText="1"/>
    </xf>
    <xf numFmtId="0" fontId="3" fillId="0" borderId="9" xfId="0" applyNumberFormat="1" applyFont="1" applyBorder="1" applyAlignment="1" applyProtection="1">
      <alignment horizontal="center" vertical="center" wrapText="1"/>
    </xf>
    <xf numFmtId="168" fontId="3" fillId="0" borderId="52" xfId="0" applyNumberFormat="1" applyFont="1" applyFill="1" applyBorder="1" applyAlignment="1" applyProtection="1">
      <alignment horizontal="center"/>
      <protection locked="0"/>
    </xf>
    <xf numFmtId="168" fontId="3" fillId="0" borderId="53" xfId="0" applyNumberFormat="1" applyFont="1" applyBorder="1" applyAlignment="1" applyProtection="1">
      <alignment horizontal="center"/>
    </xf>
    <xf numFmtId="168" fontId="3" fillId="0" borderId="56" xfId="0" applyNumberFormat="1" applyFont="1" applyFill="1" applyBorder="1" applyAlignment="1" applyProtection="1">
      <alignment horizontal="center"/>
      <protection locked="0"/>
    </xf>
    <xf numFmtId="168" fontId="3" fillId="0" borderId="56" xfId="0" applyNumberFormat="1" applyFont="1" applyBorder="1" applyAlignment="1" applyProtection="1">
      <alignment horizontal="center"/>
    </xf>
    <xf numFmtId="168" fontId="3" fillId="0" borderId="59" xfId="0" applyNumberFormat="1" applyFont="1" applyFill="1" applyBorder="1" applyAlignment="1" applyProtection="1">
      <alignment horizontal="center"/>
      <protection locked="0"/>
    </xf>
    <xf numFmtId="168" fontId="3" fillId="0" borderId="60" xfId="0" applyNumberFormat="1" applyFont="1" applyBorder="1" applyAlignment="1" applyProtection="1">
      <alignment horizontal="center"/>
    </xf>
    <xf numFmtId="0" fontId="3" fillId="0" borderId="1" xfId="0" applyFont="1" applyBorder="1" applyProtection="1">
      <protection locked="0"/>
    </xf>
    <xf numFmtId="0" fontId="3" fillId="0" borderId="10" xfId="0" applyFont="1" applyBorder="1" applyProtection="1">
      <protection locked="0"/>
    </xf>
    <xf numFmtId="0" fontId="3" fillId="0" borderId="64" xfId="0" applyFont="1" applyBorder="1" applyProtection="1">
      <protection locked="0"/>
    </xf>
    <xf numFmtId="0" fontId="2" fillId="7" borderId="21"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2" fillId="7" borderId="22" xfId="0" applyFont="1" applyFill="1" applyBorder="1" applyAlignment="1">
      <alignment horizontal="center" vertical="center" wrapText="1"/>
    </xf>
    <xf numFmtId="14" fontId="2" fillId="7" borderId="16" xfId="0" applyNumberFormat="1" applyFont="1" applyFill="1" applyBorder="1" applyAlignment="1">
      <alignment horizontal="center" vertical="center" wrapText="1"/>
    </xf>
    <xf numFmtId="14" fontId="2" fillId="7" borderId="4" xfId="0" applyNumberFormat="1" applyFont="1" applyFill="1" applyBorder="1" applyAlignment="1">
      <alignment horizontal="center" vertical="center" wrapText="1"/>
    </xf>
    <xf numFmtId="0" fontId="2" fillId="7" borderId="16" xfId="0" applyFont="1" applyFill="1" applyBorder="1" applyAlignment="1">
      <alignment horizontal="center" vertical="center" wrapText="1"/>
    </xf>
    <xf numFmtId="166" fontId="2" fillId="7" borderId="16" xfId="0" applyNumberFormat="1" applyFont="1" applyFill="1" applyBorder="1" applyAlignment="1">
      <alignment horizontal="center" vertical="center" wrapText="1"/>
    </xf>
    <xf numFmtId="1" fontId="2" fillId="7" borderId="16" xfId="3" applyNumberFormat="1" applyFont="1" applyFill="1" applyBorder="1" applyAlignment="1">
      <alignment horizontal="center" vertical="center" wrapText="1"/>
    </xf>
    <xf numFmtId="166" fontId="2" fillId="7" borderId="16" xfId="0" applyNumberFormat="1" applyFont="1" applyFill="1" applyBorder="1" applyAlignment="1" applyProtection="1">
      <alignment horizontal="center" vertical="center" wrapText="1"/>
    </xf>
    <xf numFmtId="0" fontId="2" fillId="7" borderId="16" xfId="0" applyFont="1" applyFill="1" applyBorder="1" applyAlignment="1" applyProtection="1">
      <alignment horizontal="center" vertical="center" wrapText="1"/>
    </xf>
    <xf numFmtId="0" fontId="2" fillId="7" borderId="22" xfId="0" applyFont="1" applyFill="1" applyBorder="1" applyAlignment="1" applyProtection="1">
      <alignment horizontal="center" vertical="center" wrapText="1"/>
    </xf>
    <xf numFmtId="0" fontId="2" fillId="7" borderId="19" xfId="0" applyFont="1" applyFill="1" applyBorder="1" applyAlignment="1" applyProtection="1">
      <alignment horizontal="center" vertical="center" wrapText="1"/>
    </xf>
    <xf numFmtId="0" fontId="2" fillId="7" borderId="40" xfId="0" applyFont="1" applyFill="1" applyBorder="1" applyAlignment="1" applyProtection="1">
      <alignment horizontal="center" vertical="center" wrapText="1"/>
    </xf>
    <xf numFmtId="165" fontId="2" fillId="7" borderId="16" xfId="3" applyFont="1" applyFill="1" applyBorder="1" applyAlignment="1">
      <alignment horizontal="center" vertical="center" wrapText="1"/>
    </xf>
    <xf numFmtId="9" fontId="2" fillId="7" borderId="16" xfId="4" applyFont="1" applyFill="1" applyBorder="1" applyAlignment="1">
      <alignment horizontal="center" vertical="center" wrapText="1"/>
    </xf>
    <xf numFmtId="0" fontId="2" fillId="7" borderId="15" xfId="0" applyFont="1" applyFill="1" applyBorder="1" applyAlignment="1" applyProtection="1">
      <alignment horizontal="center" vertical="center" wrapText="1"/>
    </xf>
    <xf numFmtId="14" fontId="2" fillId="7" borderId="16" xfId="0" applyNumberFormat="1" applyFont="1" applyFill="1" applyBorder="1" applyAlignment="1" applyProtection="1">
      <alignment horizontal="center" vertical="center" wrapText="1"/>
    </xf>
    <xf numFmtId="0" fontId="2" fillId="7" borderId="68" xfId="0" applyFont="1" applyFill="1" applyBorder="1" applyAlignment="1" applyProtection="1">
      <alignment horizontal="center" vertical="center" wrapText="1"/>
    </xf>
    <xf numFmtId="0" fontId="2" fillId="7" borderId="21" xfId="0" applyFont="1" applyFill="1" applyBorder="1" applyAlignment="1" applyProtection="1">
      <alignment horizontal="center" vertical="center" wrapText="1"/>
    </xf>
    <xf numFmtId="0" fontId="9" fillId="5" borderId="43" xfId="0" applyFont="1" applyFill="1" applyBorder="1" applyAlignment="1">
      <alignment horizontal="left" vertical="top" wrapText="1"/>
    </xf>
    <xf numFmtId="0" fontId="9" fillId="5" borderId="44" xfId="0" applyFont="1" applyFill="1" applyBorder="1" applyAlignment="1">
      <alignment horizontal="left" vertical="top" wrapText="1"/>
    </xf>
    <xf numFmtId="0" fontId="9" fillId="5" borderId="45" xfId="0" applyFont="1" applyFill="1" applyBorder="1" applyAlignment="1">
      <alignment horizontal="left" vertical="top" wrapText="1"/>
    </xf>
    <xf numFmtId="0" fontId="9" fillId="4" borderId="43" xfId="0" applyFont="1" applyFill="1" applyBorder="1" applyAlignment="1">
      <alignment horizontal="left" vertical="top" wrapText="1"/>
    </xf>
    <xf numFmtId="0" fontId="9" fillId="4" borderId="44" xfId="0" applyFont="1" applyFill="1" applyBorder="1" applyAlignment="1">
      <alignment horizontal="left" vertical="top" wrapText="1"/>
    </xf>
    <xf numFmtId="0" fontId="11" fillId="4" borderId="0" xfId="0" applyFont="1" applyFill="1" applyBorder="1" applyAlignment="1">
      <alignment horizontal="left" vertical="top"/>
    </xf>
    <xf numFmtId="0" fontId="11" fillId="0" borderId="50" xfId="0"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11" fillId="0" borderId="63" xfId="0" applyFont="1" applyFill="1" applyBorder="1" applyAlignment="1" applyProtection="1">
      <alignment horizontal="left" vertical="top" wrapText="1"/>
    </xf>
    <xf numFmtId="0" fontId="2" fillId="2" borderId="18" xfId="0" applyFont="1" applyFill="1" applyBorder="1" applyAlignment="1" applyProtection="1">
      <alignment horizontal="center" vertical="center" wrapText="1"/>
    </xf>
    <xf numFmtId="0" fontId="2" fillId="2" borderId="19" xfId="0" applyFont="1" applyFill="1" applyBorder="1" applyAlignment="1" applyProtection="1">
      <alignment horizontal="center" vertical="center" wrapText="1"/>
    </xf>
    <xf numFmtId="0" fontId="11" fillId="4" borderId="46" xfId="0" applyFont="1" applyFill="1" applyBorder="1" applyAlignment="1" applyProtection="1">
      <alignment horizontal="left" vertical="top" wrapText="1"/>
    </xf>
    <xf numFmtId="0" fontId="11" fillId="4" borderId="38" xfId="0" applyFont="1" applyFill="1" applyBorder="1" applyAlignment="1" applyProtection="1">
      <alignment horizontal="left" vertical="top" wrapText="1"/>
    </xf>
    <xf numFmtId="0" fontId="11" fillId="4" borderId="47" xfId="0" applyFont="1" applyFill="1" applyBorder="1" applyAlignment="1" applyProtection="1">
      <alignment horizontal="left" vertical="top" wrapText="1"/>
    </xf>
    <xf numFmtId="0" fontId="11" fillId="4" borderId="48" xfId="0" applyFont="1" applyFill="1" applyBorder="1" applyAlignment="1" applyProtection="1">
      <alignment horizontal="left" vertical="top" wrapText="1"/>
    </xf>
    <xf numFmtId="0" fontId="11" fillId="4" borderId="0" xfId="0" applyFont="1" applyFill="1" applyBorder="1" applyAlignment="1" applyProtection="1">
      <alignment horizontal="left" vertical="top" wrapText="1"/>
    </xf>
    <xf numFmtId="0" fontId="11" fillId="4" borderId="37" xfId="0" applyFont="1" applyFill="1" applyBorder="1" applyAlignment="1" applyProtection="1">
      <alignment horizontal="left" vertical="top" wrapText="1"/>
    </xf>
    <xf numFmtId="0" fontId="11" fillId="4" borderId="13" xfId="0" applyFont="1" applyFill="1" applyBorder="1" applyAlignment="1" applyProtection="1">
      <alignment horizontal="left" vertical="top" wrapText="1"/>
    </xf>
    <xf numFmtId="0" fontId="11" fillId="4" borderId="3" xfId="0" applyFont="1" applyFill="1" applyBorder="1" applyAlignment="1" applyProtection="1">
      <alignment horizontal="left" vertical="top" wrapText="1"/>
    </xf>
    <xf numFmtId="0" fontId="11" fillId="4" borderId="49" xfId="0" applyFont="1" applyFill="1" applyBorder="1" applyAlignment="1" applyProtection="1">
      <alignment horizontal="left" vertical="top" wrapText="1"/>
    </xf>
    <xf numFmtId="0" fontId="11" fillId="0" borderId="48" xfId="0" applyFont="1" applyFill="1" applyBorder="1" applyAlignment="1" applyProtection="1">
      <alignment horizontal="left" vertical="top" wrapText="1"/>
    </xf>
    <xf numFmtId="0" fontId="11" fillId="0" borderId="37" xfId="0" applyFont="1" applyFill="1" applyBorder="1" applyAlignment="1" applyProtection="1">
      <alignment horizontal="left" vertical="top" wrapText="1"/>
    </xf>
    <xf numFmtId="0" fontId="11" fillId="0" borderId="13" xfId="0" applyFont="1" applyFill="1" applyBorder="1" applyAlignment="1" applyProtection="1">
      <alignment horizontal="left" vertical="top" wrapText="1"/>
    </xf>
    <xf numFmtId="0" fontId="11" fillId="0" borderId="3" xfId="0" applyFont="1" applyFill="1" applyBorder="1" applyAlignment="1" applyProtection="1">
      <alignment horizontal="left" vertical="top" wrapText="1"/>
    </xf>
    <xf numFmtId="0" fontId="11" fillId="0" borderId="49" xfId="0" applyFont="1" applyFill="1" applyBorder="1" applyAlignment="1" applyProtection="1">
      <alignment horizontal="left" vertical="top" wrapText="1"/>
    </xf>
    <xf numFmtId="0" fontId="14" fillId="0" borderId="18" xfId="0" applyFont="1" applyFill="1" applyBorder="1" applyAlignment="1" applyProtection="1">
      <alignment horizontal="center" vertical="center" wrapText="1"/>
    </xf>
    <xf numFmtId="0" fontId="14" fillId="0" borderId="72" xfId="0" applyFont="1" applyFill="1" applyBorder="1" applyAlignment="1" applyProtection="1">
      <alignment horizontal="center" vertical="center" wrapText="1"/>
    </xf>
    <xf numFmtId="0" fontId="14" fillId="0" borderId="19" xfId="0" applyFont="1" applyFill="1" applyBorder="1" applyAlignment="1" applyProtection="1">
      <alignment horizontal="center" vertical="center" wrapText="1"/>
    </xf>
  </cellXfs>
  <cellStyles count="5">
    <cellStyle name="Comma" xfId="3" builtinId="3"/>
    <cellStyle name="Comma 3" xfId="1"/>
    <cellStyle name="Normal" xfId="0" builtinId="0"/>
    <cellStyle name="Normal 2 2" xfId="2"/>
    <cellStyle name="Percent" xfId="4" builtinId="5"/>
  </cellStyles>
  <dxfs count="13">
    <dxf>
      <font>
        <b/>
        <strike val="0"/>
        <outline val="0"/>
        <shadow val="0"/>
        <u val="none"/>
        <vertAlign val="baseline"/>
        <sz val="9"/>
        <color theme="1"/>
        <name val="Arial"/>
        <scheme val="none"/>
      </font>
      <numFmt numFmtId="170" formatCode="0\ &quot;dagen&quot;"/>
      <fill>
        <patternFill patternType="none">
          <fgColor indexed="64"/>
          <bgColor auto="1"/>
        </patternFill>
      </fill>
      <alignment horizontal="center" vertical="bottom" textRotation="0" wrapText="0" indent="0" justifyLastLine="0" shrinkToFit="0" readingOrder="0"/>
      <border diagonalUp="0" diagonalDown="0">
        <left style="thick">
          <color auto="1"/>
        </left>
        <right style="thick">
          <color rgb="FFFFFF00"/>
        </right>
        <top style="hair">
          <color rgb="FFFF0000"/>
        </top>
        <bottom style="hair">
          <color rgb="FFFF0000"/>
        </bottom>
        <vertical style="thick">
          <color auto="1"/>
        </vertical>
        <horizontal style="hair">
          <color rgb="FFFF0000"/>
        </horizontal>
      </border>
      <protection locked="0" hidden="0"/>
    </dxf>
    <dxf>
      <font>
        <b/>
        <strike val="0"/>
        <outline val="0"/>
        <shadow val="0"/>
        <u val="none"/>
        <vertAlign val="baseline"/>
        <sz val="9"/>
        <color theme="1"/>
        <name val="Arial"/>
        <scheme val="none"/>
      </font>
      <numFmt numFmtId="170" formatCode="0\ &quot;dagen&quot;"/>
      <fill>
        <patternFill patternType="none">
          <fgColor indexed="64"/>
          <bgColor auto="1"/>
        </patternFill>
      </fill>
      <alignment horizontal="center" vertical="bottom" textRotation="0" wrapText="0" indent="0" justifyLastLine="0" shrinkToFit="0" readingOrder="0"/>
      <border diagonalUp="0" diagonalDown="0">
        <left style="thick">
          <color auto="1"/>
        </left>
        <right style="thick">
          <color auto="1"/>
        </right>
        <top style="hair">
          <color rgb="FFFF0000"/>
        </top>
        <bottom style="hair">
          <color rgb="FFFF0000"/>
        </bottom>
        <vertical style="thick">
          <color auto="1"/>
        </vertical>
        <horizontal style="hair">
          <color rgb="FFFF0000"/>
        </horizontal>
      </border>
      <protection locked="0" hidden="0"/>
    </dxf>
    <dxf>
      <font>
        <b/>
        <strike val="0"/>
        <outline val="0"/>
        <shadow val="0"/>
        <u val="none"/>
        <vertAlign val="baseline"/>
        <sz val="9"/>
        <color theme="1"/>
        <name val="Arial"/>
        <scheme val="none"/>
      </font>
      <numFmt numFmtId="168" formatCode="0.0000\ &quot;jaar&quot;"/>
      <alignment horizontal="center" vertical="bottom" textRotation="0" wrapText="0" indent="0" justifyLastLine="0" shrinkToFit="0" readingOrder="0"/>
      <border diagonalUp="0" diagonalDown="0">
        <left style="thick">
          <color auto="1"/>
        </left>
        <right style="thick">
          <color auto="1"/>
        </right>
        <top style="hair">
          <color rgb="FFFF0000"/>
        </top>
        <bottom style="hair">
          <color rgb="FFFF0000"/>
        </bottom>
        <vertical style="thick">
          <color auto="1"/>
        </vertical>
        <horizontal style="hair">
          <color rgb="FFFF0000"/>
        </horizontal>
      </border>
      <protection locked="1" hidden="0"/>
    </dxf>
    <dxf>
      <font>
        <b/>
        <strike val="0"/>
        <outline val="0"/>
        <shadow val="0"/>
        <u val="none"/>
        <vertAlign val="baseline"/>
        <sz val="9"/>
        <color theme="1"/>
        <name val="Arial"/>
        <scheme val="none"/>
      </font>
      <fill>
        <patternFill patternType="solid">
          <fgColor indexed="64"/>
          <bgColor rgb="FFFFFF00"/>
        </patternFill>
      </fill>
      <alignment horizontal="center" vertical="bottom" textRotation="0" wrapText="0" indent="0" justifyLastLine="0" shrinkToFit="0" readingOrder="0"/>
      <border diagonalUp="0" diagonalDown="0" outline="0">
        <left style="thin">
          <color auto="1"/>
        </left>
        <right style="thin">
          <color auto="1"/>
        </right>
        <top/>
        <bottom/>
      </border>
      <protection locked="0" hidden="0"/>
    </dxf>
    <dxf>
      <font>
        <b/>
        <strike val="0"/>
        <outline val="0"/>
        <shadow val="0"/>
        <u val="none"/>
        <vertAlign val="baseline"/>
        <sz val="9"/>
        <color theme="1"/>
        <name val="Arial"/>
        <scheme val="none"/>
      </font>
      <numFmt numFmtId="168" formatCode="0.0000\ &quot;jaar&quot;"/>
      <fill>
        <patternFill patternType="none">
          <fgColor indexed="64"/>
          <bgColor auto="1"/>
        </patternFill>
      </fill>
      <alignment horizontal="center" vertical="bottom" textRotation="0" wrapText="0" indent="0" justifyLastLine="0" shrinkToFit="0" readingOrder="0"/>
      <border diagonalUp="0" diagonalDown="0">
        <left style="thick">
          <color rgb="FFFFFF00"/>
        </left>
        <right style="thick">
          <color auto="1"/>
        </right>
        <top style="hair">
          <color rgb="FFFF0000"/>
        </top>
        <bottom style="hair">
          <color rgb="FFFF0000"/>
        </bottom>
        <vertical style="thick">
          <color auto="1"/>
        </vertical>
        <horizontal style="hair">
          <color rgb="FFFF0000"/>
        </horizontal>
      </border>
      <protection locked="0" hidden="0"/>
    </dxf>
    <dxf>
      <border outline="0">
        <top style="medium">
          <color rgb="FFFF0000"/>
        </top>
      </border>
    </dxf>
    <dxf>
      <font>
        <b/>
        <strike val="0"/>
        <outline val="0"/>
        <shadow val="0"/>
        <u val="none"/>
        <vertAlign val="baseline"/>
        <sz val="9"/>
        <color theme="1"/>
        <name val="Arial"/>
        <scheme val="none"/>
      </font>
      <alignment horizontal="center" vertical="bottom" textRotation="0" wrapText="0" indent="0" justifyLastLine="0" shrinkToFit="0" readingOrder="0"/>
      <protection locked="1" hidden="0"/>
    </dxf>
    <dxf>
      <font>
        <b/>
        <i val="0"/>
        <strike val="0"/>
        <condense val="0"/>
        <extend val="0"/>
        <outline val="0"/>
        <shadow val="0"/>
        <u val="none"/>
        <vertAlign val="baseline"/>
        <sz val="9"/>
        <color theme="0"/>
        <name val="Arial"/>
        <scheme val="none"/>
      </font>
      <fill>
        <patternFill patternType="solid">
          <fgColor indexed="64"/>
          <bgColor theme="0" tint="-0.34998626667073579"/>
        </patternFill>
      </fill>
      <alignment horizontal="center" vertical="center" textRotation="0" wrapText="1" indent="0" justifyLastLine="0" shrinkToFit="0" readingOrder="0"/>
      <border diagonalUp="0" diagonalDown="0">
        <left style="medium">
          <color rgb="FFFF0000"/>
        </left>
        <right style="medium">
          <color rgb="FFFF0000"/>
        </right>
        <top/>
        <bottom/>
      </border>
      <protection locked="1" hidden="0"/>
    </dxf>
    <dxf>
      <font>
        <b val="0"/>
        <i/>
        <color theme="0" tint="-0.34998626667073579"/>
      </font>
    </dxf>
    <dxf>
      <font>
        <b val="0"/>
        <i/>
        <color theme="0" tint="-0.34998626667073579"/>
      </font>
    </dxf>
    <dxf>
      <font>
        <b val="0"/>
        <i/>
        <color theme="0" tint="-0.34998626667073579"/>
      </font>
    </dxf>
    <dxf>
      <font>
        <b val="0"/>
        <i/>
        <color theme="0" tint="-0.34998626667073579"/>
      </font>
    </dxf>
    <dxf>
      <font>
        <b val="0"/>
        <i/>
        <color theme="0" tint="-0.34998626667073579"/>
      </font>
    </dxf>
  </dxfs>
  <tableStyles count="0" defaultTableStyle="TableStyleMedium2" defaultPivotStyle="PivotStyleLight16"/>
  <colors>
    <mruColors>
      <color rgb="FF4A4A49"/>
      <color rgb="FFFFCCCC"/>
      <color rgb="FFFF7C80"/>
      <color rgb="FFFF99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emf"/><Relationship Id="rId1" Type="http://schemas.openxmlformats.org/officeDocument/2006/relationships/hyperlink" Target="https://www.opzegging.be/"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228600</xdr:rowOff>
    </xdr:from>
    <xdr:to>
      <xdr:col>2</xdr:col>
      <xdr:colOff>1226820</xdr:colOff>
      <xdr:row>1</xdr:row>
      <xdr:rowOff>419735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28600"/>
          <a:ext cx="2550795" cy="4292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2233083</xdr:colOff>
      <xdr:row>0</xdr:row>
      <xdr:rowOff>84665</xdr:rowOff>
    </xdr:from>
    <xdr:to>
      <xdr:col>10</xdr:col>
      <xdr:colOff>1058333</xdr:colOff>
      <xdr:row>0</xdr:row>
      <xdr:rowOff>2074333</xdr:rowOff>
    </xdr:to>
    <xdr:sp macro="" textlink="">
      <xdr:nvSpPr>
        <xdr:cNvPr id="3" name="TextBox 2"/>
        <xdr:cNvSpPr txBox="1"/>
      </xdr:nvSpPr>
      <xdr:spPr>
        <a:xfrm>
          <a:off x="2529416" y="84665"/>
          <a:ext cx="9450917" cy="19896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b="1" u="sng"/>
            <a:t>Opmerkingen</a:t>
          </a:r>
        </a:p>
        <a:p>
          <a:endParaRPr lang="nl-BE" sz="1100"/>
        </a:p>
        <a:p>
          <a:pPr marL="171450" indent="-171450">
            <a:buFont typeface="Arial" panose="020B0604020202020204" pitchFamily="34" charset="0"/>
            <a:buChar char="•"/>
          </a:pPr>
          <a:r>
            <a:rPr lang="nl-BE" sz="1100"/>
            <a:t>De wettelijke opzeggingstermijn bestaat uit twee delen: een opzeggingstermijn opgebouwd t.e.m. 31/12/2013 (berekend in deze sheet) en een opzeggingstermijn opgebouwd vanaf 1/1/2014 (niet berekend in deze sheet).</a:t>
          </a:r>
        </a:p>
        <a:p>
          <a:pPr marL="171450" indent="-171450">
            <a:buFont typeface="Arial" panose="020B0604020202020204" pitchFamily="34" charset="0"/>
            <a:buChar char="•"/>
          </a:pPr>
          <a:r>
            <a:rPr lang="nl-BE" sz="1100"/>
            <a:t>Bij het bepalen</a:t>
          </a:r>
          <a:r>
            <a:rPr lang="nl-BE" sz="1100" baseline="0"/>
            <a:t> van de opzeggingstermijn wordt rekening gehouden met begonnen anciënniteitsperioden. Vb.: een bediende met een bruto jaarloon tussen 32.254 EUR en 64.508 EUR op 31/12/2013 trad in dienst op 1/1/2004. De opzeggingstermijn op basis van de anciënniteit verworven t.e.m. 31/12/2013 bedraagt 10 maanden en niet 11 maanden (omdat het 11de jaar anciënniteit nog niet begonnen is).</a:t>
          </a:r>
          <a:endParaRPr lang="nl-BE" sz="1100"/>
        </a:p>
        <a:p>
          <a:pPr marL="171450" indent="-171450">
            <a:buFont typeface="Arial" panose="020B0604020202020204" pitchFamily="34" charset="0"/>
            <a:buChar char="•"/>
          </a:pPr>
          <a:r>
            <a:rPr lang="nl-BE" sz="1100"/>
            <a:t>Dit overzicht houdt geen rekening met werknemers die zich op 31/12/2013 in de proeftijd bevinden, individueel overeengekomen opzeggingstermijnen of eventuele ontslagbeschermingen.</a:t>
          </a:r>
        </a:p>
      </xdr:txBody>
    </xdr:sp>
    <xdr:clientData/>
  </xdr:twoCellAnchor>
  <xdr:twoCellAnchor editAs="oneCell">
    <xdr:from>
      <xdr:col>0</xdr:col>
      <xdr:colOff>0</xdr:colOff>
      <xdr:row>0</xdr:row>
      <xdr:rowOff>751417</xdr:rowOff>
    </xdr:from>
    <xdr:to>
      <xdr:col>1</xdr:col>
      <xdr:colOff>2254462</xdr:colOff>
      <xdr:row>0</xdr:row>
      <xdr:rowOff>1180677</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51417"/>
          <a:ext cx="2550795" cy="4292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47625</xdr:rowOff>
    </xdr:from>
    <xdr:to>
      <xdr:col>3</xdr:col>
      <xdr:colOff>417195</xdr:colOff>
      <xdr:row>0</xdr:row>
      <xdr:rowOff>476885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47625"/>
          <a:ext cx="2550795" cy="4292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0</xdr:row>
      <xdr:rowOff>0</xdr:rowOff>
    </xdr:from>
    <xdr:to>
      <xdr:col>9</xdr:col>
      <xdr:colOff>10583</xdr:colOff>
      <xdr:row>0</xdr:row>
      <xdr:rowOff>1756833</xdr:rowOff>
    </xdr:to>
    <xdr:sp macro="" textlink="">
      <xdr:nvSpPr>
        <xdr:cNvPr id="3" name="TextBox 2"/>
        <xdr:cNvSpPr txBox="1"/>
      </xdr:nvSpPr>
      <xdr:spPr>
        <a:xfrm>
          <a:off x="2582333" y="0"/>
          <a:ext cx="7641167" cy="17568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b="1" u="sng"/>
            <a:t>Opmerkingen</a:t>
          </a:r>
        </a:p>
        <a:p>
          <a:endParaRPr lang="nl-BE" sz="1100"/>
        </a:p>
        <a:p>
          <a:pPr marL="171450" indent="-171450">
            <a:buFont typeface="Arial" panose="020B0604020202020204" pitchFamily="34" charset="0"/>
            <a:buChar char="•"/>
          </a:pPr>
          <a:r>
            <a:rPr lang="nl-BE" sz="1100"/>
            <a:t>De wettelijke opzeggingstermijn bestaat uit twee delen: een opzeggingstermijn opgebouwd t.e.m. 31/12/2013 (berekend in deze sheet) en een opzeggingstermijn opgebouwd vanaf 1/1/2014 (niet berekend in deze sheet).</a:t>
          </a:r>
        </a:p>
        <a:p>
          <a:pPr marL="171450" indent="-171450">
            <a:buFont typeface="Arial" panose="020B0604020202020204" pitchFamily="34" charset="0"/>
            <a:buChar char="•"/>
          </a:pPr>
          <a:r>
            <a:rPr lang="nl-BE" sz="1100"/>
            <a:t>Dit overzicht houdt geen rekening met werknemers die zich op 31/12/2013 in de proeftijd bevinden, individueel overeengekomen opzeggingstermijnen of eventuele ontslagbeschermingen.</a:t>
          </a:r>
        </a:p>
      </xdr:txBody>
    </xdr:sp>
    <xdr:clientData/>
  </xdr:twoCellAnchor>
  <xdr:twoCellAnchor editAs="oneCell">
    <xdr:from>
      <xdr:col>0</xdr:col>
      <xdr:colOff>21166</xdr:colOff>
      <xdr:row>0</xdr:row>
      <xdr:rowOff>666750</xdr:rowOff>
    </xdr:from>
    <xdr:to>
      <xdr:col>1</xdr:col>
      <xdr:colOff>2275628</xdr:colOff>
      <xdr:row>0</xdr:row>
      <xdr:rowOff>1096010</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166" y="666750"/>
          <a:ext cx="2550795" cy="4292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xdr:row>
      <xdr:rowOff>57149</xdr:rowOff>
    </xdr:from>
    <xdr:to>
      <xdr:col>8</xdr:col>
      <xdr:colOff>600075</xdr:colOff>
      <xdr:row>39</xdr:row>
      <xdr:rowOff>123825</xdr:rowOff>
    </xdr:to>
    <xdr:sp macro="" textlink="">
      <xdr:nvSpPr>
        <xdr:cNvPr id="2" name="TextBox 1">
          <a:hlinkClick xmlns:r="http://schemas.openxmlformats.org/officeDocument/2006/relationships" r:id="rId1"/>
        </xdr:cNvPr>
        <xdr:cNvSpPr txBox="1"/>
      </xdr:nvSpPr>
      <xdr:spPr>
        <a:xfrm>
          <a:off x="609600" y="628649"/>
          <a:ext cx="4867275" cy="6924676"/>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marL="0" indent="0"/>
          <a:r>
            <a:rPr lang="nl-BE" sz="1400" b="1" baseline="0">
              <a:solidFill>
                <a:srgbClr val="FF0000"/>
              </a:solidFill>
              <a:latin typeface="+mn-lt"/>
              <a:ea typeface="+mn-ea"/>
              <a:cs typeface="+mn-cs"/>
            </a:rPr>
            <a:t>Wat is het doel van deze tool?</a:t>
          </a:r>
        </a:p>
        <a:p>
          <a:endParaRPr lang="nl-BE" sz="1100" baseline="0"/>
        </a:p>
        <a:p>
          <a:pPr marL="0" marR="0" indent="0" defTabSz="914400" eaLnBrk="1" fontAlgn="auto" latinLnBrk="0" hangingPunct="1">
            <a:lnSpc>
              <a:spcPct val="100000"/>
            </a:lnSpc>
            <a:spcBef>
              <a:spcPts val="0"/>
            </a:spcBef>
            <a:spcAft>
              <a:spcPts val="0"/>
            </a:spcAft>
            <a:buClrTx/>
            <a:buSzTx/>
            <a:buFontTx/>
            <a:buNone/>
            <a:tabLst/>
            <a:defRPr/>
          </a:pPr>
          <a:r>
            <a:rPr lang="nl-BE" sz="1100" b="1">
              <a:solidFill>
                <a:schemeClr val="dk1"/>
              </a:solidFill>
              <a:effectLst/>
              <a:latin typeface="+mn-lt"/>
              <a:ea typeface="+mn-ea"/>
              <a:cs typeface="+mn-cs"/>
            </a:rPr>
            <a:t>Het doel van deze tool is om het gedeelte van de opzeggingstermijn te berekenen dat betrekking heeft </a:t>
          </a:r>
          <a:r>
            <a:rPr lang="nl-BE" sz="1100" b="1">
              <a:solidFill>
                <a:sysClr val="windowText" lastClr="000000"/>
              </a:solidFill>
              <a:effectLst/>
              <a:latin typeface="+mn-lt"/>
              <a:ea typeface="+mn-ea"/>
              <a:cs typeface="+mn-cs"/>
            </a:rPr>
            <a:t>op de periode t.e.m. 31 december 2013.</a:t>
          </a:r>
          <a:r>
            <a:rPr lang="nl-BE" sz="1100" b="1" baseline="0">
              <a:solidFill>
                <a:sysClr val="windowText" lastClr="000000"/>
              </a:solidFill>
              <a:effectLst/>
              <a:latin typeface="+mn-lt"/>
              <a:ea typeface="+mn-ea"/>
              <a:cs typeface="+mn-cs"/>
            </a:rPr>
            <a:t> </a:t>
          </a:r>
          <a:r>
            <a:rPr lang="nl-BE" sz="1100" b="1">
              <a:solidFill>
                <a:schemeClr val="dk1"/>
              </a:solidFill>
              <a:effectLst/>
              <a:latin typeface="+mn-lt"/>
              <a:ea typeface="+mn-ea"/>
              <a:cs typeface="+mn-cs"/>
            </a:rPr>
            <a:t>De tool laat u toe om hiervan een overzicht te maken in een Excel tabel om uit te printen of digitaal te bewaren.</a:t>
          </a:r>
          <a:endParaRPr lang="nl-BE">
            <a:effectLst/>
          </a:endParaRPr>
        </a:p>
        <a:p>
          <a:endParaRPr lang="nl-BE" sz="1100" baseline="0"/>
        </a:p>
        <a:p>
          <a:pPr marL="0" marR="0" indent="0" defTabSz="914400" eaLnBrk="1" fontAlgn="auto" latinLnBrk="0" hangingPunct="1">
            <a:lnSpc>
              <a:spcPct val="100000"/>
            </a:lnSpc>
            <a:spcBef>
              <a:spcPts val="0"/>
            </a:spcBef>
            <a:spcAft>
              <a:spcPts val="0"/>
            </a:spcAft>
            <a:buClrTx/>
            <a:buSzTx/>
            <a:buFontTx/>
            <a:buNone/>
            <a:tabLst/>
            <a:defRPr/>
          </a:pPr>
          <a:r>
            <a:rPr lang="nl-BE" sz="1100" i="1" baseline="0">
              <a:solidFill>
                <a:schemeClr val="dk1"/>
              </a:solidFill>
              <a:effectLst/>
              <a:latin typeface="+mn-lt"/>
              <a:ea typeface="+mn-ea"/>
              <a:cs typeface="+mn-cs"/>
            </a:rPr>
            <a:t>Indien u individuele fiches wenst om in de personeelsdossiers te bewaren dan kunt u gebruik maken van een ander Excel-programma dat Claeys &amp; Engels op haar website www.opzegging.be  ter beschikking stelt. Voor dit programma zal het evenwel nodig zijn om macro's in te schakelen.</a:t>
          </a:r>
          <a:endParaRPr lang="nl-BE">
            <a:effectLst/>
          </a:endParaRPr>
        </a:p>
        <a:p>
          <a:endParaRPr lang="nl-BE" sz="1100" baseline="0"/>
        </a:p>
        <a:p>
          <a:pPr marL="0" marR="0" lvl="0" indent="0" defTabSz="914400" eaLnBrk="1" fontAlgn="auto" latinLnBrk="0" hangingPunct="1">
            <a:lnSpc>
              <a:spcPct val="100000"/>
            </a:lnSpc>
            <a:spcBef>
              <a:spcPts val="0"/>
            </a:spcBef>
            <a:spcAft>
              <a:spcPts val="0"/>
            </a:spcAft>
            <a:buClrTx/>
            <a:buSzTx/>
            <a:buFontTx/>
            <a:buNone/>
            <a:tabLst/>
            <a:defRPr/>
          </a:pPr>
          <a:endParaRPr kumimoji="0" lang="nl-BE" sz="11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BE" sz="1400" b="1" i="0" u="none" strike="noStrike" kern="0" cap="none" spc="0" normalizeH="0" baseline="0" noProof="0">
              <a:ln>
                <a:noFill/>
              </a:ln>
              <a:solidFill>
                <a:srgbClr val="FF0000"/>
              </a:solidFill>
              <a:effectLst/>
              <a:uLnTx/>
              <a:uFillTx/>
              <a:latin typeface="+mn-lt"/>
              <a:ea typeface="+mn-ea"/>
              <a:cs typeface="+mn-cs"/>
            </a:rPr>
            <a:t>Waar houdt deze tool geen rekening mee?</a:t>
          </a:r>
        </a:p>
        <a:p>
          <a:pPr marL="0" marR="0" lvl="0" indent="0" defTabSz="914400" eaLnBrk="1" fontAlgn="auto" latinLnBrk="0" hangingPunct="1">
            <a:lnSpc>
              <a:spcPct val="100000"/>
            </a:lnSpc>
            <a:spcBef>
              <a:spcPts val="0"/>
            </a:spcBef>
            <a:spcAft>
              <a:spcPts val="0"/>
            </a:spcAft>
            <a:buClrTx/>
            <a:buSzTx/>
            <a:buFontTx/>
            <a:buNone/>
            <a:tabLst/>
            <a:defRPr/>
          </a:pPr>
          <a:endParaRPr kumimoji="0" lang="nl-BE" sz="1100" b="0" i="0"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BE" sz="1100" b="0" i="0" u="none" strike="noStrike" kern="0" cap="none" spc="0" normalizeH="0" baseline="0" noProof="0">
              <a:ln>
                <a:noFill/>
              </a:ln>
              <a:solidFill>
                <a:prstClr val="black"/>
              </a:solidFill>
              <a:effectLst/>
              <a:uLnTx/>
              <a:uFillTx/>
              <a:latin typeface="+mn-lt"/>
            </a:rPr>
            <a:t>Deze tool houdt geen rekening met:</a:t>
          </a:r>
        </a:p>
        <a:p>
          <a:pPr marL="171450" marR="0" lvl="0" indent="-17145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l-BE" sz="1100" b="0" i="0" u="none" strike="noStrike" kern="0" cap="none" spc="0" normalizeH="0" baseline="0" noProof="0">
              <a:ln>
                <a:noFill/>
              </a:ln>
              <a:solidFill>
                <a:prstClr val="black"/>
              </a:solidFill>
              <a:effectLst/>
              <a:uLnTx/>
              <a:uFillTx/>
              <a:latin typeface="+mn-lt"/>
            </a:rPr>
            <a:t>de opzeggingstermijnen die gelden vanaf 1 januari 2014 (</a:t>
          </a:r>
          <a:r>
            <a:rPr kumimoji="0" lang="nl-BE" sz="1100" b="0" i="0" u="none" strike="noStrike" kern="0" cap="none" spc="0" normalizeH="0" baseline="0" noProof="0">
              <a:ln>
                <a:noFill/>
              </a:ln>
              <a:solidFill>
                <a:prstClr val="black"/>
              </a:solidFill>
              <a:effectLst/>
              <a:uLnTx/>
              <a:uFillTx/>
              <a:latin typeface="+mn-lt"/>
              <a:ea typeface="+mn-ea"/>
              <a:cs typeface="+mn-cs"/>
            </a:rPr>
            <a:t>daarvoor kan u  terecht op onze site </a:t>
          </a:r>
          <a:r>
            <a:rPr kumimoji="0" lang="nl-BE" sz="1100" b="0" i="0"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rPr>
            <a:t>www.opzegging.be</a:t>
          </a:r>
          <a:r>
            <a:rPr kumimoji="0" lang="nl-BE" sz="1100" b="0" i="0" u="none" strike="noStrike" kern="0" cap="none" spc="0" normalizeH="0" baseline="0" noProof="0">
              <a:ln>
                <a:noFill/>
              </a:ln>
              <a:solidFill>
                <a:prstClr val="black"/>
              </a:solidFill>
              <a:effectLst/>
              <a:uLnTx/>
              <a:uFillTx/>
              <a:latin typeface="+mn-lt"/>
              <a:ea typeface="+mn-ea"/>
              <a:cs typeface="+mn-cs"/>
            </a:rPr>
            <a:t>!);</a:t>
          </a:r>
        </a:p>
        <a:p>
          <a:pPr marL="171450" marR="0" lvl="0" indent="-17145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l-BE" sz="1100" b="0" i="0" u="none" strike="noStrike" kern="0" cap="none" spc="0" normalizeH="0" baseline="0" noProof="0">
              <a:ln>
                <a:noFill/>
              </a:ln>
              <a:solidFill>
                <a:prstClr val="black"/>
              </a:solidFill>
              <a:effectLst/>
              <a:uLnTx/>
              <a:uFillTx/>
              <a:latin typeface="+mn-lt"/>
              <a:ea typeface="+mn-ea"/>
              <a:cs typeface="+mn-cs"/>
            </a:rPr>
            <a:t>individueel overeengekomen opzeggingstermijnen of eventuele ontslagbeschermingen.</a:t>
          </a:r>
        </a:p>
      </xdr:txBody>
    </xdr:sp>
    <xdr:clientData/>
  </xdr:twoCellAnchor>
  <xdr:twoCellAnchor>
    <xdr:from>
      <xdr:col>11</xdr:col>
      <xdr:colOff>0</xdr:colOff>
      <xdr:row>3</xdr:row>
      <xdr:rowOff>47625</xdr:rowOff>
    </xdr:from>
    <xdr:to>
      <xdr:col>18</xdr:col>
      <xdr:colOff>381001</xdr:colOff>
      <xdr:row>89</xdr:row>
      <xdr:rowOff>57150</xdr:rowOff>
    </xdr:to>
    <xdr:grpSp>
      <xdr:nvGrpSpPr>
        <xdr:cNvPr id="6" name="Group 5"/>
        <xdr:cNvGrpSpPr/>
      </xdr:nvGrpSpPr>
      <xdr:grpSpPr>
        <a:xfrm>
          <a:off x="5772150" y="619125"/>
          <a:ext cx="4648201" cy="16392525"/>
          <a:chOff x="5772150" y="619125"/>
          <a:chExt cx="4648201" cy="16392525"/>
        </a:xfrm>
      </xdr:grpSpPr>
      <xdr:sp macro="" textlink="">
        <xdr:nvSpPr>
          <xdr:cNvPr id="3" name="TextBox 2"/>
          <xdr:cNvSpPr txBox="1"/>
        </xdr:nvSpPr>
        <xdr:spPr>
          <a:xfrm>
            <a:off x="5772150" y="619125"/>
            <a:ext cx="4648201" cy="16392525"/>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marL="0" indent="0"/>
            <a:r>
              <a:rPr lang="nl-BE" sz="1800" b="1" baseline="0">
                <a:solidFill>
                  <a:srgbClr val="FF0000"/>
                </a:solidFill>
                <a:latin typeface="+mn-lt"/>
                <a:ea typeface="+mn-ea"/>
                <a:cs typeface="+mn-cs"/>
              </a:rPr>
              <a:t>Handleiding voor het maken van de 'foto'</a:t>
            </a:r>
          </a:p>
          <a:p>
            <a:pPr marL="0" indent="0"/>
            <a:endParaRPr lang="nl-BE" sz="1400" b="1" baseline="0">
              <a:solidFill>
                <a:schemeClr val="dk1"/>
              </a:solidFill>
              <a:effectLst/>
              <a:latin typeface="+mn-lt"/>
              <a:ea typeface="+mn-ea"/>
              <a:cs typeface="+mn-cs"/>
            </a:endParaRPr>
          </a:p>
          <a:p>
            <a:pPr marL="0" indent="0"/>
            <a:endParaRPr lang="nl-BE" sz="1200" b="1" baseline="0">
              <a:solidFill>
                <a:srgbClr val="FF0000"/>
              </a:solidFill>
              <a:effectLst/>
              <a:latin typeface="+mn-lt"/>
              <a:ea typeface="+mn-ea"/>
              <a:cs typeface="+mn-cs"/>
            </a:endParaRPr>
          </a:p>
          <a:p>
            <a:pPr marL="0" indent="0"/>
            <a:r>
              <a:rPr lang="nl-BE" sz="1400" b="1" baseline="0">
                <a:solidFill>
                  <a:srgbClr val="FF0000"/>
                </a:solidFill>
                <a:effectLst/>
                <a:latin typeface="+mn-lt"/>
                <a:ea typeface="+mn-ea"/>
                <a:cs typeface="+mn-cs"/>
              </a:rPr>
              <a:t>Voor de bedienden op 31 december 2013</a:t>
            </a:r>
          </a:p>
          <a:p>
            <a:pPr marL="0" indent="0"/>
            <a:endParaRPr lang="nl-BE" sz="1200" b="1" baseline="0">
              <a:solidFill>
                <a:schemeClr val="dk1"/>
              </a:solidFill>
              <a:effectLst/>
              <a:latin typeface="+mn-lt"/>
              <a:ea typeface="+mn-ea"/>
              <a:cs typeface="+mn-cs"/>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nl-BE" sz="1100" b="0" i="0" u="none" strike="noStrike" kern="0" cap="none" spc="0" normalizeH="0" baseline="0" noProof="0">
                <a:ln>
                  <a:noFill/>
                </a:ln>
                <a:solidFill>
                  <a:prstClr val="black"/>
                </a:solidFill>
                <a:effectLst/>
                <a:uLnTx/>
                <a:uFillTx/>
                <a:latin typeface="+mn-lt"/>
                <a:ea typeface="+mn-ea"/>
                <a:cs typeface="+mn-cs"/>
              </a:rPr>
              <a:t>Klik op het tabblad 'Invulblad_bedienden'.</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nl-BE" sz="1100" b="0" i="0" u="none" strike="noStrike" kern="0" cap="none" spc="0" normalizeH="0" baseline="0" noProof="0">
                <a:ln>
                  <a:noFill/>
                </a:ln>
                <a:solidFill>
                  <a:prstClr val="black"/>
                </a:solidFill>
                <a:effectLst/>
                <a:uLnTx/>
                <a:uFillTx/>
                <a:latin typeface="+mn-lt"/>
                <a:ea typeface="+mn-ea"/>
                <a:cs typeface="+mn-cs"/>
              </a:rPr>
              <a:t>Kopieer voor elke bediende de volgende gegevens in de daartoe bestemde velden: naam, personeelsnummer, datum van indiensttreding, de loonsgegevens en de tewerkstellingsbreuk (op een schaal van 0 tot 100) op datum van 31 </a:t>
            </a:r>
            <a:r>
              <a:rPr kumimoji="0" lang="nl-BE" sz="1100" b="0" i="0" u="none" strike="noStrike" kern="0" cap="none" spc="0" normalizeH="0" baseline="0" noProof="0">
                <a:ln>
                  <a:noFill/>
                </a:ln>
                <a:solidFill>
                  <a:sysClr val="windowText" lastClr="000000"/>
                </a:solidFill>
                <a:effectLst/>
                <a:uLnTx/>
                <a:uFillTx/>
                <a:latin typeface="+mn-lt"/>
                <a:ea typeface="+mn-ea"/>
                <a:cs typeface="+mn-cs"/>
              </a:rPr>
              <a:t>december 2013. Deze gegevens kunnen uiteraard ook handmatig ingevuld worden. Er kunnen maximaal 500 bedienden worden ingegeven.</a:t>
            </a:r>
          </a:p>
          <a:p>
            <a:pPr marL="457200" marR="0" lvl="1" indent="0" defTabSz="914400" eaLnBrk="1" fontAlgn="auto" latinLnBrk="0" hangingPunct="1">
              <a:lnSpc>
                <a:spcPct val="100000"/>
              </a:lnSpc>
              <a:spcBef>
                <a:spcPts val="0"/>
              </a:spcBef>
              <a:spcAft>
                <a:spcPts val="0"/>
              </a:spcAft>
              <a:buClrTx/>
              <a:buSzTx/>
              <a:buFontTx/>
              <a:buNone/>
              <a:tabLst/>
              <a:defRPr/>
            </a:pPr>
            <a:r>
              <a:rPr kumimoji="0" lang="nl-BE" sz="1100" b="0" i="0" u="none" strike="noStrike" kern="0" cap="none" spc="0" normalizeH="0" baseline="0" noProof="0">
                <a:ln>
                  <a:noFill/>
                </a:ln>
                <a:solidFill>
                  <a:sysClr val="windowText" lastClr="000000"/>
                </a:solidFill>
                <a:effectLst/>
                <a:uLnTx/>
                <a:uFillTx/>
                <a:latin typeface="+mn-lt"/>
                <a:ea typeface="+mn-ea"/>
                <a:cs typeface="+mn-cs"/>
              </a:rPr>
              <a:t>U kan per werknemer kiezen uit twee opties:</a:t>
            </a:r>
          </a:p>
          <a:p>
            <a:pPr marL="628650" marR="0" lvl="1" indent="-171450"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kumimoji="0" lang="nl-BE" sz="1100" b="1" i="1" u="none" strike="noStrike" kern="0" cap="none" spc="0" normalizeH="0" baseline="0" noProof="0">
                <a:ln>
                  <a:noFill/>
                </a:ln>
                <a:solidFill>
                  <a:sysClr val="windowText" lastClr="000000"/>
                </a:solidFill>
                <a:effectLst/>
                <a:uLnTx/>
                <a:uFillTx/>
                <a:latin typeface="+mn-lt"/>
                <a:ea typeface="+mn-ea"/>
                <a:cs typeface="+mn-cs"/>
              </a:rPr>
              <a:t>OPTIE 1</a:t>
            </a:r>
            <a:r>
              <a:rPr kumimoji="0" lang="nl-BE" sz="1100" b="0" i="0" u="none" strike="noStrike" kern="0" cap="none" spc="0" normalizeH="0" baseline="0" noProof="0">
                <a:ln>
                  <a:noFill/>
                </a:ln>
                <a:solidFill>
                  <a:sysClr val="windowText" lastClr="000000"/>
                </a:solidFill>
                <a:effectLst/>
                <a:uLnTx/>
                <a:uFillTx/>
                <a:latin typeface="+mn-lt"/>
                <a:ea typeface="+mn-ea"/>
                <a:cs typeface="+mn-cs"/>
              </a:rPr>
              <a:t>: U weet met zekerheid dat het voltijds bruto jaarloon de grens van 32.254 EUR dan wel 64.508 EUR (grensbedragen 2013) overschrijdt. </a:t>
            </a:r>
            <a:r>
              <a:rPr lang="nl-BE" sz="1100" b="0" baseline="0">
                <a:solidFill>
                  <a:sysClr val="windowText" lastClr="000000"/>
                </a:solidFill>
                <a:effectLst/>
                <a:latin typeface="+mn-lt"/>
                <a:ea typeface="+mn-ea"/>
                <a:cs typeface="+mn-cs"/>
              </a:rPr>
              <a:t>In dit geval vult u in de toepasselijke kolom van OPTIE 1 "Y" in. </a:t>
            </a:r>
            <a:r>
              <a:rPr kumimoji="0" lang="nl-BE" sz="1100" b="0" i="0" u="none" strike="noStrike" kern="0" cap="none" spc="0" normalizeH="0" baseline="0" noProof="0">
                <a:ln>
                  <a:noFill/>
                </a:ln>
                <a:solidFill>
                  <a:sysClr val="windowText" lastClr="000000"/>
                </a:solidFill>
                <a:effectLst/>
                <a:uLnTx/>
                <a:uFillTx/>
                <a:latin typeface="+mn-lt"/>
                <a:ea typeface="+mn-ea"/>
                <a:cs typeface="+mn-cs"/>
              </a:rPr>
              <a:t>Indien u van OPTIE 1 gebruik maakt, wordt er geen rekening gehouden met de loonsgegevens die u zou ingevuld hebben onder de kolommen van OPTIE 2.</a:t>
            </a:r>
          </a:p>
          <a:p>
            <a:pPr marL="628650" marR="0" lvl="1" indent="-171450"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kumimoji="0" lang="nl-BE" sz="1100" b="1" i="1" u="none" strike="noStrike" kern="0" cap="none" spc="0" normalizeH="0" baseline="0" noProof="0">
                <a:ln>
                  <a:noFill/>
                </a:ln>
                <a:solidFill>
                  <a:sysClr val="windowText" lastClr="000000"/>
                </a:solidFill>
                <a:effectLst/>
                <a:uLnTx/>
                <a:uFillTx/>
                <a:latin typeface="+mn-lt"/>
                <a:ea typeface="+mn-ea"/>
                <a:cs typeface="+mn-cs"/>
              </a:rPr>
              <a:t>OPTIE 2</a:t>
            </a:r>
            <a:r>
              <a:rPr kumimoji="0" lang="nl-BE" sz="1100" b="0" i="0" u="none" strike="noStrike" kern="0" cap="none" spc="0" normalizeH="0" baseline="0" noProof="0">
                <a:ln>
                  <a:noFill/>
                </a:ln>
                <a:solidFill>
                  <a:sysClr val="windowText" lastClr="000000"/>
                </a:solidFill>
                <a:effectLst/>
                <a:uLnTx/>
                <a:uFillTx/>
                <a:latin typeface="+mn-lt"/>
                <a:ea typeface="+mn-ea"/>
                <a:cs typeface="+mn-cs"/>
              </a:rPr>
              <a:t>: U wenst het voltijds bruto jaarloon automatisch te laten berekenen aan de hand van de loonsgegevens van de bediende. Kies ook voor OPTIE 2 indien u voor deeltijdse werknemers het fictief voltijds loon wenst te berekenen op basis van het reëel deeltijds loon. De berekening van het voltijds bruto jaarloon kan worden nagegaan in de kolom 'VOLTIJDS BRUTO JAARLOON (ter controle)'.</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nl-BE" sz="1100" b="0" i="0" u="none" strike="noStrike" kern="0" cap="none" spc="0" normalizeH="0" baseline="0" noProof="0">
                <a:ln>
                  <a:noFill/>
                </a:ln>
                <a:solidFill>
                  <a:sysClr val="windowText" lastClr="000000"/>
                </a:solidFill>
                <a:effectLst/>
                <a:uLnTx/>
                <a:uFillTx/>
                <a:latin typeface="+mn-lt"/>
                <a:ea typeface="+mn-ea"/>
                <a:cs typeface="+mn-cs"/>
              </a:rPr>
              <a:t>Het programma bepaalt, afhankelijk van uw keuze uit OPTIE 1 of OPTIE 2, automatisch het voltijds bruto jaarloon, de anciënniteit en de opzeggingstermijn voor de periode t.e.m. 31 december 2013.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nl-BE" sz="1100" b="0" baseline="0">
                <a:solidFill>
                  <a:sysClr val="windowText" lastClr="000000"/>
                </a:solidFill>
                <a:effectLst/>
                <a:latin typeface="+mn-lt"/>
                <a:ea typeface="+mn-ea"/>
                <a:cs typeface="+mn-cs"/>
              </a:rPr>
              <a:t>Klik op het tabblad 'Afdrukversie_bedienden'. Op dit tabblad vindt u een tabel met alle kerngegevens die betrekking </a:t>
            </a:r>
            <a:r>
              <a:rPr lang="nl-BE" sz="1100" b="0" baseline="0">
                <a:solidFill>
                  <a:schemeClr val="dk1"/>
                </a:solidFill>
                <a:effectLst/>
                <a:latin typeface="+mn-lt"/>
                <a:ea typeface="+mn-ea"/>
                <a:cs typeface="+mn-cs"/>
              </a:rPr>
              <a:t>hebben op uw bedienden. U kan deze tabel afprinten en bijhouden. Beperk desgevallend de </a:t>
            </a:r>
            <a:r>
              <a:rPr lang="nl-BE" sz="1100" b="0" i="1" baseline="0">
                <a:solidFill>
                  <a:schemeClr val="dk1"/>
                </a:solidFill>
                <a:effectLst/>
                <a:latin typeface="+mn-lt"/>
                <a:ea typeface="+mn-ea"/>
                <a:cs typeface="+mn-cs"/>
              </a:rPr>
              <a:t>Print Area</a:t>
            </a:r>
            <a:r>
              <a:rPr lang="nl-BE" sz="1100" b="0" i="0" baseline="0">
                <a:solidFill>
                  <a:schemeClr val="dk1"/>
                </a:solidFill>
                <a:effectLst/>
                <a:latin typeface="+mn-lt"/>
                <a:ea typeface="+mn-ea"/>
                <a:cs typeface="+mn-cs"/>
              </a:rPr>
              <a:t> (te vinden in het tabblad </a:t>
            </a:r>
            <a:r>
              <a:rPr lang="nl-BE" sz="1100" b="0" i="1" baseline="0">
                <a:solidFill>
                  <a:schemeClr val="dk1"/>
                </a:solidFill>
                <a:effectLst/>
                <a:latin typeface="+mn-lt"/>
                <a:ea typeface="+mn-ea"/>
                <a:cs typeface="+mn-cs"/>
              </a:rPr>
              <a:t>Page Layout</a:t>
            </a:r>
            <a:r>
              <a:rPr lang="nl-BE" sz="1100" b="0" i="0" baseline="0">
                <a:solidFill>
                  <a:schemeClr val="dk1"/>
                </a:solidFill>
                <a:effectLst/>
                <a:latin typeface="+mn-lt"/>
                <a:ea typeface="+mn-ea"/>
                <a:cs typeface="+mn-cs"/>
              </a:rPr>
              <a:t>) in</a:t>
            </a:r>
            <a:r>
              <a:rPr lang="nl-BE" sz="1100" b="0" baseline="0">
                <a:solidFill>
                  <a:schemeClr val="dk1"/>
                </a:solidFill>
                <a:effectLst/>
                <a:latin typeface="+mn-lt"/>
                <a:ea typeface="+mn-ea"/>
                <a:cs typeface="+mn-cs"/>
              </a:rPr>
              <a:t> functie van het aantal ingevulde records.</a:t>
            </a:r>
            <a:endParaRPr lang="nl-BE" sz="1100">
              <a:effectLst/>
            </a:endParaRPr>
          </a:p>
          <a:p>
            <a:pPr marL="0" indent="0"/>
            <a:endParaRPr lang="nl-BE" sz="1100">
              <a:solidFill>
                <a:schemeClr val="dk1"/>
              </a:solidFill>
              <a:effectLst/>
              <a:latin typeface="+mn-lt"/>
              <a:ea typeface="+mn-ea"/>
              <a:cs typeface="+mn-cs"/>
            </a:endParaRPr>
          </a:p>
          <a:p>
            <a:pPr marL="0" indent="0"/>
            <a:endParaRPr lang="nl-BE" sz="1100">
              <a:solidFill>
                <a:schemeClr val="dk1"/>
              </a:solidFill>
              <a:effectLst/>
              <a:latin typeface="+mn-lt"/>
              <a:ea typeface="+mn-ea"/>
              <a:cs typeface="+mn-cs"/>
            </a:endParaRPr>
          </a:p>
          <a:p>
            <a:pPr marL="0" indent="0"/>
            <a:endParaRPr lang="nl-BE" sz="1100">
              <a:solidFill>
                <a:schemeClr val="dk1"/>
              </a:solidFill>
              <a:effectLst/>
              <a:latin typeface="+mn-lt"/>
              <a:ea typeface="+mn-ea"/>
              <a:cs typeface="+mn-cs"/>
            </a:endParaRPr>
          </a:p>
          <a:p>
            <a:pPr marL="0" indent="0"/>
            <a:endParaRPr lang="nl-BE" sz="1100">
              <a:solidFill>
                <a:schemeClr val="dk1"/>
              </a:solidFill>
              <a:effectLst/>
              <a:latin typeface="+mn-lt"/>
              <a:ea typeface="+mn-ea"/>
              <a:cs typeface="+mn-cs"/>
            </a:endParaRPr>
          </a:p>
          <a:p>
            <a:pPr marL="0" indent="0"/>
            <a:endParaRPr lang="nl-BE" sz="1100">
              <a:solidFill>
                <a:schemeClr val="dk1"/>
              </a:solidFill>
              <a:effectLst/>
              <a:latin typeface="+mn-lt"/>
              <a:ea typeface="+mn-ea"/>
              <a:cs typeface="+mn-cs"/>
            </a:endParaRPr>
          </a:p>
          <a:p>
            <a:pPr marL="0" indent="0"/>
            <a:endParaRPr lang="nl-BE" sz="1100">
              <a:solidFill>
                <a:schemeClr val="dk1"/>
              </a:solidFill>
              <a:effectLst/>
              <a:latin typeface="+mn-lt"/>
              <a:ea typeface="+mn-ea"/>
              <a:cs typeface="+mn-cs"/>
            </a:endParaRPr>
          </a:p>
          <a:p>
            <a:pPr marL="0" indent="0"/>
            <a:endParaRPr lang="nl-BE" sz="1100">
              <a:solidFill>
                <a:schemeClr val="dk1"/>
              </a:solidFill>
              <a:effectLst/>
              <a:latin typeface="+mn-lt"/>
              <a:ea typeface="+mn-ea"/>
              <a:cs typeface="+mn-cs"/>
            </a:endParaRPr>
          </a:p>
          <a:p>
            <a:pPr marL="0" indent="0"/>
            <a:endParaRPr lang="nl-BE" sz="1100">
              <a:solidFill>
                <a:schemeClr val="dk1"/>
              </a:solidFill>
              <a:effectLst/>
              <a:latin typeface="+mn-lt"/>
              <a:ea typeface="+mn-ea"/>
              <a:cs typeface="+mn-cs"/>
            </a:endParaRPr>
          </a:p>
          <a:p>
            <a:pPr marL="0" indent="0"/>
            <a:endParaRPr lang="nl-BE" sz="1100">
              <a:solidFill>
                <a:schemeClr val="dk1"/>
              </a:solidFill>
              <a:effectLst/>
              <a:latin typeface="+mn-lt"/>
              <a:ea typeface="+mn-ea"/>
              <a:cs typeface="+mn-cs"/>
            </a:endParaRPr>
          </a:p>
          <a:p>
            <a:pPr marL="0" indent="0"/>
            <a:endParaRPr lang="nl-BE" sz="1100">
              <a:solidFill>
                <a:schemeClr val="dk1"/>
              </a:solidFill>
              <a:effectLst/>
              <a:latin typeface="+mn-lt"/>
              <a:ea typeface="+mn-ea"/>
              <a:cs typeface="+mn-cs"/>
            </a:endParaRPr>
          </a:p>
          <a:p>
            <a:pPr marL="0" indent="0"/>
            <a:endParaRPr lang="nl-BE"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nl-BE" sz="1400" b="1" baseline="0">
                <a:solidFill>
                  <a:srgbClr val="FF0000"/>
                </a:solidFill>
                <a:effectLst/>
                <a:latin typeface="+mn-lt"/>
                <a:ea typeface="+mn-ea"/>
                <a:cs typeface="+mn-cs"/>
              </a:rPr>
              <a:t>Voor de arbeiders op 31 december 2013</a:t>
            </a:r>
            <a:endParaRPr lang="nl-BE" sz="1400">
              <a:solidFill>
                <a:srgbClr val="FF0000"/>
              </a:solidFill>
              <a:effectLst/>
            </a:endParaRPr>
          </a:p>
          <a:p>
            <a:endParaRPr lang="nl-BE" sz="1100"/>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nl-BE" sz="1100" b="0" i="0" u="none" strike="noStrike" kern="0" cap="none" spc="0" normalizeH="0" baseline="0" noProof="0">
                <a:ln>
                  <a:noFill/>
                </a:ln>
                <a:solidFill>
                  <a:prstClr val="black"/>
                </a:solidFill>
                <a:effectLst/>
                <a:uLnTx/>
                <a:uFillTx/>
                <a:latin typeface="+mn-lt"/>
                <a:ea typeface="+mn-ea"/>
                <a:cs typeface="+mn-cs"/>
              </a:rPr>
              <a:t>Klik op het tabblad 'Invulblad_arbeiders'.</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nl-BE" sz="1100" b="0" i="0" u="none" strike="noStrike" kern="0" cap="none" spc="0" normalizeH="0" baseline="0" noProof="0">
                <a:ln>
                  <a:noFill/>
                </a:ln>
                <a:solidFill>
                  <a:prstClr val="black"/>
                </a:solidFill>
                <a:effectLst/>
                <a:uLnTx/>
                <a:uFillTx/>
                <a:latin typeface="+mn-lt"/>
                <a:ea typeface="+mn-ea"/>
                <a:cs typeface="+mn-cs"/>
              </a:rPr>
              <a:t>Pas in de uiterst linkse tabel  eerst de gegevens betreffende de opzeggingstermijnen aan in functie van de toepasselijke cao (de opzeggingstermijnen voorzien bij cao nr. 75 zijn standaard ingevuld).  In kolom 'X' vult u de anciënniteitsgrenzen in jaren in (kolom 'Y' wordt automatisch aangepast in functie van wat u invult in kolom 'X'). </a:t>
            </a:r>
            <a:r>
              <a:rPr kumimoji="0" lang="nl-BE" sz="1100" b="0" i="0" u="sng" strike="noStrike" kern="0" cap="none" spc="0" normalizeH="0" baseline="0" noProof="0">
                <a:ln>
                  <a:noFill/>
                </a:ln>
                <a:solidFill>
                  <a:prstClr val="black"/>
                </a:solidFill>
                <a:effectLst/>
                <a:uLnTx/>
                <a:uFillTx/>
                <a:latin typeface="+mn-lt"/>
                <a:ea typeface="+mn-ea"/>
                <a:cs typeface="+mn-cs"/>
              </a:rPr>
              <a:t>Opgelet</a:t>
            </a:r>
            <a:r>
              <a:rPr kumimoji="0" lang="nl-BE" sz="1100" b="0" i="0" u="none" strike="noStrike" kern="0" cap="none" spc="0" normalizeH="0" baseline="0" noProof="0">
                <a:ln>
                  <a:noFill/>
                </a:ln>
                <a:solidFill>
                  <a:prstClr val="black"/>
                </a:solidFill>
                <a:effectLst/>
                <a:uLnTx/>
                <a:uFillTx/>
                <a:latin typeface="+mn-lt"/>
                <a:ea typeface="+mn-ea"/>
                <a:cs typeface="+mn-cs"/>
              </a:rPr>
              <a:t>: in het paritair comité kunnen verschillende cao's van toepassing zijn afhankelijk van de datum waarop de arbeidsovereenkomst aanving (voor of na 1/1/2012). In dit geval zal u twee Excel-bestanden moeten maken.</a:t>
            </a:r>
          </a:p>
          <a:p>
            <a:pPr marL="457200" marR="0" lvl="1" indent="0" defTabSz="914400" eaLnBrk="1" fontAlgn="auto" latinLnBrk="0" hangingPunct="1">
              <a:lnSpc>
                <a:spcPct val="100000"/>
              </a:lnSpc>
              <a:spcBef>
                <a:spcPts val="0"/>
              </a:spcBef>
              <a:spcAft>
                <a:spcPts val="0"/>
              </a:spcAft>
              <a:buClrTx/>
              <a:buSzTx/>
              <a:buFontTx/>
              <a:buNone/>
              <a:tabLst/>
              <a:defRPr/>
            </a:pPr>
            <a:r>
              <a:rPr kumimoji="0" lang="nl-BE" sz="1100" b="0" i="1" u="none" strike="noStrike" kern="0" cap="none" spc="0" normalizeH="0" baseline="0" noProof="0">
                <a:ln>
                  <a:noFill/>
                </a:ln>
                <a:solidFill>
                  <a:prstClr val="black"/>
                </a:solidFill>
                <a:effectLst/>
                <a:uLnTx/>
                <a:uFillTx/>
                <a:latin typeface="+mn-lt"/>
                <a:ea typeface="+mn-ea"/>
                <a:cs typeface="+mn-cs"/>
              </a:rPr>
              <a:t>Voorbeeld: De opzeggingstermijnen voor arbeiders met een anciënniteit tussen 0 maanden en 6 maanden bedraagt 28 dagen (opzegging door werkgever) of 14 dagen (opzegging door werknemer). De opzeggingstermijnen voor arbeiders met een anciënniteit tussen 6 maanden en 5 jaar bedraagt 35 dagen (opzegging door werkgever) of 14 dagen (opzegging door werknemer).</a:t>
            </a:r>
          </a:p>
          <a:p>
            <a:pPr marL="457200" marR="0" lvl="1" indent="0" defTabSz="914400" eaLnBrk="1" fontAlgn="auto" latinLnBrk="0" hangingPunct="1">
              <a:lnSpc>
                <a:spcPct val="100000"/>
              </a:lnSpc>
              <a:spcBef>
                <a:spcPts val="0"/>
              </a:spcBef>
              <a:spcAft>
                <a:spcPts val="0"/>
              </a:spcAft>
              <a:buClrTx/>
              <a:buSzTx/>
              <a:buFontTx/>
              <a:buNone/>
              <a:tabLst/>
              <a:defRPr/>
            </a:pPr>
            <a:r>
              <a:rPr kumimoji="0" lang="nl-BE" sz="1100" b="0" i="1" u="none" strike="noStrike" kern="0" cap="none" spc="0" normalizeH="0" baseline="0" noProof="0">
                <a:ln>
                  <a:noFill/>
                </a:ln>
                <a:solidFill>
                  <a:prstClr val="black"/>
                </a:solidFill>
                <a:effectLst/>
                <a:uLnTx/>
                <a:uFillTx/>
                <a:latin typeface="+mn-lt"/>
                <a:ea typeface="+mn-ea"/>
                <a:cs typeface="+mn-cs"/>
              </a:rPr>
              <a:t>In dit geval vult u in kolom 'X' in de eerste cel "</a:t>
            </a:r>
            <a:r>
              <a:rPr kumimoji="0" lang="nl-BE" sz="1100" b="1" i="1" u="none" strike="noStrike" kern="0" cap="none" spc="0" normalizeH="0" baseline="0" noProof="0">
                <a:ln>
                  <a:noFill/>
                </a:ln>
                <a:solidFill>
                  <a:prstClr val="black"/>
                </a:solidFill>
                <a:effectLst/>
                <a:uLnTx/>
                <a:uFillTx/>
                <a:latin typeface="+mn-lt"/>
                <a:ea typeface="+mn-ea"/>
                <a:cs typeface="+mn-cs"/>
              </a:rPr>
              <a:t>0</a:t>
            </a:r>
            <a:r>
              <a:rPr kumimoji="0" lang="nl-BE" sz="1100" b="0" i="1" u="none" strike="noStrike" kern="0" cap="none" spc="0" normalizeH="0" baseline="0" noProof="0">
                <a:ln>
                  <a:noFill/>
                </a:ln>
                <a:solidFill>
                  <a:prstClr val="black"/>
                </a:solidFill>
                <a:effectLst/>
                <a:uLnTx/>
                <a:uFillTx/>
                <a:latin typeface="+mn-lt"/>
                <a:ea typeface="+mn-ea"/>
                <a:cs typeface="+mn-cs"/>
              </a:rPr>
              <a:t>" in en in de cel daaronder "</a:t>
            </a:r>
            <a:r>
              <a:rPr kumimoji="0" lang="nl-BE" sz="1100" b="1" i="1" u="none" strike="noStrike" kern="0" cap="none" spc="0" normalizeH="0" baseline="0" noProof="0">
                <a:ln>
                  <a:noFill/>
                </a:ln>
                <a:solidFill>
                  <a:prstClr val="black"/>
                </a:solidFill>
                <a:effectLst/>
                <a:uLnTx/>
                <a:uFillTx/>
                <a:latin typeface="+mn-lt"/>
                <a:ea typeface="+mn-ea"/>
                <a:cs typeface="+mn-cs"/>
              </a:rPr>
              <a:t>0,5"</a:t>
            </a:r>
            <a:r>
              <a:rPr kumimoji="0" lang="nl-BE" sz="1100" b="0" i="1" u="none" strike="noStrike" kern="0" cap="none" spc="0" normalizeH="0" baseline="0" noProof="0">
                <a:ln>
                  <a:noFill/>
                </a:ln>
                <a:solidFill>
                  <a:prstClr val="black"/>
                </a:solidFill>
                <a:effectLst/>
                <a:uLnTx/>
                <a:uFillTx/>
                <a:latin typeface="+mn-lt"/>
                <a:ea typeface="+mn-ea"/>
                <a:cs typeface="+mn-cs"/>
              </a:rPr>
              <a:t>.</a:t>
            </a:r>
          </a:p>
          <a:p>
            <a:pPr marL="457200" marR="0" lvl="1" indent="0" defTabSz="914400" eaLnBrk="1" fontAlgn="auto" latinLnBrk="0" hangingPunct="1">
              <a:lnSpc>
                <a:spcPct val="100000"/>
              </a:lnSpc>
              <a:spcBef>
                <a:spcPts val="0"/>
              </a:spcBef>
              <a:spcAft>
                <a:spcPts val="0"/>
              </a:spcAft>
              <a:buClrTx/>
              <a:buSzTx/>
              <a:buFontTx/>
              <a:buNone/>
              <a:tabLst/>
              <a:defRPr/>
            </a:pPr>
            <a:r>
              <a:rPr kumimoji="0" lang="nl-BE" sz="1100" b="0" i="1" u="none" strike="noStrike" kern="0" cap="none" spc="0" normalizeH="0" baseline="0" noProof="0">
                <a:ln>
                  <a:noFill/>
                </a:ln>
                <a:solidFill>
                  <a:prstClr val="black"/>
                </a:solidFill>
                <a:effectLst/>
                <a:uLnTx/>
                <a:uFillTx/>
                <a:latin typeface="+mn-lt"/>
                <a:ea typeface="+mn-ea"/>
                <a:cs typeface="+mn-cs"/>
              </a:rPr>
              <a:t>In kolom Y wordt de eerste cel dan automatisch aangepast naar </a:t>
            </a:r>
            <a:r>
              <a:rPr kumimoji="0" lang="nl-BE" sz="1100" b="1" i="1" u="none" strike="noStrike" kern="0" cap="none" spc="0" normalizeH="0" baseline="0" noProof="0">
                <a:ln>
                  <a:noFill/>
                </a:ln>
                <a:solidFill>
                  <a:prstClr val="black"/>
                </a:solidFill>
                <a:effectLst/>
                <a:uLnTx/>
                <a:uFillTx/>
                <a:latin typeface="+mn-lt"/>
                <a:ea typeface="+mn-ea"/>
                <a:cs typeface="+mn-cs"/>
              </a:rPr>
              <a:t>0,4999 jaar</a:t>
            </a:r>
            <a:r>
              <a:rPr kumimoji="0" lang="nl-BE" sz="1100" b="1" i="0" u="none" strike="noStrike" kern="0" cap="none" spc="0" normalizeH="0" baseline="0" noProof="0">
                <a:ln>
                  <a:noFill/>
                </a:ln>
                <a:solidFill>
                  <a:prstClr val="black"/>
                </a:solidFill>
                <a:effectLst/>
                <a:uLnTx/>
                <a:uFillTx/>
                <a:latin typeface="+mn-lt"/>
                <a:ea typeface="+mn-ea"/>
                <a:cs typeface="+mn-cs"/>
              </a:rPr>
              <a:t> </a:t>
            </a:r>
            <a:r>
              <a:rPr kumimoji="0" lang="nl-BE" sz="1100" b="0" i="1" u="none" strike="noStrike" kern="0" cap="none" spc="0" normalizeH="0" baseline="0" noProof="0">
                <a:ln>
                  <a:noFill/>
                </a:ln>
                <a:solidFill>
                  <a:prstClr val="black"/>
                </a:solidFill>
                <a:effectLst/>
                <a:uLnTx/>
                <a:uFillTx/>
                <a:latin typeface="+mn-lt"/>
                <a:ea typeface="+mn-ea"/>
                <a:cs typeface="+mn-cs"/>
              </a:rPr>
              <a:t>(zie afbeelding hieronder).</a:t>
            </a:r>
          </a:p>
          <a:p>
            <a:pPr marL="457200" marR="0" lvl="1" indent="0" defTabSz="914400" eaLnBrk="1" fontAlgn="auto" latinLnBrk="0" hangingPunct="1">
              <a:lnSpc>
                <a:spcPct val="100000"/>
              </a:lnSpc>
              <a:spcBef>
                <a:spcPts val="0"/>
              </a:spcBef>
              <a:spcAft>
                <a:spcPts val="0"/>
              </a:spcAft>
              <a:buClrTx/>
              <a:buSzTx/>
              <a:buFontTx/>
              <a:buNone/>
              <a:tabLst/>
              <a:defRPr/>
            </a:pPr>
            <a:r>
              <a:rPr kumimoji="0" lang="nl-BE" sz="1100" b="0" i="1" u="none" strike="noStrike" kern="0" cap="none" spc="0" normalizeH="0" baseline="0" noProof="0">
                <a:ln>
                  <a:noFill/>
                </a:ln>
                <a:solidFill>
                  <a:prstClr val="black"/>
                </a:solidFill>
                <a:effectLst/>
                <a:uLnTx/>
                <a:uFillTx/>
                <a:latin typeface="+mn-lt"/>
              </a:rPr>
              <a:t>In de derde en vierde kolom vult u de opzeggingstermijn in : respectievelijk </a:t>
            </a:r>
            <a:r>
              <a:rPr kumimoji="0" lang="nl-BE" sz="1100" b="1" i="1" u="none" strike="noStrike" kern="0" cap="none" spc="0" normalizeH="0" baseline="0" noProof="0">
                <a:ln>
                  <a:noFill/>
                </a:ln>
                <a:solidFill>
                  <a:prstClr val="black"/>
                </a:solidFill>
                <a:effectLst/>
                <a:uLnTx/>
                <a:uFillTx/>
                <a:latin typeface="+mn-lt"/>
              </a:rPr>
              <a:t>"28"</a:t>
            </a:r>
            <a:r>
              <a:rPr kumimoji="0" lang="nl-BE" sz="1100" b="0" i="1" u="none" strike="noStrike" kern="0" cap="none" spc="0" normalizeH="0" baseline="0" noProof="0">
                <a:ln>
                  <a:noFill/>
                </a:ln>
                <a:solidFill>
                  <a:prstClr val="black"/>
                </a:solidFill>
                <a:effectLst/>
                <a:uLnTx/>
                <a:uFillTx/>
                <a:latin typeface="+mn-lt"/>
              </a:rPr>
              <a:t> en "</a:t>
            </a:r>
            <a:r>
              <a:rPr kumimoji="0" lang="nl-BE" sz="1100" b="1" i="1" u="none" strike="noStrike" kern="0" cap="none" spc="0" normalizeH="0" baseline="0" noProof="0">
                <a:ln>
                  <a:noFill/>
                </a:ln>
                <a:solidFill>
                  <a:prstClr val="black"/>
                </a:solidFill>
                <a:effectLst/>
                <a:uLnTx/>
                <a:uFillTx/>
                <a:latin typeface="+mn-lt"/>
              </a:rPr>
              <a:t>14"</a:t>
            </a:r>
            <a:r>
              <a:rPr kumimoji="0" lang="nl-BE" sz="1100" b="0" i="1" u="none" strike="noStrike" kern="0" cap="none" spc="0" normalizeH="0" baseline="0" noProof="0">
                <a:ln>
                  <a:noFill/>
                </a:ln>
                <a:solidFill>
                  <a:prstClr val="black"/>
                </a:solidFill>
                <a:effectLst/>
                <a:uLnTx/>
                <a:uFillTx/>
                <a:latin typeface="+mn-lt"/>
              </a:rPr>
              <a:t> dagen.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BE" sz="1100" b="0" i="1"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BE" sz="1100" b="0" i="1"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BE" sz="1100" b="0" i="1"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BE" sz="1100" b="0" i="1"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BE" sz="1100" b="0" i="1" u="none" strike="noStrike" kern="0" cap="none" spc="0" normalizeH="0" baseline="0" noProof="0">
              <a:ln>
                <a:noFill/>
              </a:ln>
              <a:solidFill>
                <a:prstClr val="black"/>
              </a:solidFill>
              <a:effectLst/>
              <a:uLnTx/>
              <a:uFillTx/>
              <a:latin typeface="+mn-l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BE" sz="1100" b="0" i="1" u="none" strike="noStrike" kern="0" cap="none" spc="0" normalizeH="0" baseline="0" noProof="0">
              <a:ln>
                <a:noFill/>
              </a:ln>
              <a:solidFill>
                <a:prstClr val="black"/>
              </a:solidFill>
              <a:effectLst/>
              <a:uLnTx/>
              <a:uFillTx/>
              <a:latin typeface="+mn-lt"/>
            </a:endParaRPr>
          </a:p>
          <a:p>
            <a:pPr marL="228600" marR="0" lvl="0" indent="-228600" defTabSz="914400" eaLnBrk="1" fontAlgn="auto" latinLnBrk="0" hangingPunct="1">
              <a:lnSpc>
                <a:spcPct val="100000"/>
              </a:lnSpc>
              <a:spcBef>
                <a:spcPts val="0"/>
              </a:spcBef>
              <a:spcAft>
                <a:spcPts val="0"/>
              </a:spcAft>
              <a:buClrTx/>
              <a:buSzTx/>
              <a:buFont typeface="+mj-lt"/>
              <a:buAutoNum type="arabicPeriod" startAt="3"/>
              <a:tabLst/>
              <a:defRPr/>
            </a:pPr>
            <a:endParaRPr kumimoji="0" lang="nl-BE" sz="1100" b="0" i="1" u="none" strike="noStrike" kern="0" cap="none" spc="0" normalizeH="0" baseline="0" noProof="0">
              <a:ln>
                <a:noFill/>
              </a:ln>
              <a:solidFill>
                <a:prstClr val="black"/>
              </a:solidFill>
              <a:effectLst/>
              <a:uLnTx/>
              <a:uFillTx/>
              <a:latin typeface="+mn-lt"/>
              <a:ea typeface="+mn-ea"/>
              <a:cs typeface="+mn-cs"/>
            </a:endParaRPr>
          </a:p>
          <a:p>
            <a:pPr marL="228600" marR="0" lvl="0" indent="-228600" defTabSz="914400" eaLnBrk="1" fontAlgn="auto" latinLnBrk="0" hangingPunct="1">
              <a:lnSpc>
                <a:spcPct val="100000"/>
              </a:lnSpc>
              <a:spcBef>
                <a:spcPts val="0"/>
              </a:spcBef>
              <a:spcAft>
                <a:spcPts val="0"/>
              </a:spcAft>
              <a:buClrTx/>
              <a:buSzTx/>
              <a:buFont typeface="+mj-lt"/>
              <a:buAutoNum type="arabicPeriod" startAt="3"/>
              <a:tabLst/>
              <a:defRPr/>
            </a:pPr>
            <a:endParaRPr kumimoji="0" lang="nl-BE" sz="1100" b="0" i="0" u="none" strike="noStrike" kern="0" cap="none" spc="0" normalizeH="0" baseline="0" noProof="0">
              <a:ln>
                <a:noFill/>
              </a:ln>
              <a:solidFill>
                <a:prstClr val="black"/>
              </a:solidFill>
              <a:effectLst/>
              <a:uLnTx/>
              <a:uFillTx/>
              <a:latin typeface="+mn-lt"/>
              <a:ea typeface="+mn-ea"/>
              <a:cs typeface="+mn-cs"/>
            </a:endParaRPr>
          </a:p>
          <a:p>
            <a:pPr marL="228600" marR="0" lvl="0" indent="-228600" defTabSz="914400" eaLnBrk="1" fontAlgn="auto" latinLnBrk="0" hangingPunct="1">
              <a:lnSpc>
                <a:spcPct val="100000"/>
              </a:lnSpc>
              <a:spcBef>
                <a:spcPts val="0"/>
              </a:spcBef>
              <a:spcAft>
                <a:spcPts val="0"/>
              </a:spcAft>
              <a:buClrTx/>
              <a:buSzTx/>
              <a:buFont typeface="+mj-lt"/>
              <a:buAutoNum type="arabicPeriod" startAt="3"/>
              <a:tabLst/>
              <a:defRPr/>
            </a:pPr>
            <a:endParaRPr kumimoji="0" lang="nl-BE" sz="1100" b="0" i="0" u="none" strike="noStrike" kern="0" cap="none" spc="0" normalizeH="0" baseline="0" noProof="0">
              <a:ln>
                <a:noFill/>
              </a:ln>
              <a:solidFill>
                <a:prstClr val="black"/>
              </a:solidFill>
              <a:effectLst/>
              <a:uLnTx/>
              <a:uFillTx/>
              <a:latin typeface="+mn-lt"/>
              <a:ea typeface="+mn-ea"/>
              <a:cs typeface="+mn-cs"/>
            </a:endParaRPr>
          </a:p>
          <a:p>
            <a:pPr marL="228600" marR="0" lvl="0" indent="-228600" defTabSz="914400" eaLnBrk="1" fontAlgn="auto" latinLnBrk="0" hangingPunct="1">
              <a:lnSpc>
                <a:spcPct val="100000"/>
              </a:lnSpc>
              <a:spcBef>
                <a:spcPts val="0"/>
              </a:spcBef>
              <a:spcAft>
                <a:spcPts val="0"/>
              </a:spcAft>
              <a:buClrTx/>
              <a:buSzTx/>
              <a:buFont typeface="+mj-lt"/>
              <a:buAutoNum type="arabicPeriod" startAt="3"/>
              <a:tabLst/>
              <a:defRPr/>
            </a:pPr>
            <a:endParaRPr kumimoji="0" lang="nl-BE" sz="1100" b="0" i="0" u="none" strike="noStrike" kern="0" cap="none" spc="0" normalizeH="0" baseline="0" noProof="0">
              <a:ln>
                <a:noFill/>
              </a:ln>
              <a:solidFill>
                <a:prstClr val="black"/>
              </a:solidFill>
              <a:effectLst/>
              <a:uLnTx/>
              <a:uFillTx/>
              <a:latin typeface="+mn-lt"/>
              <a:ea typeface="+mn-ea"/>
              <a:cs typeface="+mn-cs"/>
            </a:endParaRPr>
          </a:p>
          <a:p>
            <a:pPr marL="228600" marR="0" lvl="0" indent="-228600" defTabSz="914400" eaLnBrk="1" fontAlgn="auto" latinLnBrk="0" hangingPunct="1">
              <a:lnSpc>
                <a:spcPct val="100000"/>
              </a:lnSpc>
              <a:spcBef>
                <a:spcPts val="0"/>
              </a:spcBef>
              <a:spcAft>
                <a:spcPts val="0"/>
              </a:spcAft>
              <a:buClrTx/>
              <a:buSzTx/>
              <a:buFont typeface="+mj-lt"/>
              <a:buAutoNum type="arabicPeriod" startAt="3"/>
              <a:tabLst/>
              <a:defRPr/>
            </a:pPr>
            <a:endParaRPr kumimoji="0" lang="nl-BE" sz="1100" b="0" i="0" u="none" strike="noStrike" kern="0" cap="none" spc="0" normalizeH="0" baseline="0" noProof="0">
              <a:ln>
                <a:noFill/>
              </a:ln>
              <a:solidFill>
                <a:prstClr val="black"/>
              </a:solidFill>
              <a:effectLst/>
              <a:uLnTx/>
              <a:uFillTx/>
              <a:latin typeface="+mn-lt"/>
              <a:ea typeface="+mn-ea"/>
              <a:cs typeface="+mn-cs"/>
            </a:endParaRPr>
          </a:p>
          <a:p>
            <a:pPr marL="228600" marR="0" lvl="0" indent="-228600" defTabSz="914400" eaLnBrk="1" fontAlgn="auto" latinLnBrk="0" hangingPunct="1">
              <a:lnSpc>
                <a:spcPct val="100000"/>
              </a:lnSpc>
              <a:spcBef>
                <a:spcPts val="0"/>
              </a:spcBef>
              <a:spcAft>
                <a:spcPts val="0"/>
              </a:spcAft>
              <a:buClrTx/>
              <a:buSzTx/>
              <a:buFont typeface="+mj-lt"/>
              <a:buAutoNum type="arabicPeriod" startAt="3"/>
              <a:tabLst/>
              <a:defRPr/>
            </a:pPr>
            <a:r>
              <a:rPr kumimoji="0" lang="nl-BE" sz="1100" b="0" i="0" u="none" strike="noStrike" kern="0" cap="none" spc="0" normalizeH="0" baseline="0" noProof="0">
                <a:ln>
                  <a:noFill/>
                </a:ln>
                <a:solidFill>
                  <a:prstClr val="black"/>
                </a:solidFill>
                <a:effectLst/>
                <a:uLnTx/>
                <a:uFillTx/>
                <a:latin typeface="+mn-lt"/>
                <a:ea typeface="+mn-ea"/>
                <a:cs typeface="+mn-cs"/>
              </a:rPr>
              <a:t>Kopieer voor elke </a:t>
            </a:r>
            <a:r>
              <a:rPr kumimoji="0" lang="nl-BE" sz="1100" b="0" i="0" u="none" strike="noStrike" kern="0" cap="none" spc="0" normalizeH="0" baseline="0" noProof="0">
                <a:ln>
                  <a:noFill/>
                </a:ln>
                <a:solidFill>
                  <a:sysClr val="windowText" lastClr="000000"/>
                </a:solidFill>
                <a:effectLst/>
                <a:uLnTx/>
                <a:uFillTx/>
                <a:latin typeface="+mn-lt"/>
                <a:ea typeface="+mn-ea"/>
                <a:cs typeface="+mn-cs"/>
              </a:rPr>
              <a:t>arbeider de volgende gegevens in de daartoe bestemde velden: naam, personeelsnummer en datum indiensttreding.</a:t>
            </a:r>
          </a:p>
          <a:p>
            <a:pPr marL="228600" marR="0" lvl="0" indent="-228600" defTabSz="914400" eaLnBrk="1" fontAlgn="auto" latinLnBrk="0" hangingPunct="1">
              <a:lnSpc>
                <a:spcPct val="100000"/>
              </a:lnSpc>
              <a:spcBef>
                <a:spcPts val="0"/>
              </a:spcBef>
              <a:spcAft>
                <a:spcPts val="0"/>
              </a:spcAft>
              <a:buClrTx/>
              <a:buSzTx/>
              <a:buFont typeface="+mj-lt"/>
              <a:buAutoNum type="arabicPeriod" startAt="3"/>
              <a:tabLst/>
              <a:defRPr/>
            </a:pPr>
            <a:r>
              <a:rPr kumimoji="0" lang="nl-BE" sz="1100" b="0" i="0" u="none" strike="noStrike" kern="0" cap="none" spc="0" normalizeH="0" baseline="0" noProof="0">
                <a:ln>
                  <a:noFill/>
                </a:ln>
                <a:solidFill>
                  <a:sysClr val="windowText" lastClr="000000"/>
                </a:solidFill>
                <a:effectLst/>
                <a:uLnTx/>
                <a:uFillTx/>
                <a:latin typeface="+mn-lt"/>
                <a:ea typeface="+mn-ea"/>
                <a:cs typeface="+mn-cs"/>
              </a:rPr>
              <a:t>De anciënniteit op 31 december 2013 en de opzeggingstermijn voor de periode t.e.m. 31 december 2013 worden automatisch berekend. Controleer voor alle zekerheid of de opzeggingstermijnen correct werden berekend.</a:t>
            </a:r>
          </a:p>
          <a:p>
            <a:pPr marL="228600" marR="0" lvl="0" indent="-228600" defTabSz="914400" eaLnBrk="1" fontAlgn="auto" latinLnBrk="0" hangingPunct="1">
              <a:lnSpc>
                <a:spcPct val="100000"/>
              </a:lnSpc>
              <a:spcBef>
                <a:spcPts val="0"/>
              </a:spcBef>
              <a:spcAft>
                <a:spcPts val="0"/>
              </a:spcAft>
              <a:buClrTx/>
              <a:buSzTx/>
              <a:buFont typeface="+mj-lt"/>
              <a:buAutoNum type="arabicPeriod" startAt="3"/>
              <a:tabLst/>
              <a:defRPr/>
            </a:pPr>
            <a:r>
              <a:rPr lang="nl-BE" sz="1100" b="0" baseline="0">
                <a:solidFill>
                  <a:sysClr val="windowText" lastClr="000000"/>
                </a:solidFill>
                <a:effectLst/>
                <a:latin typeface="+mn-lt"/>
                <a:ea typeface="+mn-ea"/>
                <a:cs typeface="+mn-cs"/>
              </a:rPr>
              <a:t>Klik op het tabblad 'Afdrukversie_arbeiders'. Op dit tabblad vindt u een tabel met alle kerngegevens die betrekking hebben op uw arbeiders. U kan deze tabel afprinten en bijhouden. Beperk desgevallend </a:t>
            </a:r>
            <a:r>
              <a:rPr lang="nl-BE" sz="1100" b="0" baseline="0">
                <a:solidFill>
                  <a:schemeClr val="dk1"/>
                </a:solidFill>
                <a:effectLst/>
                <a:latin typeface="+mn-lt"/>
                <a:ea typeface="+mn-ea"/>
                <a:cs typeface="+mn-cs"/>
              </a:rPr>
              <a:t>de </a:t>
            </a:r>
            <a:r>
              <a:rPr lang="nl-BE" sz="1100" b="0" i="1" baseline="0">
                <a:solidFill>
                  <a:schemeClr val="dk1"/>
                </a:solidFill>
                <a:effectLst/>
                <a:latin typeface="+mn-lt"/>
                <a:ea typeface="+mn-ea"/>
                <a:cs typeface="+mn-cs"/>
              </a:rPr>
              <a:t>Print Area</a:t>
            </a:r>
            <a:r>
              <a:rPr lang="nl-BE" sz="1100" b="0" i="0" baseline="0">
                <a:solidFill>
                  <a:schemeClr val="dk1"/>
                </a:solidFill>
                <a:effectLst/>
                <a:latin typeface="+mn-lt"/>
                <a:ea typeface="+mn-ea"/>
                <a:cs typeface="+mn-cs"/>
              </a:rPr>
              <a:t> (te vinden in het tabblad </a:t>
            </a:r>
            <a:r>
              <a:rPr lang="nl-BE" sz="1100" b="0" i="1" baseline="0">
                <a:solidFill>
                  <a:schemeClr val="dk1"/>
                </a:solidFill>
                <a:effectLst/>
                <a:latin typeface="+mn-lt"/>
                <a:ea typeface="+mn-ea"/>
                <a:cs typeface="+mn-cs"/>
              </a:rPr>
              <a:t>Page Layout</a:t>
            </a:r>
            <a:r>
              <a:rPr lang="nl-BE" sz="1100" b="0" i="0" baseline="0">
                <a:solidFill>
                  <a:schemeClr val="dk1"/>
                </a:solidFill>
                <a:effectLst/>
                <a:latin typeface="+mn-lt"/>
                <a:ea typeface="+mn-ea"/>
                <a:cs typeface="+mn-cs"/>
              </a:rPr>
              <a:t>) in</a:t>
            </a:r>
            <a:r>
              <a:rPr lang="nl-BE" sz="1100" b="0" baseline="0">
                <a:solidFill>
                  <a:schemeClr val="dk1"/>
                </a:solidFill>
                <a:effectLst/>
                <a:latin typeface="+mn-lt"/>
                <a:ea typeface="+mn-ea"/>
                <a:cs typeface="+mn-cs"/>
              </a:rPr>
              <a:t> functie van het aantal ingevulde records.</a:t>
            </a:r>
            <a:endParaRPr lang="nl-BE" sz="1100">
              <a:effectLst/>
            </a:endParaRPr>
          </a:p>
          <a:p>
            <a:pPr marL="228600" marR="0" lvl="0" indent="-228600" defTabSz="914400" eaLnBrk="1" fontAlgn="auto" latinLnBrk="0" hangingPunct="1">
              <a:lnSpc>
                <a:spcPct val="100000"/>
              </a:lnSpc>
              <a:spcBef>
                <a:spcPts val="0"/>
              </a:spcBef>
              <a:spcAft>
                <a:spcPts val="0"/>
              </a:spcAft>
              <a:buClrTx/>
              <a:buSzTx/>
              <a:buFont typeface="+mj-lt"/>
              <a:buAutoNum type="arabicPeriod" startAt="3"/>
              <a:tabLst/>
              <a:defRPr/>
            </a:pPr>
            <a:endParaRPr lang="nl-BE" sz="1100">
              <a:effectLst/>
            </a:endParaRPr>
          </a:p>
        </xdr:txBody>
      </xdr:sp>
      <xdr:pic>
        <xdr:nvPicPr>
          <xdr:cNvPr id="13" name="Picture 1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62700" y="12696825"/>
            <a:ext cx="3913072" cy="1400175"/>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15" name="Group 14"/>
          <xdr:cNvGrpSpPr/>
        </xdr:nvGrpSpPr>
        <xdr:grpSpPr>
          <a:xfrm>
            <a:off x="6518275" y="13760450"/>
            <a:ext cx="1114425" cy="346075"/>
            <a:chOff x="6467475" y="9086850"/>
            <a:chExt cx="1114425" cy="346075"/>
          </a:xfrm>
        </xdr:grpSpPr>
        <xdr:sp macro="" textlink="">
          <xdr:nvSpPr>
            <xdr:cNvPr id="12" name="Oval 11"/>
            <xdr:cNvSpPr/>
          </xdr:nvSpPr>
          <xdr:spPr>
            <a:xfrm>
              <a:off x="6467475" y="9232900"/>
              <a:ext cx="800100" cy="2000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xnSp macro="">
          <xdr:nvCxnSpPr>
            <xdr:cNvPr id="14" name="Straight Arrow Connector 13"/>
            <xdr:cNvCxnSpPr/>
          </xdr:nvCxnSpPr>
          <xdr:spPr>
            <a:xfrm flipV="1">
              <a:off x="7239000" y="9086850"/>
              <a:ext cx="342900" cy="161925"/>
            </a:xfrm>
            <a:prstGeom prst="straightConnector1">
              <a:avLst/>
            </a:prstGeom>
            <a:ln>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editAs="oneCell">
    <xdr:from>
      <xdr:col>0</xdr:col>
      <xdr:colOff>0</xdr:colOff>
      <xdr:row>0</xdr:row>
      <xdr:rowOff>0</xdr:rowOff>
    </xdr:from>
    <xdr:to>
      <xdr:col>4</xdr:col>
      <xdr:colOff>112395</xdr:colOff>
      <xdr:row>2</xdr:row>
      <xdr:rowOff>48260</xdr:rowOff>
    </xdr:to>
    <xdr:pic>
      <xdr:nvPicPr>
        <xdr:cNvPr id="11" name="Picture 10"/>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2550795" cy="429260"/>
        </a:xfrm>
        <a:prstGeom prst="rect">
          <a:avLst/>
        </a:prstGeom>
      </xdr:spPr>
    </xdr:pic>
    <xdr:clientData/>
  </xdr:twoCellAnchor>
</xdr:wsDr>
</file>

<file path=xl/tables/table1.xml><?xml version="1.0" encoding="utf-8"?>
<table xmlns="http://schemas.openxmlformats.org/spreadsheetml/2006/main" id="1" name="OpzegArbeiders" displayName="OpzegArbeiders" ref="B4:E19" totalsRowShown="0" headerRowDxfId="7" dataDxfId="6" tableBorderDxfId="5">
  <autoFilter ref="B4:E19"/>
  <tableColumns count="4">
    <tableColumn id="1" name="X" dataDxfId="4" totalsRowDxfId="3"/>
    <tableColumn id="2" name="Y" dataDxfId="2">
      <calculatedColumnFormula>IF(B6&lt;&gt;"",B6-0.0001,"onbeperkt")</calculatedColumnFormula>
    </tableColumn>
    <tableColumn id="3" name="OPZEG DOOR DE WERKGEVER" dataDxfId="1"/>
    <tableColumn id="4" name="OPZEG DOOR DE WERKNEMER"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59999389629810485"/>
  </sheetPr>
  <dimension ref="A1:BB3004"/>
  <sheetViews>
    <sheetView showGridLines="0" tabSelected="1" zoomScaleNormal="100" workbookViewId="0">
      <pane xSplit="3" topLeftCell="R1" activePane="topRight" state="frozen"/>
      <selection pane="topRight" activeCell="W5" sqref="W5"/>
    </sheetView>
  </sheetViews>
  <sheetFormatPr defaultColWidth="0" defaultRowHeight="15" zeroHeight="1" x14ac:dyDescent="0.25"/>
  <cols>
    <col min="1" max="1" width="4.140625" style="4" customWidth="1"/>
    <col min="2" max="2" width="15.7109375" style="4" customWidth="1"/>
    <col min="3" max="3" width="23.5703125" style="11" customWidth="1"/>
    <col min="4" max="4" width="16.7109375" style="3" customWidth="1"/>
    <col min="5" max="5" width="16.7109375" style="1" customWidth="1"/>
    <col min="6" max="6" width="16.140625" style="1" customWidth="1"/>
    <col min="7" max="7" width="17.42578125" style="1" customWidth="1"/>
    <col min="8" max="8" width="16" style="1" customWidth="1"/>
    <col min="9" max="9" width="14" style="13" customWidth="1"/>
    <col min="10" max="11" width="13.140625" style="15" customWidth="1"/>
    <col min="12" max="13" width="15.28515625" style="15" customWidth="1"/>
    <col min="14" max="14" width="14.7109375" style="13" customWidth="1"/>
    <col min="15" max="15" width="15.42578125" style="13" customWidth="1"/>
    <col min="16" max="18" width="16.7109375" style="13" customWidth="1"/>
    <col min="19" max="19" width="16.7109375" style="14" customWidth="1"/>
    <col min="20" max="20" width="13" style="75" customWidth="1"/>
    <col min="21" max="21" width="14.85546875" style="75" customWidth="1"/>
    <col min="22" max="22" width="16.42578125" style="23" customWidth="1"/>
    <col min="23" max="23" width="31.28515625" style="24" bestFit="1" customWidth="1"/>
    <col min="24" max="24" width="9.5703125" style="24" customWidth="1"/>
    <col min="25" max="26" width="16.7109375" style="26" customWidth="1"/>
    <col min="27" max="27" width="15.85546875" style="27" customWidth="1"/>
    <col min="28" max="29" width="16.7109375" style="77" customWidth="1"/>
    <col min="30" max="30" width="16.42578125" style="118" customWidth="1"/>
    <col min="31" max="31" width="16.42578125" style="77" customWidth="1"/>
    <col min="32" max="32" width="5.28515625" style="17" customWidth="1"/>
    <col min="33" max="35" width="16.7109375" hidden="1" customWidth="1"/>
    <col min="36" max="54" width="0" hidden="1" customWidth="1"/>
    <col min="55" max="16384" width="16.7109375" hidden="1"/>
  </cols>
  <sheetData>
    <row r="1" spans="1:36" ht="18.75" customHeight="1" thickBot="1" x14ac:dyDescent="0.3">
      <c r="C1" s="105"/>
      <c r="D1" s="194" t="s">
        <v>30</v>
      </c>
      <c r="E1" s="194"/>
      <c r="F1" s="194"/>
      <c r="G1" s="194"/>
      <c r="H1" s="194"/>
      <c r="I1" s="194"/>
      <c r="J1" s="194"/>
      <c r="K1" s="194"/>
      <c r="L1" s="194"/>
      <c r="M1" s="194"/>
      <c r="N1" s="194"/>
      <c r="O1" s="194"/>
      <c r="P1" s="194"/>
      <c r="Q1" s="194"/>
      <c r="R1" s="194"/>
      <c r="S1" s="194"/>
      <c r="T1" s="194"/>
      <c r="U1" s="124"/>
      <c r="V1" s="195" t="s">
        <v>31</v>
      </c>
      <c r="W1" s="196"/>
      <c r="X1" s="196"/>
      <c r="Y1" s="196"/>
      <c r="Z1" s="196"/>
      <c r="AA1" s="196"/>
      <c r="AB1" s="196"/>
      <c r="AC1" s="196"/>
      <c r="AD1" s="196"/>
      <c r="AE1" s="197"/>
    </row>
    <row r="2" spans="1:36" s="103" customFormat="1" ht="71.25" customHeight="1" thickTop="1" thickBot="1" x14ac:dyDescent="0.3">
      <c r="A2" s="101"/>
      <c r="B2" s="101"/>
      <c r="C2" s="101"/>
      <c r="D2" s="106"/>
      <c r="E2" s="106"/>
      <c r="F2" s="189" t="s">
        <v>57</v>
      </c>
      <c r="G2" s="190"/>
      <c r="H2" s="191"/>
      <c r="I2" s="192" t="s">
        <v>45</v>
      </c>
      <c r="J2" s="193"/>
      <c r="K2" s="193"/>
      <c r="L2" s="193"/>
      <c r="M2" s="193"/>
      <c r="N2" s="193"/>
      <c r="O2" s="193"/>
      <c r="P2" s="104"/>
      <c r="Q2" s="104"/>
      <c r="R2" s="104"/>
      <c r="S2" s="104"/>
      <c r="T2" s="104"/>
      <c r="U2" s="126"/>
      <c r="V2" s="195"/>
      <c r="W2" s="196"/>
      <c r="X2" s="196"/>
      <c r="Y2" s="196"/>
      <c r="Z2" s="196"/>
      <c r="AA2" s="196"/>
      <c r="AB2" s="196"/>
      <c r="AC2" s="196"/>
      <c r="AD2" s="196"/>
      <c r="AE2" s="197"/>
      <c r="AF2" s="102"/>
    </row>
    <row r="3" spans="1:36" ht="66" customHeight="1" thickTop="1" thickBot="1" x14ac:dyDescent="0.3">
      <c r="A3" s="170" t="s">
        <v>4</v>
      </c>
      <c r="B3" s="171" t="s">
        <v>38</v>
      </c>
      <c r="C3" s="172" t="s">
        <v>39</v>
      </c>
      <c r="D3" s="171" t="s">
        <v>1</v>
      </c>
      <c r="E3" s="173" t="s">
        <v>0</v>
      </c>
      <c r="F3" s="174" t="s">
        <v>53</v>
      </c>
      <c r="G3" s="174" t="s">
        <v>54</v>
      </c>
      <c r="H3" s="174" t="s">
        <v>55</v>
      </c>
      <c r="I3" s="175" t="s">
        <v>34</v>
      </c>
      <c r="J3" s="175" t="s">
        <v>35</v>
      </c>
      <c r="K3" s="175" t="s">
        <v>36</v>
      </c>
      <c r="L3" s="175" t="s">
        <v>6</v>
      </c>
      <c r="M3" s="175" t="s">
        <v>37</v>
      </c>
      <c r="N3" s="173" t="s">
        <v>8</v>
      </c>
      <c r="O3" s="173" t="s">
        <v>9</v>
      </c>
      <c r="P3" s="175" t="s">
        <v>7</v>
      </c>
      <c r="Q3" s="173" t="s">
        <v>10</v>
      </c>
      <c r="R3" s="173" t="s">
        <v>18</v>
      </c>
      <c r="S3" s="176" t="s">
        <v>11</v>
      </c>
      <c r="T3" s="177" t="s">
        <v>44</v>
      </c>
      <c r="U3" s="178" t="s">
        <v>49</v>
      </c>
      <c r="V3" s="178" t="s">
        <v>51</v>
      </c>
      <c r="W3" s="178" t="s">
        <v>50</v>
      </c>
      <c r="X3" s="178" t="s">
        <v>52</v>
      </c>
      <c r="Y3" s="179" t="s">
        <v>3</v>
      </c>
      <c r="Z3" s="179" t="s">
        <v>15</v>
      </c>
      <c r="AA3" s="179" t="s">
        <v>16</v>
      </c>
      <c r="AB3" s="180" t="s">
        <v>28</v>
      </c>
      <c r="AC3" s="181" t="s">
        <v>46</v>
      </c>
      <c r="AD3" s="182" t="s">
        <v>47</v>
      </c>
      <c r="AE3" s="171" t="s">
        <v>48</v>
      </c>
    </row>
    <row r="4" spans="1:36" x14ac:dyDescent="0.25">
      <c r="A4" s="127">
        <v>1</v>
      </c>
      <c r="B4" s="142"/>
      <c r="C4" s="142"/>
      <c r="D4" s="5"/>
      <c r="E4" s="137"/>
      <c r="F4" s="122"/>
      <c r="G4" s="122"/>
      <c r="H4" s="122"/>
      <c r="I4" s="123"/>
      <c r="J4" s="114">
        <f>I4*1</f>
        <v>0</v>
      </c>
      <c r="K4" s="114">
        <f>I4*92%</f>
        <v>0</v>
      </c>
      <c r="L4" s="107"/>
      <c r="M4" s="114">
        <f>L4*15.67%</f>
        <v>0</v>
      </c>
      <c r="N4" s="107"/>
      <c r="O4" s="107"/>
      <c r="P4" s="107"/>
      <c r="Q4" s="107"/>
      <c r="R4" s="107"/>
      <c r="S4" s="107"/>
      <c r="T4" s="115">
        <v>100</v>
      </c>
      <c r="U4" s="125">
        <f>IF(OR(F4="Y",G4="Y",H4="Y"),"n.v.t.",((I4*12)+J4+K4+L4+M4+(N4*12)+(O4*12)+(P4*21*11)+(Q4*12)+(R4*12)+(S4))*(100/T4))</f>
        <v>0</v>
      </c>
      <c r="V4" s="159">
        <f>IF(OR(F4="Y",G4="Y",H4="Y"),"n.v.t.",((I4*12)+J4+K4+L4+M4+(N4*12)+(O4*12)+(P4*21*11)+(Q4*12)+(R4*12)+(S4))*(100/T4))</f>
        <v>0</v>
      </c>
      <c r="W4" s="160">
        <f>IF(X4=0,0,IF(X4=1,"jaarloon &lt;= 32.254 EUR",IF(X4=2,"32.254 EUR &lt; jaarloon &lt;= 64.508 EUR",IF(X4=3,"jaarloon &gt; 64.508 EUR","-"))))</f>
        <v>0</v>
      </c>
      <c r="X4" s="136">
        <f>IF(V4=0,0,(IF(OR(F4="Y",V4&lt;=32254),1,IF(OR(G4="Y",V4&lt;=64508),2,IF(OR(H4="Y",V4&gt;64508),3,"-")))))</f>
        <v>0</v>
      </c>
      <c r="Y4" s="84" t="str">
        <f>IF(W4&lt;&gt;0,(DATEDIF(E4-1,DATE(2013,12,31),"y"))+(DATEDIF(E4-1,DATE(2013,12,31),"ym")/12)+(DATEDIF(E4-1,DATE(2013,12,31),"md")/365.25),"-")</f>
        <v>-</v>
      </c>
      <c r="Z4" s="82" t="str">
        <f>IFERROR(IF(X4=1,(ROUNDUP(Y4/5,0)*3),MAX(ROUNDUP(Y4,0),3)),"-")</f>
        <v>-</v>
      </c>
      <c r="AA4" s="82" t="str">
        <f>IFERROR(IF(X4=1,MIN(ROUNDUP(Y4/5,0)*1.5,3),IF(X4=2,(MIN(ROUNDUP(Y4/5,0)*1.5,4.5)),(MIN(ROUNDUP(Y4/5,0)*1.5,6)))),"-")</f>
        <v>-</v>
      </c>
      <c r="AB4" s="98">
        <f>IF(V4="n.v.t.","n.v.t.",IF(V4=0,0,(IF(T4&lt;=1,T4,T4/100))))</f>
        <v>0</v>
      </c>
      <c r="AC4" s="159">
        <f>IF(V4="n.v.t.","n.v.t.",I4)</f>
        <v>0</v>
      </c>
      <c r="AD4" s="119" t="str">
        <f>IF(OR(ISTEXT(B4),ISTEXT(C4)),B4&amp;" "&amp;C4,"-")</f>
        <v>-</v>
      </c>
      <c r="AE4" s="119" t="str">
        <f>IF(ISBLANK(D4),"-",D4)</f>
        <v>-</v>
      </c>
    </row>
    <row r="5" spans="1:36" ht="15" customHeight="1" x14ac:dyDescent="0.25">
      <c r="A5" s="128">
        <v>2</v>
      </c>
      <c r="B5" s="139"/>
      <c r="C5" s="156"/>
      <c r="D5" s="5"/>
      <c r="E5" s="137"/>
      <c r="F5" s="122"/>
      <c r="G5" s="122"/>
      <c r="H5" s="122"/>
      <c r="I5" s="123"/>
      <c r="J5" s="114">
        <f t="shared" ref="J5" si="0">I5*1</f>
        <v>0</v>
      </c>
      <c r="K5" s="114">
        <f t="shared" ref="K5" si="1">I5*92%</f>
        <v>0</v>
      </c>
      <c r="L5" s="107"/>
      <c r="M5" s="114">
        <f t="shared" ref="M5" si="2">L5*15.67%</f>
        <v>0</v>
      </c>
      <c r="N5" s="107"/>
      <c r="O5" s="107"/>
      <c r="P5" s="107"/>
      <c r="Q5" s="107"/>
      <c r="R5" s="107"/>
      <c r="S5" s="107"/>
      <c r="T5" s="115">
        <v>100</v>
      </c>
      <c r="U5" s="125">
        <f t="shared" ref="U5" si="3">IF(OR(F5="Y",G5="Y",H5="Y"),"n.v.t.",((I5*12)+J5+K5+L5+M5+(N5*12)+(O5*12)+(P5*21*11)+(Q5*12)+(R5*12)+(S5))*(100/T5))</f>
        <v>0</v>
      </c>
      <c r="V5" s="159">
        <f t="shared" ref="V5" si="4">IF(OR(F5="Y",G5="Y",H5="Y"),"n.v.t.",((I5*12)+J5+K5+L5+M5+(N5*12)+(O5*12)+(P5*21*11)+(Q5*12)+(R5*12)+(S5))*(100/T5))</f>
        <v>0</v>
      </c>
      <c r="W5" s="160">
        <f t="shared" ref="W5" si="5">IF(X5=0,0,IF(X5=1,"jaarloon &lt;= 32.254 EUR",IF(X5=2,"32.254 EUR &lt; jaarloon &lt;= 64.508 EUR",IF(X5=3,"jaarloon &gt; 64.508 EUR","-"))))</f>
        <v>0</v>
      </c>
      <c r="X5" s="136">
        <f t="shared" ref="X5" si="6">IF(V5=0,0,(IF(OR(F5="Y",V5&lt;=32254),1,IF(OR(G5="Y",V5&lt;=64508),2,IF(OR(H5="Y",V5&gt;64508),3,"-")))))</f>
        <v>0</v>
      </c>
      <c r="Y5" s="84" t="str">
        <f t="shared" ref="Y5" si="7">IF(W5&lt;&gt;0,(DATEDIF(E5-1,DATE(2013,12,31),"y"))+(DATEDIF(E5-1,DATE(2013,12,31),"ym")/12)+(DATEDIF(E5-1,DATE(2013,12,31),"md")/365.25),"-")</f>
        <v>-</v>
      </c>
      <c r="Z5" s="82" t="str">
        <f t="shared" ref="Z5" si="8">IFERROR(IF(X5=1,(ROUNDUP(Y5/5,0)*3),MAX(ROUNDUP(Y5,0),3)),"-")</f>
        <v>-</v>
      </c>
      <c r="AA5" s="82" t="str">
        <f t="shared" ref="AA5" si="9">IFERROR(IF(X5=1,MIN(ROUNDUP(Y5/5,0)*1.5,3),IF(X5=2,(MIN(ROUNDUP(Y5/5,0)*1.5,4.5)),(MIN(ROUNDUP(Y5/5,0)*1.5,6)))),"-")</f>
        <v>-</v>
      </c>
      <c r="AB5" s="140">
        <f t="shared" ref="AB5" si="10">IF(V5="n.v.t.","n.v.t.",IF(V5=0,0,(IF(T5&lt;=1,T5,T5/100))))</f>
        <v>0</v>
      </c>
      <c r="AC5" s="159">
        <f t="shared" ref="AC5" si="11">IF(V5="n.v.t.","n.v.t.",I5)</f>
        <v>0</v>
      </c>
      <c r="AD5" s="119" t="str">
        <f t="shared" ref="AD5" si="12">IF(OR(ISTEXT(B5),ISTEXT(C5)),B5&amp;" "&amp;C5,"-")</f>
        <v>-</v>
      </c>
      <c r="AE5" s="119" t="str">
        <f t="shared" ref="AE5" si="13">IF(ISBLANK(D5),"-",D5)</f>
        <v>-</v>
      </c>
    </row>
    <row r="6" spans="1:36" ht="15" customHeight="1" x14ac:dyDescent="0.25">
      <c r="A6" s="128">
        <v>3</v>
      </c>
      <c r="B6" s="139"/>
      <c r="C6" s="156"/>
      <c r="D6" s="5"/>
      <c r="E6" s="137"/>
      <c r="F6" s="122"/>
      <c r="G6" s="122"/>
      <c r="H6" s="122"/>
      <c r="I6" s="123"/>
      <c r="J6" s="114">
        <f t="shared" ref="J6:J22" si="14">I6*1</f>
        <v>0</v>
      </c>
      <c r="K6" s="114">
        <f t="shared" ref="K6:K22" si="15">I6*92%</f>
        <v>0</v>
      </c>
      <c r="L6" s="123"/>
      <c r="M6" s="114">
        <f t="shared" ref="M6:M22" si="16">L6*15.67%</f>
        <v>0</v>
      </c>
      <c r="N6" s="123"/>
      <c r="O6" s="123"/>
      <c r="P6" s="123"/>
      <c r="Q6" s="123"/>
      <c r="R6" s="123"/>
      <c r="S6" s="123"/>
      <c r="T6" s="115">
        <v>100</v>
      </c>
      <c r="U6" s="125">
        <f t="shared" ref="U6:U22" si="17">IF(OR(F6="Y",G6="Y",H6="Y"),"n.v.t.",((I6*12)+J6+K6+L6+M6+(N6*12)+(O6*12)+(P6*21*11)+(Q6*12)+(R6*12)+(S6))*(100/T6))</f>
        <v>0</v>
      </c>
      <c r="V6" s="159">
        <f t="shared" ref="V6:V22" si="18">IF(OR(F6="Y",G6="Y",H6="Y"),"n.v.t.",((I6*12)+J6+K6+L6+M6+(N6*12)+(O6*12)+(P6*21*11)+(Q6*12)+(R6*12)+(S6))*(100/T6))</f>
        <v>0</v>
      </c>
      <c r="W6" s="160">
        <f t="shared" ref="W6:W22" si="19">IF(X6=0,0,IF(X6=1,"jaarloon &lt;= 32.254 EUR",IF(X6=2,"32.254 EUR &lt; jaarloon &lt;= 64.508 EUR",IF(X6=3,"jaarloon &gt; 64.508 EUR","-"))))</f>
        <v>0</v>
      </c>
      <c r="X6" s="136">
        <f t="shared" ref="X6:X22" si="20">IF(V6=0,0,(IF(OR(F6="Y",V6&lt;=32254),1,IF(OR(G6="Y",V6&lt;=64508),2,IF(OR(H6="Y",V6&gt;64508),3,"-")))))</f>
        <v>0</v>
      </c>
      <c r="Y6" s="84" t="str">
        <f t="shared" ref="Y6:Y22" si="21">IF(W6&lt;&gt;0,(DATEDIF(E6-1,DATE(2013,12,31),"y"))+(DATEDIF(E6-1,DATE(2013,12,31),"ym")/12)+(DATEDIF(E6-1,DATE(2013,12,31),"md")/365.25),"-")</f>
        <v>-</v>
      </c>
      <c r="Z6" s="82" t="str">
        <f t="shared" ref="Z6:Z22" si="22">IFERROR(IF(X6=1,(ROUNDUP(Y6/5,0)*3),MAX(ROUNDUP(Y6,0),3)),"-")</f>
        <v>-</v>
      </c>
      <c r="AA6" s="82" t="str">
        <f t="shared" ref="AA6:AA22" si="23">IFERROR(IF(X6=1,MIN(ROUNDUP(Y6/5,0)*1.5,3),IF(X6=2,(MIN(ROUNDUP(Y6/5,0)*1.5,4.5)),(MIN(ROUNDUP(Y6/5,0)*1.5,6)))),"-")</f>
        <v>-</v>
      </c>
      <c r="AB6" s="140">
        <f t="shared" ref="AB6:AB22" si="24">IF(V6="n.v.t.","n.v.t.",IF(V6=0,0,(IF(T6&lt;=1,T6,T6/100))))</f>
        <v>0</v>
      </c>
      <c r="AC6" s="159">
        <f t="shared" ref="AC6:AC22" si="25">IF(V6="n.v.t.","n.v.t.",I6)</f>
        <v>0</v>
      </c>
      <c r="AD6" s="119" t="str">
        <f t="shared" ref="AD6:AD22" si="26">IF(OR(ISTEXT(B6),ISTEXT(C6)),B6&amp;" "&amp;C6,"-")</f>
        <v>-</v>
      </c>
      <c r="AE6" s="119" t="str">
        <f t="shared" ref="AE6:AE22" si="27">IF(ISBLANK(D6),"-",D6)</f>
        <v>-</v>
      </c>
    </row>
    <row r="7" spans="1:36" ht="15" customHeight="1" x14ac:dyDescent="0.25">
      <c r="A7" s="128">
        <v>4</v>
      </c>
      <c r="B7" s="139"/>
      <c r="C7" s="156"/>
      <c r="D7" s="5"/>
      <c r="E7" s="137"/>
      <c r="F7" s="122"/>
      <c r="G7" s="122"/>
      <c r="H7" s="122"/>
      <c r="I7" s="123"/>
      <c r="J7" s="114">
        <f t="shared" si="14"/>
        <v>0</v>
      </c>
      <c r="K7" s="114">
        <f t="shared" si="15"/>
        <v>0</v>
      </c>
      <c r="L7" s="123"/>
      <c r="M7" s="114">
        <f t="shared" si="16"/>
        <v>0</v>
      </c>
      <c r="N7" s="123"/>
      <c r="O7" s="123"/>
      <c r="P7" s="123"/>
      <c r="Q7" s="123"/>
      <c r="R7" s="123"/>
      <c r="S7" s="123"/>
      <c r="T7" s="115">
        <v>100</v>
      </c>
      <c r="U7" s="125">
        <f t="shared" si="17"/>
        <v>0</v>
      </c>
      <c r="V7" s="159">
        <f t="shared" si="18"/>
        <v>0</v>
      </c>
      <c r="W7" s="160">
        <f t="shared" si="19"/>
        <v>0</v>
      </c>
      <c r="X7" s="136">
        <f t="shared" si="20"/>
        <v>0</v>
      </c>
      <c r="Y7" s="84" t="str">
        <f t="shared" si="21"/>
        <v>-</v>
      </c>
      <c r="Z7" s="82" t="str">
        <f t="shared" si="22"/>
        <v>-</v>
      </c>
      <c r="AA7" s="82" t="str">
        <f t="shared" si="23"/>
        <v>-</v>
      </c>
      <c r="AB7" s="140">
        <f t="shared" si="24"/>
        <v>0</v>
      </c>
      <c r="AC7" s="159">
        <f t="shared" si="25"/>
        <v>0</v>
      </c>
      <c r="AD7" s="119" t="str">
        <f t="shared" si="26"/>
        <v>-</v>
      </c>
      <c r="AE7" s="119" t="str">
        <f t="shared" si="27"/>
        <v>-</v>
      </c>
      <c r="AJ7" s="2"/>
    </row>
    <row r="8" spans="1:36" x14ac:dyDescent="0.25">
      <c r="A8" s="128">
        <v>5</v>
      </c>
      <c r="B8" s="139"/>
      <c r="C8" s="156"/>
      <c r="D8" s="5"/>
      <c r="E8" s="137"/>
      <c r="F8" s="122"/>
      <c r="G8" s="122"/>
      <c r="H8" s="122"/>
      <c r="I8" s="123"/>
      <c r="J8" s="114">
        <f t="shared" si="14"/>
        <v>0</v>
      </c>
      <c r="K8" s="114">
        <f t="shared" si="15"/>
        <v>0</v>
      </c>
      <c r="L8" s="123"/>
      <c r="M8" s="114">
        <f t="shared" si="16"/>
        <v>0</v>
      </c>
      <c r="N8" s="123"/>
      <c r="O8" s="123"/>
      <c r="P8" s="123"/>
      <c r="Q8" s="123"/>
      <c r="R8" s="123"/>
      <c r="S8" s="123"/>
      <c r="T8" s="115">
        <v>100</v>
      </c>
      <c r="U8" s="125">
        <f t="shared" si="17"/>
        <v>0</v>
      </c>
      <c r="V8" s="159">
        <f t="shared" si="18"/>
        <v>0</v>
      </c>
      <c r="W8" s="160">
        <f t="shared" si="19"/>
        <v>0</v>
      </c>
      <c r="X8" s="136">
        <f t="shared" si="20"/>
        <v>0</v>
      </c>
      <c r="Y8" s="84" t="str">
        <f t="shared" si="21"/>
        <v>-</v>
      </c>
      <c r="Z8" s="82" t="str">
        <f t="shared" si="22"/>
        <v>-</v>
      </c>
      <c r="AA8" s="82" t="str">
        <f t="shared" si="23"/>
        <v>-</v>
      </c>
      <c r="AB8" s="140">
        <f t="shared" si="24"/>
        <v>0</v>
      </c>
      <c r="AC8" s="159">
        <f t="shared" si="25"/>
        <v>0</v>
      </c>
      <c r="AD8" s="119" t="str">
        <f t="shared" si="26"/>
        <v>-</v>
      </c>
      <c r="AE8" s="119" t="str">
        <f t="shared" si="27"/>
        <v>-</v>
      </c>
      <c r="AJ8" s="2"/>
    </row>
    <row r="9" spans="1:36" x14ac:dyDescent="0.25">
      <c r="A9" s="128">
        <v>6</v>
      </c>
      <c r="B9" s="139"/>
      <c r="C9" s="156"/>
      <c r="D9" s="5"/>
      <c r="E9" s="137"/>
      <c r="F9" s="122"/>
      <c r="G9" s="122"/>
      <c r="H9" s="122"/>
      <c r="I9" s="123"/>
      <c r="J9" s="114">
        <f t="shared" si="14"/>
        <v>0</v>
      </c>
      <c r="K9" s="114">
        <f t="shared" si="15"/>
        <v>0</v>
      </c>
      <c r="L9" s="123"/>
      <c r="M9" s="114">
        <f t="shared" si="16"/>
        <v>0</v>
      </c>
      <c r="N9" s="123"/>
      <c r="O9" s="123"/>
      <c r="P9" s="123"/>
      <c r="Q9" s="123"/>
      <c r="R9" s="123"/>
      <c r="S9" s="123"/>
      <c r="T9" s="115">
        <v>100</v>
      </c>
      <c r="U9" s="125">
        <f t="shared" si="17"/>
        <v>0</v>
      </c>
      <c r="V9" s="159">
        <f t="shared" si="18"/>
        <v>0</v>
      </c>
      <c r="W9" s="160">
        <f t="shared" si="19"/>
        <v>0</v>
      </c>
      <c r="X9" s="136">
        <f t="shared" si="20"/>
        <v>0</v>
      </c>
      <c r="Y9" s="84" t="str">
        <f t="shared" si="21"/>
        <v>-</v>
      </c>
      <c r="Z9" s="82" t="str">
        <f t="shared" si="22"/>
        <v>-</v>
      </c>
      <c r="AA9" s="82" t="str">
        <f t="shared" si="23"/>
        <v>-</v>
      </c>
      <c r="AB9" s="140">
        <f t="shared" si="24"/>
        <v>0</v>
      </c>
      <c r="AC9" s="159">
        <f t="shared" si="25"/>
        <v>0</v>
      </c>
      <c r="AD9" s="119" t="str">
        <f t="shared" si="26"/>
        <v>-</v>
      </c>
      <c r="AE9" s="119" t="str">
        <f t="shared" si="27"/>
        <v>-</v>
      </c>
    </row>
    <row r="10" spans="1:36" x14ac:dyDescent="0.25">
      <c r="A10" s="128">
        <v>7</v>
      </c>
      <c r="B10" s="139"/>
      <c r="C10" s="156"/>
      <c r="D10" s="5"/>
      <c r="E10" s="137"/>
      <c r="F10" s="122"/>
      <c r="G10" s="122"/>
      <c r="H10" s="122"/>
      <c r="I10" s="123"/>
      <c r="J10" s="114">
        <f t="shared" si="14"/>
        <v>0</v>
      </c>
      <c r="K10" s="114">
        <f t="shared" si="15"/>
        <v>0</v>
      </c>
      <c r="L10" s="123"/>
      <c r="M10" s="114">
        <f t="shared" si="16"/>
        <v>0</v>
      </c>
      <c r="N10" s="123"/>
      <c r="O10" s="123"/>
      <c r="P10" s="123"/>
      <c r="Q10" s="123"/>
      <c r="R10" s="123"/>
      <c r="S10" s="123"/>
      <c r="T10" s="115">
        <v>100</v>
      </c>
      <c r="U10" s="125">
        <f t="shared" si="17"/>
        <v>0</v>
      </c>
      <c r="V10" s="159">
        <f t="shared" si="18"/>
        <v>0</v>
      </c>
      <c r="W10" s="160">
        <f t="shared" si="19"/>
        <v>0</v>
      </c>
      <c r="X10" s="136">
        <f t="shared" si="20"/>
        <v>0</v>
      </c>
      <c r="Y10" s="84" t="str">
        <f t="shared" si="21"/>
        <v>-</v>
      </c>
      <c r="Z10" s="82" t="str">
        <f t="shared" si="22"/>
        <v>-</v>
      </c>
      <c r="AA10" s="82" t="str">
        <f t="shared" si="23"/>
        <v>-</v>
      </c>
      <c r="AB10" s="140">
        <f t="shared" si="24"/>
        <v>0</v>
      </c>
      <c r="AC10" s="159">
        <f t="shared" si="25"/>
        <v>0</v>
      </c>
      <c r="AD10" s="119" t="str">
        <f t="shared" si="26"/>
        <v>-</v>
      </c>
      <c r="AE10" s="119" t="str">
        <f t="shared" si="27"/>
        <v>-</v>
      </c>
    </row>
    <row r="11" spans="1:36" x14ac:dyDescent="0.25">
      <c r="A11" s="128">
        <v>8</v>
      </c>
      <c r="B11" s="139"/>
      <c r="C11" s="156"/>
      <c r="D11" s="5"/>
      <c r="E11" s="137"/>
      <c r="F11" s="122"/>
      <c r="G11" s="122"/>
      <c r="H11" s="122"/>
      <c r="I11" s="123"/>
      <c r="J11" s="114">
        <f t="shared" si="14"/>
        <v>0</v>
      </c>
      <c r="K11" s="114">
        <f t="shared" si="15"/>
        <v>0</v>
      </c>
      <c r="L11" s="123"/>
      <c r="M11" s="114">
        <f t="shared" si="16"/>
        <v>0</v>
      </c>
      <c r="N11" s="123"/>
      <c r="O11" s="123"/>
      <c r="P11" s="123"/>
      <c r="Q11" s="123"/>
      <c r="R11" s="123"/>
      <c r="S11" s="123"/>
      <c r="T11" s="115">
        <v>100</v>
      </c>
      <c r="U11" s="125">
        <f t="shared" si="17"/>
        <v>0</v>
      </c>
      <c r="V11" s="159">
        <f t="shared" si="18"/>
        <v>0</v>
      </c>
      <c r="W11" s="160">
        <f t="shared" si="19"/>
        <v>0</v>
      </c>
      <c r="X11" s="136">
        <f t="shared" si="20"/>
        <v>0</v>
      </c>
      <c r="Y11" s="84" t="str">
        <f t="shared" si="21"/>
        <v>-</v>
      </c>
      <c r="Z11" s="82" t="str">
        <f t="shared" si="22"/>
        <v>-</v>
      </c>
      <c r="AA11" s="82" t="str">
        <f t="shared" si="23"/>
        <v>-</v>
      </c>
      <c r="AB11" s="140">
        <f t="shared" si="24"/>
        <v>0</v>
      </c>
      <c r="AC11" s="159">
        <f t="shared" si="25"/>
        <v>0</v>
      </c>
      <c r="AD11" s="119" t="str">
        <f t="shared" si="26"/>
        <v>-</v>
      </c>
      <c r="AE11" s="119" t="str">
        <f t="shared" si="27"/>
        <v>-</v>
      </c>
    </row>
    <row r="12" spans="1:36" ht="15" customHeight="1" x14ac:dyDescent="0.25">
      <c r="A12" s="128">
        <v>9</v>
      </c>
      <c r="B12" s="139"/>
      <c r="C12" s="156"/>
      <c r="D12" s="5"/>
      <c r="E12" s="137"/>
      <c r="F12" s="122"/>
      <c r="G12" s="122"/>
      <c r="H12" s="122"/>
      <c r="I12" s="123"/>
      <c r="J12" s="114">
        <f t="shared" si="14"/>
        <v>0</v>
      </c>
      <c r="K12" s="114">
        <f t="shared" si="15"/>
        <v>0</v>
      </c>
      <c r="L12" s="123"/>
      <c r="M12" s="114">
        <f t="shared" si="16"/>
        <v>0</v>
      </c>
      <c r="N12" s="123"/>
      <c r="O12" s="123"/>
      <c r="P12" s="123"/>
      <c r="Q12" s="123"/>
      <c r="R12" s="123"/>
      <c r="S12" s="123"/>
      <c r="T12" s="115">
        <v>100</v>
      </c>
      <c r="U12" s="125">
        <f t="shared" si="17"/>
        <v>0</v>
      </c>
      <c r="V12" s="159">
        <f t="shared" si="18"/>
        <v>0</v>
      </c>
      <c r="W12" s="160">
        <f t="shared" si="19"/>
        <v>0</v>
      </c>
      <c r="X12" s="136">
        <f t="shared" si="20"/>
        <v>0</v>
      </c>
      <c r="Y12" s="84" t="str">
        <f t="shared" si="21"/>
        <v>-</v>
      </c>
      <c r="Z12" s="82" t="str">
        <f t="shared" si="22"/>
        <v>-</v>
      </c>
      <c r="AA12" s="82" t="str">
        <f t="shared" si="23"/>
        <v>-</v>
      </c>
      <c r="AB12" s="140">
        <f t="shared" si="24"/>
        <v>0</v>
      </c>
      <c r="AC12" s="159">
        <f t="shared" si="25"/>
        <v>0</v>
      </c>
      <c r="AD12" s="119" t="str">
        <f t="shared" si="26"/>
        <v>-</v>
      </c>
      <c r="AE12" s="119" t="str">
        <f t="shared" si="27"/>
        <v>-</v>
      </c>
    </row>
    <row r="13" spans="1:36" x14ac:dyDescent="0.25">
      <c r="A13" s="128">
        <v>10</v>
      </c>
      <c r="B13" s="139"/>
      <c r="C13" s="156"/>
      <c r="D13" s="5"/>
      <c r="E13" s="137"/>
      <c r="F13" s="122"/>
      <c r="G13" s="122"/>
      <c r="H13" s="122"/>
      <c r="I13" s="123"/>
      <c r="J13" s="114">
        <f t="shared" si="14"/>
        <v>0</v>
      </c>
      <c r="K13" s="114">
        <f t="shared" si="15"/>
        <v>0</v>
      </c>
      <c r="L13" s="123"/>
      <c r="M13" s="114">
        <f t="shared" si="16"/>
        <v>0</v>
      </c>
      <c r="N13" s="123"/>
      <c r="O13" s="123"/>
      <c r="P13" s="123"/>
      <c r="Q13" s="123"/>
      <c r="R13" s="123"/>
      <c r="S13" s="123"/>
      <c r="T13" s="115">
        <v>100</v>
      </c>
      <c r="U13" s="125">
        <f t="shared" si="17"/>
        <v>0</v>
      </c>
      <c r="V13" s="159">
        <f t="shared" si="18"/>
        <v>0</v>
      </c>
      <c r="W13" s="160">
        <f t="shared" si="19"/>
        <v>0</v>
      </c>
      <c r="X13" s="136">
        <f t="shared" si="20"/>
        <v>0</v>
      </c>
      <c r="Y13" s="84" t="str">
        <f t="shared" si="21"/>
        <v>-</v>
      </c>
      <c r="Z13" s="82" t="str">
        <f t="shared" si="22"/>
        <v>-</v>
      </c>
      <c r="AA13" s="82" t="str">
        <f t="shared" si="23"/>
        <v>-</v>
      </c>
      <c r="AB13" s="140">
        <f t="shared" si="24"/>
        <v>0</v>
      </c>
      <c r="AC13" s="159">
        <f t="shared" si="25"/>
        <v>0</v>
      </c>
      <c r="AD13" s="119" t="str">
        <f t="shared" si="26"/>
        <v>-</v>
      </c>
      <c r="AE13" s="119" t="str">
        <f t="shared" si="27"/>
        <v>-</v>
      </c>
    </row>
    <row r="14" spans="1:36" x14ac:dyDescent="0.25">
      <c r="A14" s="128">
        <v>11</v>
      </c>
      <c r="B14" s="139"/>
      <c r="C14" s="156"/>
      <c r="D14" s="5"/>
      <c r="E14" s="137"/>
      <c r="F14" s="122"/>
      <c r="G14" s="122"/>
      <c r="H14" s="122"/>
      <c r="I14" s="123"/>
      <c r="J14" s="114">
        <f t="shared" si="14"/>
        <v>0</v>
      </c>
      <c r="K14" s="114">
        <f t="shared" si="15"/>
        <v>0</v>
      </c>
      <c r="L14" s="123"/>
      <c r="M14" s="114">
        <f t="shared" si="16"/>
        <v>0</v>
      </c>
      <c r="N14" s="123"/>
      <c r="O14" s="123"/>
      <c r="P14" s="123"/>
      <c r="Q14" s="123"/>
      <c r="R14" s="123"/>
      <c r="S14" s="123"/>
      <c r="T14" s="115">
        <v>100</v>
      </c>
      <c r="U14" s="125">
        <f t="shared" si="17"/>
        <v>0</v>
      </c>
      <c r="V14" s="159">
        <f t="shared" si="18"/>
        <v>0</v>
      </c>
      <c r="W14" s="160">
        <f t="shared" si="19"/>
        <v>0</v>
      </c>
      <c r="X14" s="136">
        <f t="shared" si="20"/>
        <v>0</v>
      </c>
      <c r="Y14" s="84" t="str">
        <f t="shared" si="21"/>
        <v>-</v>
      </c>
      <c r="Z14" s="82" t="str">
        <f t="shared" si="22"/>
        <v>-</v>
      </c>
      <c r="AA14" s="82" t="str">
        <f t="shared" si="23"/>
        <v>-</v>
      </c>
      <c r="AB14" s="140">
        <f t="shared" si="24"/>
        <v>0</v>
      </c>
      <c r="AC14" s="159">
        <f t="shared" si="25"/>
        <v>0</v>
      </c>
      <c r="AD14" s="119" t="str">
        <f t="shared" si="26"/>
        <v>-</v>
      </c>
      <c r="AE14" s="119" t="str">
        <f t="shared" si="27"/>
        <v>-</v>
      </c>
    </row>
    <row r="15" spans="1:36" x14ac:dyDescent="0.25">
      <c r="A15" s="128">
        <v>12</v>
      </c>
      <c r="B15" s="139"/>
      <c r="C15" s="156"/>
      <c r="D15" s="5"/>
      <c r="E15" s="137"/>
      <c r="F15" s="122"/>
      <c r="G15" s="122"/>
      <c r="H15" s="122"/>
      <c r="I15" s="123"/>
      <c r="J15" s="114">
        <f t="shared" si="14"/>
        <v>0</v>
      </c>
      <c r="K15" s="114">
        <f t="shared" si="15"/>
        <v>0</v>
      </c>
      <c r="L15" s="123"/>
      <c r="M15" s="114">
        <f t="shared" si="16"/>
        <v>0</v>
      </c>
      <c r="N15" s="123"/>
      <c r="O15" s="123"/>
      <c r="P15" s="123"/>
      <c r="Q15" s="123"/>
      <c r="R15" s="123"/>
      <c r="S15" s="123"/>
      <c r="T15" s="115">
        <v>100</v>
      </c>
      <c r="U15" s="125">
        <f t="shared" si="17"/>
        <v>0</v>
      </c>
      <c r="V15" s="159">
        <f t="shared" si="18"/>
        <v>0</v>
      </c>
      <c r="W15" s="160">
        <f t="shared" si="19"/>
        <v>0</v>
      </c>
      <c r="X15" s="136">
        <f t="shared" si="20"/>
        <v>0</v>
      </c>
      <c r="Y15" s="84" t="str">
        <f t="shared" si="21"/>
        <v>-</v>
      </c>
      <c r="Z15" s="82" t="str">
        <f t="shared" si="22"/>
        <v>-</v>
      </c>
      <c r="AA15" s="82" t="str">
        <f t="shared" si="23"/>
        <v>-</v>
      </c>
      <c r="AB15" s="140">
        <f t="shared" si="24"/>
        <v>0</v>
      </c>
      <c r="AC15" s="159">
        <f t="shared" si="25"/>
        <v>0</v>
      </c>
      <c r="AD15" s="119" t="str">
        <f t="shared" si="26"/>
        <v>-</v>
      </c>
      <c r="AE15" s="119" t="str">
        <f t="shared" si="27"/>
        <v>-</v>
      </c>
    </row>
    <row r="16" spans="1:36" x14ac:dyDescent="0.25">
      <c r="A16" s="128">
        <v>13</v>
      </c>
      <c r="B16" s="139"/>
      <c r="C16" s="156"/>
      <c r="D16" s="5"/>
      <c r="E16" s="137"/>
      <c r="F16" s="122"/>
      <c r="G16" s="122"/>
      <c r="H16" s="122"/>
      <c r="I16" s="123"/>
      <c r="J16" s="114">
        <f t="shared" si="14"/>
        <v>0</v>
      </c>
      <c r="K16" s="114">
        <f t="shared" si="15"/>
        <v>0</v>
      </c>
      <c r="L16" s="123"/>
      <c r="M16" s="114">
        <f t="shared" si="16"/>
        <v>0</v>
      </c>
      <c r="N16" s="123"/>
      <c r="O16" s="123"/>
      <c r="P16" s="123"/>
      <c r="Q16" s="123"/>
      <c r="R16" s="123"/>
      <c r="S16" s="123"/>
      <c r="T16" s="115">
        <v>100</v>
      </c>
      <c r="U16" s="125">
        <f t="shared" si="17"/>
        <v>0</v>
      </c>
      <c r="V16" s="159">
        <f t="shared" si="18"/>
        <v>0</v>
      </c>
      <c r="W16" s="160">
        <f t="shared" si="19"/>
        <v>0</v>
      </c>
      <c r="X16" s="136">
        <f t="shared" si="20"/>
        <v>0</v>
      </c>
      <c r="Y16" s="84" t="str">
        <f t="shared" si="21"/>
        <v>-</v>
      </c>
      <c r="Z16" s="82" t="str">
        <f t="shared" si="22"/>
        <v>-</v>
      </c>
      <c r="AA16" s="82" t="str">
        <f t="shared" si="23"/>
        <v>-</v>
      </c>
      <c r="AB16" s="140">
        <f t="shared" si="24"/>
        <v>0</v>
      </c>
      <c r="AC16" s="159">
        <f t="shared" si="25"/>
        <v>0</v>
      </c>
      <c r="AD16" s="119" t="str">
        <f t="shared" si="26"/>
        <v>-</v>
      </c>
      <c r="AE16" s="119" t="str">
        <f t="shared" si="27"/>
        <v>-</v>
      </c>
    </row>
    <row r="17" spans="1:31" x14ac:dyDescent="0.25">
      <c r="A17" s="128">
        <v>14</v>
      </c>
      <c r="B17" s="139"/>
      <c r="C17" s="156"/>
      <c r="D17" s="5"/>
      <c r="E17" s="137"/>
      <c r="F17" s="122"/>
      <c r="G17" s="122"/>
      <c r="H17" s="122"/>
      <c r="I17" s="123"/>
      <c r="J17" s="114">
        <f t="shared" si="14"/>
        <v>0</v>
      </c>
      <c r="K17" s="114">
        <f t="shared" si="15"/>
        <v>0</v>
      </c>
      <c r="L17" s="123"/>
      <c r="M17" s="114">
        <f t="shared" si="16"/>
        <v>0</v>
      </c>
      <c r="N17" s="123"/>
      <c r="O17" s="123"/>
      <c r="P17" s="123"/>
      <c r="Q17" s="123"/>
      <c r="R17" s="123"/>
      <c r="S17" s="123"/>
      <c r="T17" s="115">
        <v>100</v>
      </c>
      <c r="U17" s="125">
        <f t="shared" si="17"/>
        <v>0</v>
      </c>
      <c r="V17" s="159">
        <f t="shared" si="18"/>
        <v>0</v>
      </c>
      <c r="W17" s="160">
        <f t="shared" si="19"/>
        <v>0</v>
      </c>
      <c r="X17" s="136">
        <f t="shared" si="20"/>
        <v>0</v>
      </c>
      <c r="Y17" s="84" t="str">
        <f t="shared" si="21"/>
        <v>-</v>
      </c>
      <c r="Z17" s="82" t="str">
        <f t="shared" si="22"/>
        <v>-</v>
      </c>
      <c r="AA17" s="82" t="str">
        <f t="shared" si="23"/>
        <v>-</v>
      </c>
      <c r="AB17" s="140">
        <f t="shared" si="24"/>
        <v>0</v>
      </c>
      <c r="AC17" s="159">
        <f t="shared" si="25"/>
        <v>0</v>
      </c>
      <c r="AD17" s="119" t="str">
        <f t="shared" si="26"/>
        <v>-</v>
      </c>
      <c r="AE17" s="119" t="str">
        <f t="shared" si="27"/>
        <v>-</v>
      </c>
    </row>
    <row r="18" spans="1:31" x14ac:dyDescent="0.25">
      <c r="A18" s="128">
        <v>15</v>
      </c>
      <c r="B18" s="139"/>
      <c r="C18" s="156"/>
      <c r="D18" s="5"/>
      <c r="E18" s="137"/>
      <c r="F18" s="122"/>
      <c r="G18" s="122"/>
      <c r="H18" s="122"/>
      <c r="I18" s="123"/>
      <c r="J18" s="114">
        <f t="shared" si="14"/>
        <v>0</v>
      </c>
      <c r="K18" s="114">
        <f t="shared" si="15"/>
        <v>0</v>
      </c>
      <c r="L18" s="123"/>
      <c r="M18" s="114">
        <f t="shared" si="16"/>
        <v>0</v>
      </c>
      <c r="N18" s="123"/>
      <c r="O18" s="123"/>
      <c r="P18" s="123"/>
      <c r="Q18" s="123"/>
      <c r="R18" s="123"/>
      <c r="S18" s="123"/>
      <c r="T18" s="115">
        <v>100</v>
      </c>
      <c r="U18" s="125">
        <f t="shared" si="17"/>
        <v>0</v>
      </c>
      <c r="V18" s="159">
        <f t="shared" si="18"/>
        <v>0</v>
      </c>
      <c r="W18" s="160">
        <f t="shared" si="19"/>
        <v>0</v>
      </c>
      <c r="X18" s="136">
        <f t="shared" si="20"/>
        <v>0</v>
      </c>
      <c r="Y18" s="84" t="str">
        <f t="shared" si="21"/>
        <v>-</v>
      </c>
      <c r="Z18" s="82" t="str">
        <f t="shared" si="22"/>
        <v>-</v>
      </c>
      <c r="AA18" s="82" t="str">
        <f t="shared" si="23"/>
        <v>-</v>
      </c>
      <c r="AB18" s="140">
        <f t="shared" si="24"/>
        <v>0</v>
      </c>
      <c r="AC18" s="159">
        <f t="shared" si="25"/>
        <v>0</v>
      </c>
      <c r="AD18" s="119" t="str">
        <f t="shared" si="26"/>
        <v>-</v>
      </c>
      <c r="AE18" s="119" t="str">
        <f t="shared" si="27"/>
        <v>-</v>
      </c>
    </row>
    <row r="19" spans="1:31" x14ac:dyDescent="0.25">
      <c r="A19" s="128">
        <v>16</v>
      </c>
      <c r="B19" s="139"/>
      <c r="C19" s="156"/>
      <c r="D19" s="5"/>
      <c r="E19" s="137"/>
      <c r="F19" s="122"/>
      <c r="G19" s="122"/>
      <c r="H19" s="122"/>
      <c r="I19" s="123"/>
      <c r="J19" s="114">
        <f t="shared" si="14"/>
        <v>0</v>
      </c>
      <c r="K19" s="114">
        <f t="shared" si="15"/>
        <v>0</v>
      </c>
      <c r="L19" s="123"/>
      <c r="M19" s="114">
        <f t="shared" si="16"/>
        <v>0</v>
      </c>
      <c r="N19" s="123"/>
      <c r="O19" s="123"/>
      <c r="P19" s="123"/>
      <c r="Q19" s="123"/>
      <c r="R19" s="123"/>
      <c r="S19" s="123"/>
      <c r="T19" s="115">
        <v>100</v>
      </c>
      <c r="U19" s="125">
        <f t="shared" si="17"/>
        <v>0</v>
      </c>
      <c r="V19" s="159">
        <f t="shared" si="18"/>
        <v>0</v>
      </c>
      <c r="W19" s="160">
        <f t="shared" si="19"/>
        <v>0</v>
      </c>
      <c r="X19" s="136">
        <f t="shared" si="20"/>
        <v>0</v>
      </c>
      <c r="Y19" s="84" t="str">
        <f t="shared" si="21"/>
        <v>-</v>
      </c>
      <c r="Z19" s="82" t="str">
        <f t="shared" si="22"/>
        <v>-</v>
      </c>
      <c r="AA19" s="82" t="str">
        <f t="shared" si="23"/>
        <v>-</v>
      </c>
      <c r="AB19" s="140">
        <f t="shared" si="24"/>
        <v>0</v>
      </c>
      <c r="AC19" s="159">
        <f t="shared" si="25"/>
        <v>0</v>
      </c>
      <c r="AD19" s="119" t="str">
        <f t="shared" si="26"/>
        <v>-</v>
      </c>
      <c r="AE19" s="119" t="str">
        <f t="shared" si="27"/>
        <v>-</v>
      </c>
    </row>
    <row r="20" spans="1:31" x14ac:dyDescent="0.25">
      <c r="A20" s="128">
        <v>17</v>
      </c>
      <c r="B20" s="139"/>
      <c r="C20" s="156"/>
      <c r="D20" s="5"/>
      <c r="E20" s="137"/>
      <c r="F20" s="122"/>
      <c r="G20" s="122"/>
      <c r="H20" s="122"/>
      <c r="I20" s="123"/>
      <c r="J20" s="114">
        <f t="shared" si="14"/>
        <v>0</v>
      </c>
      <c r="K20" s="114">
        <f t="shared" si="15"/>
        <v>0</v>
      </c>
      <c r="L20" s="123"/>
      <c r="M20" s="114">
        <f t="shared" si="16"/>
        <v>0</v>
      </c>
      <c r="N20" s="123"/>
      <c r="O20" s="123"/>
      <c r="P20" s="123"/>
      <c r="Q20" s="123"/>
      <c r="R20" s="123"/>
      <c r="S20" s="123"/>
      <c r="T20" s="115">
        <v>100</v>
      </c>
      <c r="U20" s="125">
        <f t="shared" si="17"/>
        <v>0</v>
      </c>
      <c r="V20" s="159">
        <f t="shared" si="18"/>
        <v>0</v>
      </c>
      <c r="W20" s="160">
        <f t="shared" si="19"/>
        <v>0</v>
      </c>
      <c r="X20" s="136">
        <f t="shared" si="20"/>
        <v>0</v>
      </c>
      <c r="Y20" s="84" t="str">
        <f t="shared" si="21"/>
        <v>-</v>
      </c>
      <c r="Z20" s="82" t="str">
        <f t="shared" si="22"/>
        <v>-</v>
      </c>
      <c r="AA20" s="82" t="str">
        <f t="shared" si="23"/>
        <v>-</v>
      </c>
      <c r="AB20" s="140">
        <f t="shared" si="24"/>
        <v>0</v>
      </c>
      <c r="AC20" s="159">
        <f t="shared" si="25"/>
        <v>0</v>
      </c>
      <c r="AD20" s="119" t="str">
        <f t="shared" si="26"/>
        <v>-</v>
      </c>
      <c r="AE20" s="119" t="str">
        <f t="shared" si="27"/>
        <v>-</v>
      </c>
    </row>
    <row r="21" spans="1:31" x14ac:dyDescent="0.25">
      <c r="A21" s="128">
        <v>18</v>
      </c>
      <c r="B21" s="139"/>
      <c r="C21" s="156"/>
      <c r="D21" s="5"/>
      <c r="E21" s="137"/>
      <c r="F21" s="122"/>
      <c r="G21" s="122"/>
      <c r="H21" s="122"/>
      <c r="I21" s="123"/>
      <c r="J21" s="114">
        <f t="shared" si="14"/>
        <v>0</v>
      </c>
      <c r="K21" s="114">
        <f t="shared" si="15"/>
        <v>0</v>
      </c>
      <c r="L21" s="123"/>
      <c r="M21" s="114">
        <f t="shared" si="16"/>
        <v>0</v>
      </c>
      <c r="N21" s="123"/>
      <c r="O21" s="123"/>
      <c r="P21" s="123"/>
      <c r="Q21" s="123"/>
      <c r="R21" s="123"/>
      <c r="S21" s="123"/>
      <c r="T21" s="115">
        <v>100</v>
      </c>
      <c r="U21" s="125">
        <f t="shared" si="17"/>
        <v>0</v>
      </c>
      <c r="V21" s="159">
        <f t="shared" si="18"/>
        <v>0</v>
      </c>
      <c r="W21" s="160">
        <f t="shared" si="19"/>
        <v>0</v>
      </c>
      <c r="X21" s="136">
        <f t="shared" si="20"/>
        <v>0</v>
      </c>
      <c r="Y21" s="84" t="str">
        <f t="shared" si="21"/>
        <v>-</v>
      </c>
      <c r="Z21" s="82" t="str">
        <f t="shared" si="22"/>
        <v>-</v>
      </c>
      <c r="AA21" s="82" t="str">
        <f t="shared" si="23"/>
        <v>-</v>
      </c>
      <c r="AB21" s="140">
        <f t="shared" si="24"/>
        <v>0</v>
      </c>
      <c r="AC21" s="159">
        <f t="shared" si="25"/>
        <v>0</v>
      </c>
      <c r="AD21" s="119" t="str">
        <f t="shared" si="26"/>
        <v>-</v>
      </c>
      <c r="AE21" s="119" t="str">
        <f t="shared" si="27"/>
        <v>-</v>
      </c>
    </row>
    <row r="22" spans="1:31" x14ac:dyDescent="0.25">
      <c r="A22" s="128">
        <v>19</v>
      </c>
      <c r="B22" s="139"/>
      <c r="C22" s="156"/>
      <c r="D22" s="5"/>
      <c r="E22" s="137"/>
      <c r="F22" s="122"/>
      <c r="G22" s="122"/>
      <c r="H22" s="122"/>
      <c r="I22" s="123"/>
      <c r="J22" s="114">
        <f t="shared" si="14"/>
        <v>0</v>
      </c>
      <c r="K22" s="114">
        <f t="shared" si="15"/>
        <v>0</v>
      </c>
      <c r="L22" s="123"/>
      <c r="M22" s="114">
        <f t="shared" si="16"/>
        <v>0</v>
      </c>
      <c r="N22" s="123"/>
      <c r="O22" s="123"/>
      <c r="P22" s="123"/>
      <c r="Q22" s="123"/>
      <c r="R22" s="123"/>
      <c r="S22" s="123"/>
      <c r="T22" s="115">
        <v>100</v>
      </c>
      <c r="U22" s="125">
        <f t="shared" si="17"/>
        <v>0</v>
      </c>
      <c r="V22" s="159">
        <f t="shared" si="18"/>
        <v>0</v>
      </c>
      <c r="W22" s="160">
        <f t="shared" si="19"/>
        <v>0</v>
      </c>
      <c r="X22" s="136">
        <f t="shared" si="20"/>
        <v>0</v>
      </c>
      <c r="Y22" s="84" t="str">
        <f t="shared" si="21"/>
        <v>-</v>
      </c>
      <c r="Z22" s="82" t="str">
        <f t="shared" si="22"/>
        <v>-</v>
      </c>
      <c r="AA22" s="82" t="str">
        <f t="shared" si="23"/>
        <v>-</v>
      </c>
      <c r="AB22" s="140">
        <f t="shared" si="24"/>
        <v>0</v>
      </c>
      <c r="AC22" s="159">
        <f t="shared" si="25"/>
        <v>0</v>
      </c>
      <c r="AD22" s="119" t="str">
        <f t="shared" si="26"/>
        <v>-</v>
      </c>
      <c r="AE22" s="119" t="str">
        <f t="shared" si="27"/>
        <v>-</v>
      </c>
    </row>
    <row r="23" spans="1:31" ht="15" customHeight="1" x14ac:dyDescent="0.25">
      <c r="A23" s="128">
        <v>20</v>
      </c>
      <c r="B23" s="139"/>
      <c r="C23" s="156"/>
      <c r="D23" s="5"/>
      <c r="E23" s="137"/>
      <c r="F23" s="122"/>
      <c r="G23" s="122"/>
      <c r="H23" s="122"/>
      <c r="I23" s="123"/>
      <c r="J23" s="114">
        <f t="shared" ref="J23:J86" si="28">I23*1</f>
        <v>0</v>
      </c>
      <c r="K23" s="114">
        <f t="shared" ref="K23:K86" si="29">I23*92%</f>
        <v>0</v>
      </c>
      <c r="L23" s="123"/>
      <c r="M23" s="114">
        <f t="shared" ref="M23:M86" si="30">L23*15.67%</f>
        <v>0</v>
      </c>
      <c r="N23" s="123"/>
      <c r="O23" s="123"/>
      <c r="P23" s="123"/>
      <c r="Q23" s="123"/>
      <c r="R23" s="123"/>
      <c r="S23" s="123"/>
      <c r="T23" s="115">
        <v>100</v>
      </c>
      <c r="U23" s="125">
        <f t="shared" ref="U23:U86" si="31">IF(OR(F23="Y",G23="Y",H23="Y"),"n.v.t.",((I23*12)+J23+K23+L23+M23+(N23*12)+(O23*12)+(P23*21*11)+(Q23*12)+(R23*12)+(S23))*(100/T23))</f>
        <v>0</v>
      </c>
      <c r="V23" s="159">
        <f t="shared" ref="V23:V86" si="32">IF(OR(F23="Y",G23="Y",H23="Y"),"n.v.t.",((I23*12)+J23+K23+L23+M23+(N23*12)+(O23*12)+(P23*21*11)+(Q23*12)+(R23*12)+(S23))*(100/T23))</f>
        <v>0</v>
      </c>
      <c r="W23" s="160">
        <f t="shared" ref="W23:W86" si="33">IF(X23=0,0,IF(X23=1,"jaarloon &lt;= 32.254 EUR",IF(X23=2,"32.254 EUR &lt; jaarloon &lt;= 64.508 EUR",IF(X23=3,"jaarloon &gt; 64.508 EUR","-"))))</f>
        <v>0</v>
      </c>
      <c r="X23" s="136">
        <f t="shared" ref="X23:X86" si="34">IF(V23=0,0,(IF(OR(F23="Y",V23&lt;=32254),1,IF(OR(G23="Y",V23&lt;=64508),2,IF(OR(H23="Y",V23&gt;64508),3,"-")))))</f>
        <v>0</v>
      </c>
      <c r="Y23" s="84" t="str">
        <f t="shared" ref="Y23:Y86" si="35">IF(W23&lt;&gt;0,(DATEDIF(E23-1,DATE(2013,12,31),"y"))+(DATEDIF(E23-1,DATE(2013,12,31),"ym")/12)+(DATEDIF(E23-1,DATE(2013,12,31),"md")/365.25),"-")</f>
        <v>-</v>
      </c>
      <c r="Z23" s="82" t="str">
        <f t="shared" ref="Z23:Z86" si="36">IFERROR(IF(X23=1,(ROUNDUP(Y23/5,0)*3),MAX(ROUNDUP(Y23,0),3)),"-")</f>
        <v>-</v>
      </c>
      <c r="AA23" s="82" t="str">
        <f t="shared" ref="AA23:AA86" si="37">IFERROR(IF(X23=1,MIN(ROUNDUP(Y23/5,0)*1.5,3),IF(X23=2,(MIN(ROUNDUP(Y23/5,0)*1.5,4.5)),(MIN(ROUNDUP(Y23/5,0)*1.5,6)))),"-")</f>
        <v>-</v>
      </c>
      <c r="AB23" s="140">
        <f t="shared" ref="AB23:AB86" si="38">IF(V23="n.v.t.","n.v.t.",IF(V23=0,0,(IF(T23&lt;=1,T23,T23/100))))</f>
        <v>0</v>
      </c>
      <c r="AC23" s="159">
        <f t="shared" ref="AC23:AC86" si="39">IF(V23="n.v.t.","n.v.t.",I23)</f>
        <v>0</v>
      </c>
      <c r="AD23" s="119" t="str">
        <f t="shared" ref="AD23:AD86" si="40">IF(OR(ISTEXT(B23),ISTEXT(C23)),B23&amp;" "&amp;C23,"-")</f>
        <v>-</v>
      </c>
      <c r="AE23" s="119" t="str">
        <f t="shared" ref="AE23:AE86" si="41">IF(ISBLANK(D23),"-",D23)</f>
        <v>-</v>
      </c>
    </row>
    <row r="24" spans="1:31" ht="15.75" customHeight="1" x14ac:dyDescent="0.25">
      <c r="A24" s="128">
        <v>21</v>
      </c>
      <c r="B24" s="139"/>
      <c r="C24" s="156"/>
      <c r="D24" s="5"/>
      <c r="E24" s="137"/>
      <c r="F24" s="122"/>
      <c r="G24" s="122"/>
      <c r="H24" s="122"/>
      <c r="I24" s="123"/>
      <c r="J24" s="114">
        <f t="shared" si="28"/>
        <v>0</v>
      </c>
      <c r="K24" s="114">
        <f t="shared" si="29"/>
        <v>0</v>
      </c>
      <c r="L24" s="123"/>
      <c r="M24" s="114">
        <f t="shared" si="30"/>
        <v>0</v>
      </c>
      <c r="N24" s="123"/>
      <c r="O24" s="123"/>
      <c r="P24" s="123"/>
      <c r="Q24" s="123"/>
      <c r="R24" s="123"/>
      <c r="S24" s="123"/>
      <c r="T24" s="115">
        <v>100</v>
      </c>
      <c r="U24" s="125">
        <f t="shared" si="31"/>
        <v>0</v>
      </c>
      <c r="V24" s="159">
        <f t="shared" si="32"/>
        <v>0</v>
      </c>
      <c r="W24" s="160">
        <f t="shared" si="33"/>
        <v>0</v>
      </c>
      <c r="X24" s="136">
        <f t="shared" si="34"/>
        <v>0</v>
      </c>
      <c r="Y24" s="84" t="str">
        <f t="shared" si="35"/>
        <v>-</v>
      </c>
      <c r="Z24" s="82" t="str">
        <f t="shared" si="36"/>
        <v>-</v>
      </c>
      <c r="AA24" s="82" t="str">
        <f t="shared" si="37"/>
        <v>-</v>
      </c>
      <c r="AB24" s="140">
        <f t="shared" si="38"/>
        <v>0</v>
      </c>
      <c r="AC24" s="159">
        <f t="shared" si="39"/>
        <v>0</v>
      </c>
      <c r="AD24" s="119" t="str">
        <f t="shared" si="40"/>
        <v>-</v>
      </c>
      <c r="AE24" s="119" t="str">
        <f t="shared" si="41"/>
        <v>-</v>
      </c>
    </row>
    <row r="25" spans="1:31" x14ac:dyDescent="0.25">
      <c r="A25" s="128">
        <v>22</v>
      </c>
      <c r="B25" s="139"/>
      <c r="C25" s="156"/>
      <c r="D25" s="5"/>
      <c r="E25" s="137"/>
      <c r="F25" s="122"/>
      <c r="G25" s="122"/>
      <c r="H25" s="122"/>
      <c r="I25" s="123"/>
      <c r="J25" s="114">
        <f t="shared" si="28"/>
        <v>0</v>
      </c>
      <c r="K25" s="114">
        <f t="shared" si="29"/>
        <v>0</v>
      </c>
      <c r="L25" s="123"/>
      <c r="M25" s="114">
        <f t="shared" si="30"/>
        <v>0</v>
      </c>
      <c r="N25" s="123"/>
      <c r="O25" s="123"/>
      <c r="P25" s="123"/>
      <c r="Q25" s="123"/>
      <c r="R25" s="123"/>
      <c r="S25" s="123"/>
      <c r="T25" s="115">
        <v>100</v>
      </c>
      <c r="U25" s="125">
        <f t="shared" si="31"/>
        <v>0</v>
      </c>
      <c r="V25" s="159">
        <f t="shared" si="32"/>
        <v>0</v>
      </c>
      <c r="W25" s="160">
        <f t="shared" si="33"/>
        <v>0</v>
      </c>
      <c r="X25" s="136">
        <f t="shared" si="34"/>
        <v>0</v>
      </c>
      <c r="Y25" s="84" t="str">
        <f t="shared" si="35"/>
        <v>-</v>
      </c>
      <c r="Z25" s="82" t="str">
        <f t="shared" si="36"/>
        <v>-</v>
      </c>
      <c r="AA25" s="82" t="str">
        <f t="shared" si="37"/>
        <v>-</v>
      </c>
      <c r="AB25" s="140">
        <f t="shared" si="38"/>
        <v>0</v>
      </c>
      <c r="AC25" s="159">
        <f t="shared" si="39"/>
        <v>0</v>
      </c>
      <c r="AD25" s="119" t="str">
        <f t="shared" si="40"/>
        <v>-</v>
      </c>
      <c r="AE25" s="119" t="str">
        <f t="shared" si="41"/>
        <v>-</v>
      </c>
    </row>
    <row r="26" spans="1:31" x14ac:dyDescent="0.25">
      <c r="A26" s="128">
        <v>23</v>
      </c>
      <c r="B26" s="139"/>
      <c r="C26" s="156"/>
      <c r="D26" s="5"/>
      <c r="E26" s="137"/>
      <c r="F26" s="122"/>
      <c r="G26" s="122"/>
      <c r="H26" s="122"/>
      <c r="I26" s="123"/>
      <c r="J26" s="114">
        <f t="shared" si="28"/>
        <v>0</v>
      </c>
      <c r="K26" s="114">
        <f t="shared" si="29"/>
        <v>0</v>
      </c>
      <c r="L26" s="123"/>
      <c r="M26" s="114">
        <f t="shared" si="30"/>
        <v>0</v>
      </c>
      <c r="N26" s="123"/>
      <c r="O26" s="123"/>
      <c r="P26" s="123"/>
      <c r="Q26" s="123"/>
      <c r="R26" s="123"/>
      <c r="S26" s="123"/>
      <c r="T26" s="115">
        <v>100</v>
      </c>
      <c r="U26" s="125">
        <f t="shared" si="31"/>
        <v>0</v>
      </c>
      <c r="V26" s="159">
        <f t="shared" si="32"/>
        <v>0</v>
      </c>
      <c r="W26" s="160">
        <f t="shared" si="33"/>
        <v>0</v>
      </c>
      <c r="X26" s="136">
        <f t="shared" si="34"/>
        <v>0</v>
      </c>
      <c r="Y26" s="84" t="str">
        <f t="shared" si="35"/>
        <v>-</v>
      </c>
      <c r="Z26" s="82" t="str">
        <f t="shared" si="36"/>
        <v>-</v>
      </c>
      <c r="AA26" s="82" t="str">
        <f t="shared" si="37"/>
        <v>-</v>
      </c>
      <c r="AB26" s="140">
        <f t="shared" si="38"/>
        <v>0</v>
      </c>
      <c r="AC26" s="159">
        <f t="shared" si="39"/>
        <v>0</v>
      </c>
      <c r="AD26" s="119" t="str">
        <f t="shared" si="40"/>
        <v>-</v>
      </c>
      <c r="AE26" s="119" t="str">
        <f t="shared" si="41"/>
        <v>-</v>
      </c>
    </row>
    <row r="27" spans="1:31" x14ac:dyDescent="0.25">
      <c r="A27" s="128">
        <v>24</v>
      </c>
      <c r="B27" s="139"/>
      <c r="C27" s="156"/>
      <c r="D27" s="5"/>
      <c r="E27" s="137"/>
      <c r="F27" s="122"/>
      <c r="G27" s="122"/>
      <c r="H27" s="122"/>
      <c r="I27" s="123"/>
      <c r="J27" s="114">
        <f t="shared" si="28"/>
        <v>0</v>
      </c>
      <c r="K27" s="114">
        <f t="shared" si="29"/>
        <v>0</v>
      </c>
      <c r="L27" s="123"/>
      <c r="M27" s="114">
        <f t="shared" si="30"/>
        <v>0</v>
      </c>
      <c r="N27" s="123"/>
      <c r="O27" s="123"/>
      <c r="P27" s="123"/>
      <c r="Q27" s="123"/>
      <c r="R27" s="123"/>
      <c r="S27" s="123"/>
      <c r="T27" s="115">
        <v>100</v>
      </c>
      <c r="U27" s="125">
        <f t="shared" si="31"/>
        <v>0</v>
      </c>
      <c r="V27" s="159">
        <f t="shared" si="32"/>
        <v>0</v>
      </c>
      <c r="W27" s="160">
        <f t="shared" si="33"/>
        <v>0</v>
      </c>
      <c r="X27" s="136">
        <f t="shared" si="34"/>
        <v>0</v>
      </c>
      <c r="Y27" s="84" t="str">
        <f t="shared" si="35"/>
        <v>-</v>
      </c>
      <c r="Z27" s="82" t="str">
        <f t="shared" si="36"/>
        <v>-</v>
      </c>
      <c r="AA27" s="82" t="str">
        <f t="shared" si="37"/>
        <v>-</v>
      </c>
      <c r="AB27" s="140">
        <f t="shared" si="38"/>
        <v>0</v>
      </c>
      <c r="AC27" s="159">
        <f t="shared" si="39"/>
        <v>0</v>
      </c>
      <c r="AD27" s="119" t="str">
        <f t="shared" si="40"/>
        <v>-</v>
      </c>
      <c r="AE27" s="119" t="str">
        <f t="shared" si="41"/>
        <v>-</v>
      </c>
    </row>
    <row r="28" spans="1:31" x14ac:dyDescent="0.25">
      <c r="A28" s="128">
        <v>25</v>
      </c>
      <c r="B28" s="139"/>
      <c r="C28" s="156"/>
      <c r="D28" s="5"/>
      <c r="E28" s="137"/>
      <c r="F28" s="122"/>
      <c r="G28" s="122"/>
      <c r="H28" s="122"/>
      <c r="I28" s="123"/>
      <c r="J28" s="114">
        <f t="shared" si="28"/>
        <v>0</v>
      </c>
      <c r="K28" s="114">
        <f t="shared" si="29"/>
        <v>0</v>
      </c>
      <c r="L28" s="123"/>
      <c r="M28" s="114">
        <f t="shared" si="30"/>
        <v>0</v>
      </c>
      <c r="N28" s="123"/>
      <c r="O28" s="123"/>
      <c r="P28" s="123"/>
      <c r="Q28" s="123"/>
      <c r="R28" s="123"/>
      <c r="S28" s="123"/>
      <c r="T28" s="115">
        <v>100</v>
      </c>
      <c r="U28" s="125">
        <f t="shared" si="31"/>
        <v>0</v>
      </c>
      <c r="V28" s="159">
        <f t="shared" si="32"/>
        <v>0</v>
      </c>
      <c r="W28" s="160">
        <f t="shared" si="33"/>
        <v>0</v>
      </c>
      <c r="X28" s="136">
        <f t="shared" si="34"/>
        <v>0</v>
      </c>
      <c r="Y28" s="84" t="str">
        <f t="shared" si="35"/>
        <v>-</v>
      </c>
      <c r="Z28" s="82" t="str">
        <f t="shared" si="36"/>
        <v>-</v>
      </c>
      <c r="AA28" s="82" t="str">
        <f t="shared" si="37"/>
        <v>-</v>
      </c>
      <c r="AB28" s="140">
        <f t="shared" si="38"/>
        <v>0</v>
      </c>
      <c r="AC28" s="159">
        <f t="shared" si="39"/>
        <v>0</v>
      </c>
      <c r="AD28" s="119" t="str">
        <f t="shared" si="40"/>
        <v>-</v>
      </c>
      <c r="AE28" s="119" t="str">
        <f t="shared" si="41"/>
        <v>-</v>
      </c>
    </row>
    <row r="29" spans="1:31" x14ac:dyDescent="0.25">
      <c r="A29" s="128">
        <v>26</v>
      </c>
      <c r="B29" s="139"/>
      <c r="C29" s="156"/>
      <c r="D29" s="5"/>
      <c r="E29" s="137"/>
      <c r="F29" s="122"/>
      <c r="G29" s="122"/>
      <c r="H29" s="122"/>
      <c r="I29" s="123"/>
      <c r="J29" s="114">
        <f t="shared" si="28"/>
        <v>0</v>
      </c>
      <c r="K29" s="114">
        <f t="shared" si="29"/>
        <v>0</v>
      </c>
      <c r="L29" s="123"/>
      <c r="M29" s="114">
        <f t="shared" si="30"/>
        <v>0</v>
      </c>
      <c r="N29" s="123"/>
      <c r="O29" s="123"/>
      <c r="P29" s="123"/>
      <c r="Q29" s="123"/>
      <c r="R29" s="123"/>
      <c r="S29" s="123"/>
      <c r="T29" s="115">
        <v>100</v>
      </c>
      <c r="U29" s="125">
        <f t="shared" si="31"/>
        <v>0</v>
      </c>
      <c r="V29" s="159">
        <f t="shared" si="32"/>
        <v>0</v>
      </c>
      <c r="W29" s="160">
        <f t="shared" si="33"/>
        <v>0</v>
      </c>
      <c r="X29" s="136">
        <f t="shared" si="34"/>
        <v>0</v>
      </c>
      <c r="Y29" s="84" t="str">
        <f t="shared" si="35"/>
        <v>-</v>
      </c>
      <c r="Z29" s="82" t="str">
        <f t="shared" si="36"/>
        <v>-</v>
      </c>
      <c r="AA29" s="82" t="str">
        <f t="shared" si="37"/>
        <v>-</v>
      </c>
      <c r="AB29" s="140">
        <f t="shared" si="38"/>
        <v>0</v>
      </c>
      <c r="AC29" s="159">
        <f t="shared" si="39"/>
        <v>0</v>
      </c>
      <c r="AD29" s="119" t="str">
        <f t="shared" si="40"/>
        <v>-</v>
      </c>
      <c r="AE29" s="119" t="str">
        <f t="shared" si="41"/>
        <v>-</v>
      </c>
    </row>
    <row r="30" spans="1:31" x14ac:dyDescent="0.25">
      <c r="A30" s="128">
        <v>27</v>
      </c>
      <c r="B30" s="139"/>
      <c r="C30" s="156"/>
      <c r="D30" s="5"/>
      <c r="E30" s="137"/>
      <c r="F30" s="122"/>
      <c r="G30" s="122"/>
      <c r="H30" s="122"/>
      <c r="I30" s="123"/>
      <c r="J30" s="114">
        <f t="shared" si="28"/>
        <v>0</v>
      </c>
      <c r="K30" s="114">
        <f t="shared" si="29"/>
        <v>0</v>
      </c>
      <c r="L30" s="123"/>
      <c r="M30" s="114">
        <f t="shared" si="30"/>
        <v>0</v>
      </c>
      <c r="N30" s="123"/>
      <c r="O30" s="123"/>
      <c r="P30" s="123"/>
      <c r="Q30" s="123"/>
      <c r="R30" s="123"/>
      <c r="S30" s="123"/>
      <c r="T30" s="115">
        <v>100</v>
      </c>
      <c r="U30" s="125">
        <f t="shared" si="31"/>
        <v>0</v>
      </c>
      <c r="V30" s="159">
        <f t="shared" si="32"/>
        <v>0</v>
      </c>
      <c r="W30" s="160">
        <f t="shared" si="33"/>
        <v>0</v>
      </c>
      <c r="X30" s="136">
        <f t="shared" si="34"/>
        <v>0</v>
      </c>
      <c r="Y30" s="84" t="str">
        <f t="shared" si="35"/>
        <v>-</v>
      </c>
      <c r="Z30" s="82" t="str">
        <f t="shared" si="36"/>
        <v>-</v>
      </c>
      <c r="AA30" s="82" t="str">
        <f t="shared" si="37"/>
        <v>-</v>
      </c>
      <c r="AB30" s="140">
        <f t="shared" si="38"/>
        <v>0</v>
      </c>
      <c r="AC30" s="159">
        <f t="shared" si="39"/>
        <v>0</v>
      </c>
      <c r="AD30" s="119" t="str">
        <f t="shared" si="40"/>
        <v>-</v>
      </c>
      <c r="AE30" s="119" t="str">
        <f t="shared" si="41"/>
        <v>-</v>
      </c>
    </row>
    <row r="31" spans="1:31" x14ac:dyDescent="0.25">
      <c r="A31" s="128">
        <v>28</v>
      </c>
      <c r="B31" s="139"/>
      <c r="C31" s="156"/>
      <c r="D31" s="5"/>
      <c r="E31" s="137"/>
      <c r="F31" s="122"/>
      <c r="G31" s="122"/>
      <c r="H31" s="122"/>
      <c r="I31" s="123"/>
      <c r="J31" s="114">
        <f t="shared" si="28"/>
        <v>0</v>
      </c>
      <c r="K31" s="114">
        <f t="shared" si="29"/>
        <v>0</v>
      </c>
      <c r="L31" s="123"/>
      <c r="M31" s="114">
        <f t="shared" si="30"/>
        <v>0</v>
      </c>
      <c r="N31" s="123"/>
      <c r="O31" s="123"/>
      <c r="P31" s="123"/>
      <c r="Q31" s="123"/>
      <c r="R31" s="123"/>
      <c r="S31" s="123"/>
      <c r="T31" s="115">
        <v>100</v>
      </c>
      <c r="U31" s="125">
        <f t="shared" si="31"/>
        <v>0</v>
      </c>
      <c r="V31" s="159">
        <f t="shared" si="32"/>
        <v>0</v>
      </c>
      <c r="W31" s="160">
        <f t="shared" si="33"/>
        <v>0</v>
      </c>
      <c r="X31" s="136">
        <f t="shared" si="34"/>
        <v>0</v>
      </c>
      <c r="Y31" s="84" t="str">
        <f t="shared" si="35"/>
        <v>-</v>
      </c>
      <c r="Z31" s="82" t="str">
        <f t="shared" si="36"/>
        <v>-</v>
      </c>
      <c r="AA31" s="82" t="str">
        <f t="shared" si="37"/>
        <v>-</v>
      </c>
      <c r="AB31" s="140">
        <f t="shared" si="38"/>
        <v>0</v>
      </c>
      <c r="AC31" s="159">
        <f t="shared" si="39"/>
        <v>0</v>
      </c>
      <c r="AD31" s="119" t="str">
        <f t="shared" si="40"/>
        <v>-</v>
      </c>
      <c r="AE31" s="119" t="str">
        <f t="shared" si="41"/>
        <v>-</v>
      </c>
    </row>
    <row r="32" spans="1:31" x14ac:dyDescent="0.25">
      <c r="A32" s="128">
        <v>29</v>
      </c>
      <c r="B32" s="139"/>
      <c r="C32" s="156"/>
      <c r="D32" s="5"/>
      <c r="E32" s="137"/>
      <c r="F32" s="122"/>
      <c r="G32" s="122"/>
      <c r="H32" s="122"/>
      <c r="I32" s="123"/>
      <c r="J32" s="114">
        <f t="shared" si="28"/>
        <v>0</v>
      </c>
      <c r="K32" s="114">
        <f t="shared" si="29"/>
        <v>0</v>
      </c>
      <c r="L32" s="123"/>
      <c r="M32" s="114">
        <f t="shared" si="30"/>
        <v>0</v>
      </c>
      <c r="N32" s="123"/>
      <c r="O32" s="123"/>
      <c r="P32" s="123"/>
      <c r="Q32" s="123"/>
      <c r="R32" s="123"/>
      <c r="S32" s="123"/>
      <c r="T32" s="115">
        <v>100</v>
      </c>
      <c r="U32" s="125">
        <f t="shared" si="31"/>
        <v>0</v>
      </c>
      <c r="V32" s="159">
        <f t="shared" si="32"/>
        <v>0</v>
      </c>
      <c r="W32" s="160">
        <f t="shared" si="33"/>
        <v>0</v>
      </c>
      <c r="X32" s="136">
        <f t="shared" si="34"/>
        <v>0</v>
      </c>
      <c r="Y32" s="84" t="str">
        <f t="shared" si="35"/>
        <v>-</v>
      </c>
      <c r="Z32" s="82" t="str">
        <f t="shared" si="36"/>
        <v>-</v>
      </c>
      <c r="AA32" s="82" t="str">
        <f t="shared" si="37"/>
        <v>-</v>
      </c>
      <c r="AB32" s="140">
        <f t="shared" si="38"/>
        <v>0</v>
      </c>
      <c r="AC32" s="159">
        <f t="shared" si="39"/>
        <v>0</v>
      </c>
      <c r="AD32" s="119" t="str">
        <f t="shared" si="40"/>
        <v>-</v>
      </c>
      <c r="AE32" s="119" t="str">
        <f t="shared" si="41"/>
        <v>-</v>
      </c>
    </row>
    <row r="33" spans="1:31" x14ac:dyDescent="0.25">
      <c r="A33" s="128">
        <v>30</v>
      </c>
      <c r="B33" s="139"/>
      <c r="C33" s="156"/>
      <c r="D33" s="5"/>
      <c r="E33" s="137"/>
      <c r="F33" s="122"/>
      <c r="G33" s="122"/>
      <c r="H33" s="122"/>
      <c r="I33" s="123"/>
      <c r="J33" s="114">
        <f t="shared" si="28"/>
        <v>0</v>
      </c>
      <c r="K33" s="114">
        <f t="shared" si="29"/>
        <v>0</v>
      </c>
      <c r="L33" s="123"/>
      <c r="M33" s="114">
        <f t="shared" si="30"/>
        <v>0</v>
      </c>
      <c r="N33" s="123"/>
      <c r="O33" s="123"/>
      <c r="P33" s="123"/>
      <c r="Q33" s="123"/>
      <c r="R33" s="123"/>
      <c r="S33" s="123"/>
      <c r="T33" s="115">
        <v>100</v>
      </c>
      <c r="U33" s="125">
        <f t="shared" si="31"/>
        <v>0</v>
      </c>
      <c r="V33" s="159">
        <f t="shared" si="32"/>
        <v>0</v>
      </c>
      <c r="W33" s="160">
        <f t="shared" si="33"/>
        <v>0</v>
      </c>
      <c r="X33" s="136">
        <f t="shared" si="34"/>
        <v>0</v>
      </c>
      <c r="Y33" s="84" t="str">
        <f t="shared" si="35"/>
        <v>-</v>
      </c>
      <c r="Z33" s="82" t="str">
        <f t="shared" si="36"/>
        <v>-</v>
      </c>
      <c r="AA33" s="82" t="str">
        <f t="shared" si="37"/>
        <v>-</v>
      </c>
      <c r="AB33" s="140">
        <f t="shared" si="38"/>
        <v>0</v>
      </c>
      <c r="AC33" s="159">
        <f t="shared" si="39"/>
        <v>0</v>
      </c>
      <c r="AD33" s="119" t="str">
        <f t="shared" si="40"/>
        <v>-</v>
      </c>
      <c r="AE33" s="119" t="str">
        <f t="shared" si="41"/>
        <v>-</v>
      </c>
    </row>
    <row r="34" spans="1:31" x14ac:dyDescent="0.25">
      <c r="A34" s="128">
        <v>31</v>
      </c>
      <c r="B34" s="139"/>
      <c r="C34" s="156"/>
      <c r="D34" s="5"/>
      <c r="E34" s="137"/>
      <c r="F34" s="122"/>
      <c r="G34" s="122"/>
      <c r="H34" s="122"/>
      <c r="I34" s="123"/>
      <c r="J34" s="114">
        <f t="shared" si="28"/>
        <v>0</v>
      </c>
      <c r="K34" s="114">
        <f t="shared" si="29"/>
        <v>0</v>
      </c>
      <c r="L34" s="123"/>
      <c r="M34" s="114">
        <f t="shared" si="30"/>
        <v>0</v>
      </c>
      <c r="N34" s="123"/>
      <c r="O34" s="123"/>
      <c r="P34" s="123"/>
      <c r="Q34" s="123"/>
      <c r="R34" s="123"/>
      <c r="S34" s="123"/>
      <c r="T34" s="115">
        <v>100</v>
      </c>
      <c r="U34" s="125">
        <f t="shared" si="31"/>
        <v>0</v>
      </c>
      <c r="V34" s="159">
        <f t="shared" si="32"/>
        <v>0</v>
      </c>
      <c r="W34" s="160">
        <f t="shared" si="33"/>
        <v>0</v>
      </c>
      <c r="X34" s="136">
        <f t="shared" si="34"/>
        <v>0</v>
      </c>
      <c r="Y34" s="84" t="str">
        <f t="shared" si="35"/>
        <v>-</v>
      </c>
      <c r="Z34" s="82" t="str">
        <f t="shared" si="36"/>
        <v>-</v>
      </c>
      <c r="AA34" s="82" t="str">
        <f t="shared" si="37"/>
        <v>-</v>
      </c>
      <c r="AB34" s="140">
        <f t="shared" si="38"/>
        <v>0</v>
      </c>
      <c r="AC34" s="159">
        <f t="shared" si="39"/>
        <v>0</v>
      </c>
      <c r="AD34" s="119" t="str">
        <f t="shared" si="40"/>
        <v>-</v>
      </c>
      <c r="AE34" s="119" t="str">
        <f t="shared" si="41"/>
        <v>-</v>
      </c>
    </row>
    <row r="35" spans="1:31" x14ac:dyDescent="0.25">
      <c r="A35" s="128">
        <v>32</v>
      </c>
      <c r="B35" s="139"/>
      <c r="C35" s="156"/>
      <c r="D35" s="5"/>
      <c r="E35" s="137"/>
      <c r="F35" s="122"/>
      <c r="G35" s="122"/>
      <c r="H35" s="122"/>
      <c r="I35" s="123"/>
      <c r="J35" s="114">
        <f t="shared" si="28"/>
        <v>0</v>
      </c>
      <c r="K35" s="114">
        <f t="shared" si="29"/>
        <v>0</v>
      </c>
      <c r="L35" s="123"/>
      <c r="M35" s="114">
        <f t="shared" si="30"/>
        <v>0</v>
      </c>
      <c r="N35" s="123"/>
      <c r="O35" s="123"/>
      <c r="P35" s="123"/>
      <c r="Q35" s="123"/>
      <c r="R35" s="123"/>
      <c r="S35" s="123"/>
      <c r="T35" s="115">
        <v>100</v>
      </c>
      <c r="U35" s="125">
        <f t="shared" si="31"/>
        <v>0</v>
      </c>
      <c r="V35" s="159">
        <f t="shared" si="32"/>
        <v>0</v>
      </c>
      <c r="W35" s="160">
        <f t="shared" si="33"/>
        <v>0</v>
      </c>
      <c r="X35" s="136">
        <f t="shared" si="34"/>
        <v>0</v>
      </c>
      <c r="Y35" s="84" t="str">
        <f t="shared" si="35"/>
        <v>-</v>
      </c>
      <c r="Z35" s="82" t="str">
        <f t="shared" si="36"/>
        <v>-</v>
      </c>
      <c r="AA35" s="82" t="str">
        <f t="shared" si="37"/>
        <v>-</v>
      </c>
      <c r="AB35" s="140">
        <f t="shared" si="38"/>
        <v>0</v>
      </c>
      <c r="AC35" s="159">
        <f t="shared" si="39"/>
        <v>0</v>
      </c>
      <c r="AD35" s="119" t="str">
        <f t="shared" si="40"/>
        <v>-</v>
      </c>
      <c r="AE35" s="119" t="str">
        <f t="shared" si="41"/>
        <v>-</v>
      </c>
    </row>
    <row r="36" spans="1:31" x14ac:dyDescent="0.25">
      <c r="A36" s="128">
        <v>33</v>
      </c>
      <c r="B36" s="139"/>
      <c r="C36" s="156"/>
      <c r="D36" s="5"/>
      <c r="E36" s="137"/>
      <c r="F36" s="122"/>
      <c r="G36" s="122"/>
      <c r="H36" s="122"/>
      <c r="I36" s="123"/>
      <c r="J36" s="114">
        <f t="shared" si="28"/>
        <v>0</v>
      </c>
      <c r="K36" s="114">
        <f t="shared" si="29"/>
        <v>0</v>
      </c>
      <c r="L36" s="123"/>
      <c r="M36" s="114">
        <f t="shared" si="30"/>
        <v>0</v>
      </c>
      <c r="N36" s="123"/>
      <c r="O36" s="123"/>
      <c r="P36" s="123"/>
      <c r="Q36" s="123"/>
      <c r="R36" s="123"/>
      <c r="S36" s="123"/>
      <c r="T36" s="115">
        <v>100</v>
      </c>
      <c r="U36" s="125">
        <f t="shared" si="31"/>
        <v>0</v>
      </c>
      <c r="V36" s="159">
        <f t="shared" si="32"/>
        <v>0</v>
      </c>
      <c r="W36" s="160">
        <f t="shared" si="33"/>
        <v>0</v>
      </c>
      <c r="X36" s="136">
        <f t="shared" si="34"/>
        <v>0</v>
      </c>
      <c r="Y36" s="84" t="str">
        <f t="shared" si="35"/>
        <v>-</v>
      </c>
      <c r="Z36" s="82" t="str">
        <f t="shared" si="36"/>
        <v>-</v>
      </c>
      <c r="AA36" s="82" t="str">
        <f t="shared" si="37"/>
        <v>-</v>
      </c>
      <c r="AB36" s="140">
        <f t="shared" si="38"/>
        <v>0</v>
      </c>
      <c r="AC36" s="159">
        <f t="shared" si="39"/>
        <v>0</v>
      </c>
      <c r="AD36" s="119" t="str">
        <f t="shared" si="40"/>
        <v>-</v>
      </c>
      <c r="AE36" s="119" t="str">
        <f t="shared" si="41"/>
        <v>-</v>
      </c>
    </row>
    <row r="37" spans="1:31" x14ac:dyDescent="0.25">
      <c r="A37" s="128">
        <v>34</v>
      </c>
      <c r="B37" s="139"/>
      <c r="C37" s="156"/>
      <c r="D37" s="5"/>
      <c r="E37" s="137"/>
      <c r="F37" s="122"/>
      <c r="G37" s="122"/>
      <c r="H37" s="122"/>
      <c r="I37" s="123"/>
      <c r="J37" s="114">
        <f t="shared" si="28"/>
        <v>0</v>
      </c>
      <c r="K37" s="114">
        <f t="shared" si="29"/>
        <v>0</v>
      </c>
      <c r="L37" s="123"/>
      <c r="M37" s="114">
        <f t="shared" si="30"/>
        <v>0</v>
      </c>
      <c r="N37" s="123"/>
      <c r="O37" s="123"/>
      <c r="P37" s="123"/>
      <c r="Q37" s="123"/>
      <c r="R37" s="123"/>
      <c r="S37" s="123"/>
      <c r="T37" s="115">
        <v>100</v>
      </c>
      <c r="U37" s="125">
        <f t="shared" si="31"/>
        <v>0</v>
      </c>
      <c r="V37" s="159">
        <f t="shared" si="32"/>
        <v>0</v>
      </c>
      <c r="W37" s="160">
        <f t="shared" si="33"/>
        <v>0</v>
      </c>
      <c r="X37" s="136">
        <f t="shared" si="34"/>
        <v>0</v>
      </c>
      <c r="Y37" s="84" t="str">
        <f t="shared" si="35"/>
        <v>-</v>
      </c>
      <c r="Z37" s="82" t="str">
        <f t="shared" si="36"/>
        <v>-</v>
      </c>
      <c r="AA37" s="82" t="str">
        <f t="shared" si="37"/>
        <v>-</v>
      </c>
      <c r="AB37" s="140">
        <f t="shared" si="38"/>
        <v>0</v>
      </c>
      <c r="AC37" s="159">
        <f t="shared" si="39"/>
        <v>0</v>
      </c>
      <c r="AD37" s="119" t="str">
        <f t="shared" si="40"/>
        <v>-</v>
      </c>
      <c r="AE37" s="119" t="str">
        <f t="shared" si="41"/>
        <v>-</v>
      </c>
    </row>
    <row r="38" spans="1:31" x14ac:dyDescent="0.25">
      <c r="A38" s="128">
        <v>35</v>
      </c>
      <c r="B38" s="139"/>
      <c r="C38" s="156"/>
      <c r="D38" s="5"/>
      <c r="E38" s="137"/>
      <c r="F38" s="122"/>
      <c r="G38" s="122"/>
      <c r="H38" s="122"/>
      <c r="I38" s="123"/>
      <c r="J38" s="114">
        <f t="shared" si="28"/>
        <v>0</v>
      </c>
      <c r="K38" s="114">
        <f t="shared" si="29"/>
        <v>0</v>
      </c>
      <c r="L38" s="123"/>
      <c r="M38" s="114">
        <f t="shared" si="30"/>
        <v>0</v>
      </c>
      <c r="N38" s="123"/>
      <c r="O38" s="123"/>
      <c r="P38" s="123"/>
      <c r="Q38" s="123"/>
      <c r="R38" s="123"/>
      <c r="S38" s="123"/>
      <c r="T38" s="115">
        <v>100</v>
      </c>
      <c r="U38" s="125">
        <f t="shared" si="31"/>
        <v>0</v>
      </c>
      <c r="V38" s="159">
        <f t="shared" si="32"/>
        <v>0</v>
      </c>
      <c r="W38" s="160">
        <f t="shared" si="33"/>
        <v>0</v>
      </c>
      <c r="X38" s="136">
        <f t="shared" si="34"/>
        <v>0</v>
      </c>
      <c r="Y38" s="84" t="str">
        <f t="shared" si="35"/>
        <v>-</v>
      </c>
      <c r="Z38" s="82" t="str">
        <f t="shared" si="36"/>
        <v>-</v>
      </c>
      <c r="AA38" s="82" t="str">
        <f t="shared" si="37"/>
        <v>-</v>
      </c>
      <c r="AB38" s="140">
        <f t="shared" si="38"/>
        <v>0</v>
      </c>
      <c r="AC38" s="159">
        <f t="shared" si="39"/>
        <v>0</v>
      </c>
      <c r="AD38" s="119" t="str">
        <f t="shared" si="40"/>
        <v>-</v>
      </c>
      <c r="AE38" s="119" t="str">
        <f t="shared" si="41"/>
        <v>-</v>
      </c>
    </row>
    <row r="39" spans="1:31" x14ac:dyDescent="0.25">
      <c r="A39" s="128">
        <v>36</v>
      </c>
      <c r="B39" s="139"/>
      <c r="C39" s="156"/>
      <c r="D39" s="5"/>
      <c r="E39" s="137"/>
      <c r="F39" s="122"/>
      <c r="G39" s="122"/>
      <c r="H39" s="122"/>
      <c r="I39" s="123"/>
      <c r="J39" s="114">
        <f t="shared" si="28"/>
        <v>0</v>
      </c>
      <c r="K39" s="114">
        <f t="shared" si="29"/>
        <v>0</v>
      </c>
      <c r="L39" s="123"/>
      <c r="M39" s="114">
        <f t="shared" si="30"/>
        <v>0</v>
      </c>
      <c r="N39" s="123"/>
      <c r="O39" s="123"/>
      <c r="P39" s="123"/>
      <c r="Q39" s="123"/>
      <c r="R39" s="123"/>
      <c r="S39" s="123"/>
      <c r="T39" s="115">
        <v>100</v>
      </c>
      <c r="U39" s="125">
        <f t="shared" si="31"/>
        <v>0</v>
      </c>
      <c r="V39" s="159">
        <f t="shared" si="32"/>
        <v>0</v>
      </c>
      <c r="W39" s="160">
        <f t="shared" si="33"/>
        <v>0</v>
      </c>
      <c r="X39" s="136">
        <f t="shared" si="34"/>
        <v>0</v>
      </c>
      <c r="Y39" s="84" t="str">
        <f t="shared" si="35"/>
        <v>-</v>
      </c>
      <c r="Z39" s="82" t="str">
        <f t="shared" si="36"/>
        <v>-</v>
      </c>
      <c r="AA39" s="82" t="str">
        <f t="shared" si="37"/>
        <v>-</v>
      </c>
      <c r="AB39" s="140">
        <f t="shared" si="38"/>
        <v>0</v>
      </c>
      <c r="AC39" s="159">
        <f t="shared" si="39"/>
        <v>0</v>
      </c>
      <c r="AD39" s="119" t="str">
        <f t="shared" si="40"/>
        <v>-</v>
      </c>
      <c r="AE39" s="119" t="str">
        <f t="shared" si="41"/>
        <v>-</v>
      </c>
    </row>
    <row r="40" spans="1:31" x14ac:dyDescent="0.25">
      <c r="A40" s="128">
        <v>37</v>
      </c>
      <c r="B40" s="139"/>
      <c r="C40" s="156"/>
      <c r="D40" s="5"/>
      <c r="E40" s="137"/>
      <c r="F40" s="122"/>
      <c r="G40" s="122"/>
      <c r="H40" s="122"/>
      <c r="I40" s="123"/>
      <c r="J40" s="114">
        <f t="shared" si="28"/>
        <v>0</v>
      </c>
      <c r="K40" s="114">
        <f t="shared" si="29"/>
        <v>0</v>
      </c>
      <c r="L40" s="123"/>
      <c r="M40" s="114">
        <f t="shared" si="30"/>
        <v>0</v>
      </c>
      <c r="N40" s="123"/>
      <c r="O40" s="123"/>
      <c r="P40" s="123"/>
      <c r="Q40" s="123"/>
      <c r="R40" s="123"/>
      <c r="S40" s="123"/>
      <c r="T40" s="115">
        <v>100</v>
      </c>
      <c r="U40" s="125">
        <f t="shared" si="31"/>
        <v>0</v>
      </c>
      <c r="V40" s="159">
        <f t="shared" si="32"/>
        <v>0</v>
      </c>
      <c r="W40" s="160">
        <f t="shared" si="33"/>
        <v>0</v>
      </c>
      <c r="X40" s="136">
        <f t="shared" si="34"/>
        <v>0</v>
      </c>
      <c r="Y40" s="84" t="str">
        <f t="shared" si="35"/>
        <v>-</v>
      </c>
      <c r="Z40" s="82" t="str">
        <f t="shared" si="36"/>
        <v>-</v>
      </c>
      <c r="AA40" s="82" t="str">
        <f t="shared" si="37"/>
        <v>-</v>
      </c>
      <c r="AB40" s="140">
        <f t="shared" si="38"/>
        <v>0</v>
      </c>
      <c r="AC40" s="159">
        <f t="shared" si="39"/>
        <v>0</v>
      </c>
      <c r="AD40" s="119" t="str">
        <f t="shared" si="40"/>
        <v>-</v>
      </c>
      <c r="AE40" s="119" t="str">
        <f t="shared" si="41"/>
        <v>-</v>
      </c>
    </row>
    <row r="41" spans="1:31" x14ac:dyDescent="0.25">
      <c r="A41" s="128">
        <v>38</v>
      </c>
      <c r="B41" s="139"/>
      <c r="C41" s="156"/>
      <c r="D41" s="5"/>
      <c r="E41" s="137"/>
      <c r="F41" s="122"/>
      <c r="G41" s="122"/>
      <c r="H41" s="122"/>
      <c r="I41" s="123"/>
      <c r="J41" s="114">
        <f t="shared" si="28"/>
        <v>0</v>
      </c>
      <c r="K41" s="114">
        <f t="shared" si="29"/>
        <v>0</v>
      </c>
      <c r="L41" s="123"/>
      <c r="M41" s="114">
        <f t="shared" si="30"/>
        <v>0</v>
      </c>
      <c r="N41" s="123"/>
      <c r="O41" s="123"/>
      <c r="P41" s="123"/>
      <c r="Q41" s="123"/>
      <c r="R41" s="123"/>
      <c r="S41" s="123"/>
      <c r="T41" s="115">
        <v>100</v>
      </c>
      <c r="U41" s="125">
        <f t="shared" si="31"/>
        <v>0</v>
      </c>
      <c r="V41" s="159">
        <f t="shared" si="32"/>
        <v>0</v>
      </c>
      <c r="W41" s="160">
        <f t="shared" si="33"/>
        <v>0</v>
      </c>
      <c r="X41" s="136">
        <f t="shared" si="34"/>
        <v>0</v>
      </c>
      <c r="Y41" s="84" t="str">
        <f t="shared" si="35"/>
        <v>-</v>
      </c>
      <c r="Z41" s="82" t="str">
        <f t="shared" si="36"/>
        <v>-</v>
      </c>
      <c r="AA41" s="82" t="str">
        <f t="shared" si="37"/>
        <v>-</v>
      </c>
      <c r="AB41" s="140">
        <f t="shared" si="38"/>
        <v>0</v>
      </c>
      <c r="AC41" s="159">
        <f t="shared" si="39"/>
        <v>0</v>
      </c>
      <c r="AD41" s="119" t="str">
        <f t="shared" si="40"/>
        <v>-</v>
      </c>
      <c r="AE41" s="119" t="str">
        <f t="shared" si="41"/>
        <v>-</v>
      </c>
    </row>
    <row r="42" spans="1:31" x14ac:dyDescent="0.25">
      <c r="A42" s="128">
        <v>39</v>
      </c>
      <c r="B42" s="139"/>
      <c r="C42" s="156"/>
      <c r="D42" s="5"/>
      <c r="E42" s="137"/>
      <c r="F42" s="122"/>
      <c r="G42" s="122"/>
      <c r="H42" s="122"/>
      <c r="I42" s="123"/>
      <c r="J42" s="114">
        <f t="shared" si="28"/>
        <v>0</v>
      </c>
      <c r="K42" s="114">
        <f t="shared" si="29"/>
        <v>0</v>
      </c>
      <c r="L42" s="123"/>
      <c r="M42" s="114">
        <f t="shared" si="30"/>
        <v>0</v>
      </c>
      <c r="N42" s="123"/>
      <c r="O42" s="123"/>
      <c r="P42" s="123"/>
      <c r="Q42" s="123"/>
      <c r="R42" s="123"/>
      <c r="S42" s="123"/>
      <c r="T42" s="115">
        <v>100</v>
      </c>
      <c r="U42" s="125">
        <f t="shared" si="31"/>
        <v>0</v>
      </c>
      <c r="V42" s="159">
        <f t="shared" si="32"/>
        <v>0</v>
      </c>
      <c r="W42" s="160">
        <f t="shared" si="33"/>
        <v>0</v>
      </c>
      <c r="X42" s="136">
        <f t="shared" si="34"/>
        <v>0</v>
      </c>
      <c r="Y42" s="84" t="str">
        <f t="shared" si="35"/>
        <v>-</v>
      </c>
      <c r="Z42" s="82" t="str">
        <f t="shared" si="36"/>
        <v>-</v>
      </c>
      <c r="AA42" s="82" t="str">
        <f t="shared" si="37"/>
        <v>-</v>
      </c>
      <c r="AB42" s="140">
        <f t="shared" si="38"/>
        <v>0</v>
      </c>
      <c r="AC42" s="159">
        <f t="shared" si="39"/>
        <v>0</v>
      </c>
      <c r="AD42" s="119" t="str">
        <f t="shared" si="40"/>
        <v>-</v>
      </c>
      <c r="AE42" s="119" t="str">
        <f t="shared" si="41"/>
        <v>-</v>
      </c>
    </row>
    <row r="43" spans="1:31" x14ac:dyDescent="0.25">
      <c r="A43" s="128">
        <v>40</v>
      </c>
      <c r="B43" s="139"/>
      <c r="C43" s="156"/>
      <c r="D43" s="5"/>
      <c r="E43" s="137"/>
      <c r="F43" s="122"/>
      <c r="G43" s="122"/>
      <c r="H43" s="122"/>
      <c r="I43" s="123"/>
      <c r="J43" s="114">
        <f t="shared" si="28"/>
        <v>0</v>
      </c>
      <c r="K43" s="114">
        <f t="shared" si="29"/>
        <v>0</v>
      </c>
      <c r="L43" s="123"/>
      <c r="M43" s="114">
        <f t="shared" si="30"/>
        <v>0</v>
      </c>
      <c r="N43" s="123"/>
      <c r="O43" s="123"/>
      <c r="P43" s="123"/>
      <c r="Q43" s="123"/>
      <c r="R43" s="123"/>
      <c r="S43" s="123"/>
      <c r="T43" s="115">
        <v>100</v>
      </c>
      <c r="U43" s="125">
        <f t="shared" si="31"/>
        <v>0</v>
      </c>
      <c r="V43" s="159">
        <f t="shared" si="32"/>
        <v>0</v>
      </c>
      <c r="W43" s="160">
        <f t="shared" si="33"/>
        <v>0</v>
      </c>
      <c r="X43" s="136">
        <f t="shared" si="34"/>
        <v>0</v>
      </c>
      <c r="Y43" s="84" t="str">
        <f t="shared" si="35"/>
        <v>-</v>
      </c>
      <c r="Z43" s="82" t="str">
        <f t="shared" si="36"/>
        <v>-</v>
      </c>
      <c r="AA43" s="82" t="str">
        <f t="shared" si="37"/>
        <v>-</v>
      </c>
      <c r="AB43" s="140">
        <f t="shared" si="38"/>
        <v>0</v>
      </c>
      <c r="AC43" s="159">
        <f t="shared" si="39"/>
        <v>0</v>
      </c>
      <c r="AD43" s="119" t="str">
        <f t="shared" si="40"/>
        <v>-</v>
      </c>
      <c r="AE43" s="119" t="str">
        <f t="shared" si="41"/>
        <v>-</v>
      </c>
    </row>
    <row r="44" spans="1:31" x14ac:dyDescent="0.25">
      <c r="A44" s="128">
        <v>41</v>
      </c>
      <c r="B44" s="139"/>
      <c r="C44" s="156"/>
      <c r="D44" s="5"/>
      <c r="E44" s="137"/>
      <c r="F44" s="122"/>
      <c r="G44" s="122"/>
      <c r="H44" s="122"/>
      <c r="I44" s="123"/>
      <c r="J44" s="114">
        <f t="shared" si="28"/>
        <v>0</v>
      </c>
      <c r="K44" s="114">
        <f t="shared" si="29"/>
        <v>0</v>
      </c>
      <c r="L44" s="123"/>
      <c r="M44" s="114">
        <f t="shared" si="30"/>
        <v>0</v>
      </c>
      <c r="N44" s="123"/>
      <c r="O44" s="123"/>
      <c r="P44" s="123"/>
      <c r="Q44" s="123"/>
      <c r="R44" s="123"/>
      <c r="S44" s="123"/>
      <c r="T44" s="115">
        <v>100</v>
      </c>
      <c r="U44" s="125">
        <f t="shared" si="31"/>
        <v>0</v>
      </c>
      <c r="V44" s="159">
        <f t="shared" si="32"/>
        <v>0</v>
      </c>
      <c r="W44" s="160">
        <f t="shared" si="33"/>
        <v>0</v>
      </c>
      <c r="X44" s="136">
        <f t="shared" si="34"/>
        <v>0</v>
      </c>
      <c r="Y44" s="84" t="str">
        <f t="shared" si="35"/>
        <v>-</v>
      </c>
      <c r="Z44" s="82" t="str">
        <f t="shared" si="36"/>
        <v>-</v>
      </c>
      <c r="AA44" s="82" t="str">
        <f t="shared" si="37"/>
        <v>-</v>
      </c>
      <c r="AB44" s="140">
        <f t="shared" si="38"/>
        <v>0</v>
      </c>
      <c r="AC44" s="159">
        <f t="shared" si="39"/>
        <v>0</v>
      </c>
      <c r="AD44" s="119" t="str">
        <f t="shared" si="40"/>
        <v>-</v>
      </c>
      <c r="AE44" s="119" t="str">
        <f t="shared" si="41"/>
        <v>-</v>
      </c>
    </row>
    <row r="45" spans="1:31" x14ac:dyDescent="0.25">
      <c r="A45" s="128">
        <v>42</v>
      </c>
      <c r="B45" s="139"/>
      <c r="C45" s="156"/>
      <c r="D45" s="5"/>
      <c r="E45" s="137"/>
      <c r="F45" s="122"/>
      <c r="G45" s="122"/>
      <c r="H45" s="122"/>
      <c r="I45" s="123"/>
      <c r="J45" s="114">
        <f t="shared" si="28"/>
        <v>0</v>
      </c>
      <c r="K45" s="114">
        <f t="shared" si="29"/>
        <v>0</v>
      </c>
      <c r="L45" s="123"/>
      <c r="M45" s="114">
        <f t="shared" si="30"/>
        <v>0</v>
      </c>
      <c r="N45" s="123"/>
      <c r="O45" s="123"/>
      <c r="P45" s="123"/>
      <c r="Q45" s="123"/>
      <c r="R45" s="123"/>
      <c r="S45" s="123"/>
      <c r="T45" s="115">
        <v>100</v>
      </c>
      <c r="U45" s="125">
        <f t="shared" si="31"/>
        <v>0</v>
      </c>
      <c r="V45" s="159">
        <f t="shared" si="32"/>
        <v>0</v>
      </c>
      <c r="W45" s="160">
        <f t="shared" si="33"/>
        <v>0</v>
      </c>
      <c r="X45" s="136">
        <f t="shared" si="34"/>
        <v>0</v>
      </c>
      <c r="Y45" s="84" t="str">
        <f t="shared" si="35"/>
        <v>-</v>
      </c>
      <c r="Z45" s="82" t="str">
        <f t="shared" si="36"/>
        <v>-</v>
      </c>
      <c r="AA45" s="82" t="str">
        <f t="shared" si="37"/>
        <v>-</v>
      </c>
      <c r="AB45" s="140">
        <f t="shared" si="38"/>
        <v>0</v>
      </c>
      <c r="AC45" s="159">
        <f t="shared" si="39"/>
        <v>0</v>
      </c>
      <c r="AD45" s="119" t="str">
        <f t="shared" si="40"/>
        <v>-</v>
      </c>
      <c r="AE45" s="119" t="str">
        <f t="shared" si="41"/>
        <v>-</v>
      </c>
    </row>
    <row r="46" spans="1:31" x14ac:dyDescent="0.25">
      <c r="A46" s="128">
        <v>43</v>
      </c>
      <c r="B46" s="139"/>
      <c r="C46" s="156"/>
      <c r="D46" s="5"/>
      <c r="E46" s="137"/>
      <c r="F46" s="122"/>
      <c r="G46" s="122"/>
      <c r="H46" s="122"/>
      <c r="I46" s="123"/>
      <c r="J46" s="114">
        <f t="shared" si="28"/>
        <v>0</v>
      </c>
      <c r="K46" s="114">
        <f t="shared" si="29"/>
        <v>0</v>
      </c>
      <c r="L46" s="123"/>
      <c r="M46" s="114">
        <f t="shared" si="30"/>
        <v>0</v>
      </c>
      <c r="N46" s="123"/>
      <c r="O46" s="123"/>
      <c r="P46" s="123"/>
      <c r="Q46" s="123"/>
      <c r="R46" s="123"/>
      <c r="S46" s="123"/>
      <c r="T46" s="115">
        <v>100</v>
      </c>
      <c r="U46" s="125">
        <f t="shared" si="31"/>
        <v>0</v>
      </c>
      <c r="V46" s="159">
        <f t="shared" si="32"/>
        <v>0</v>
      </c>
      <c r="W46" s="160">
        <f t="shared" si="33"/>
        <v>0</v>
      </c>
      <c r="X46" s="136">
        <f t="shared" si="34"/>
        <v>0</v>
      </c>
      <c r="Y46" s="84" t="str">
        <f t="shared" si="35"/>
        <v>-</v>
      </c>
      <c r="Z46" s="82" t="str">
        <f t="shared" si="36"/>
        <v>-</v>
      </c>
      <c r="AA46" s="82" t="str">
        <f t="shared" si="37"/>
        <v>-</v>
      </c>
      <c r="AB46" s="140">
        <f t="shared" si="38"/>
        <v>0</v>
      </c>
      <c r="AC46" s="159">
        <f t="shared" si="39"/>
        <v>0</v>
      </c>
      <c r="AD46" s="119" t="str">
        <f t="shared" si="40"/>
        <v>-</v>
      </c>
      <c r="AE46" s="119" t="str">
        <f t="shared" si="41"/>
        <v>-</v>
      </c>
    </row>
    <row r="47" spans="1:31" x14ac:dyDescent="0.25">
      <c r="A47" s="128">
        <v>44</v>
      </c>
      <c r="B47" s="139"/>
      <c r="C47" s="156"/>
      <c r="D47" s="5"/>
      <c r="E47" s="137"/>
      <c r="F47" s="122"/>
      <c r="G47" s="122"/>
      <c r="H47" s="122"/>
      <c r="I47" s="123"/>
      <c r="J47" s="114">
        <f t="shared" si="28"/>
        <v>0</v>
      </c>
      <c r="K47" s="114">
        <f t="shared" si="29"/>
        <v>0</v>
      </c>
      <c r="L47" s="123"/>
      <c r="M47" s="114">
        <f t="shared" si="30"/>
        <v>0</v>
      </c>
      <c r="N47" s="123"/>
      <c r="O47" s="123"/>
      <c r="P47" s="123"/>
      <c r="Q47" s="123"/>
      <c r="R47" s="123"/>
      <c r="S47" s="123"/>
      <c r="T47" s="115">
        <v>100</v>
      </c>
      <c r="U47" s="125">
        <f t="shared" si="31"/>
        <v>0</v>
      </c>
      <c r="V47" s="159">
        <f t="shared" si="32"/>
        <v>0</v>
      </c>
      <c r="W47" s="160">
        <f t="shared" si="33"/>
        <v>0</v>
      </c>
      <c r="X47" s="136">
        <f t="shared" si="34"/>
        <v>0</v>
      </c>
      <c r="Y47" s="84" t="str">
        <f t="shared" si="35"/>
        <v>-</v>
      </c>
      <c r="Z47" s="82" t="str">
        <f t="shared" si="36"/>
        <v>-</v>
      </c>
      <c r="AA47" s="82" t="str">
        <f t="shared" si="37"/>
        <v>-</v>
      </c>
      <c r="AB47" s="140">
        <f t="shared" si="38"/>
        <v>0</v>
      </c>
      <c r="AC47" s="159">
        <f t="shared" si="39"/>
        <v>0</v>
      </c>
      <c r="AD47" s="119" t="str">
        <f t="shared" si="40"/>
        <v>-</v>
      </c>
      <c r="AE47" s="119" t="str">
        <f t="shared" si="41"/>
        <v>-</v>
      </c>
    </row>
    <row r="48" spans="1:31" x14ac:dyDescent="0.25">
      <c r="A48" s="128">
        <v>45</v>
      </c>
      <c r="B48" s="139"/>
      <c r="C48" s="156"/>
      <c r="D48" s="5"/>
      <c r="E48" s="137"/>
      <c r="F48" s="122"/>
      <c r="G48" s="122"/>
      <c r="H48" s="122"/>
      <c r="I48" s="123"/>
      <c r="J48" s="114">
        <f t="shared" si="28"/>
        <v>0</v>
      </c>
      <c r="K48" s="114">
        <f t="shared" si="29"/>
        <v>0</v>
      </c>
      <c r="L48" s="123"/>
      <c r="M48" s="114">
        <f t="shared" si="30"/>
        <v>0</v>
      </c>
      <c r="N48" s="123"/>
      <c r="O48" s="123"/>
      <c r="P48" s="123"/>
      <c r="Q48" s="123"/>
      <c r="R48" s="123"/>
      <c r="S48" s="123"/>
      <c r="T48" s="115">
        <v>100</v>
      </c>
      <c r="U48" s="125">
        <f t="shared" si="31"/>
        <v>0</v>
      </c>
      <c r="V48" s="159">
        <f t="shared" si="32"/>
        <v>0</v>
      </c>
      <c r="W48" s="160">
        <f t="shared" si="33"/>
        <v>0</v>
      </c>
      <c r="X48" s="136">
        <f t="shared" si="34"/>
        <v>0</v>
      </c>
      <c r="Y48" s="84" t="str">
        <f t="shared" si="35"/>
        <v>-</v>
      </c>
      <c r="Z48" s="82" t="str">
        <f t="shared" si="36"/>
        <v>-</v>
      </c>
      <c r="AA48" s="82" t="str">
        <f t="shared" si="37"/>
        <v>-</v>
      </c>
      <c r="AB48" s="140">
        <f t="shared" si="38"/>
        <v>0</v>
      </c>
      <c r="AC48" s="159">
        <f t="shared" si="39"/>
        <v>0</v>
      </c>
      <c r="AD48" s="119" t="str">
        <f t="shared" si="40"/>
        <v>-</v>
      </c>
      <c r="AE48" s="119" t="str">
        <f t="shared" si="41"/>
        <v>-</v>
      </c>
    </row>
    <row r="49" spans="1:31" x14ac:dyDescent="0.25">
      <c r="A49" s="128">
        <v>46</v>
      </c>
      <c r="B49" s="139"/>
      <c r="C49" s="156"/>
      <c r="D49" s="5"/>
      <c r="E49" s="137"/>
      <c r="F49" s="122"/>
      <c r="G49" s="122"/>
      <c r="H49" s="122"/>
      <c r="I49" s="123"/>
      <c r="J49" s="114">
        <f t="shared" si="28"/>
        <v>0</v>
      </c>
      <c r="K49" s="114">
        <f t="shared" si="29"/>
        <v>0</v>
      </c>
      <c r="L49" s="123"/>
      <c r="M49" s="114">
        <f t="shared" si="30"/>
        <v>0</v>
      </c>
      <c r="N49" s="123"/>
      <c r="O49" s="123"/>
      <c r="P49" s="123"/>
      <c r="Q49" s="123"/>
      <c r="R49" s="123"/>
      <c r="S49" s="123"/>
      <c r="T49" s="115">
        <v>100</v>
      </c>
      <c r="U49" s="125">
        <f t="shared" si="31"/>
        <v>0</v>
      </c>
      <c r="V49" s="159">
        <f t="shared" si="32"/>
        <v>0</v>
      </c>
      <c r="W49" s="160">
        <f t="shared" si="33"/>
        <v>0</v>
      </c>
      <c r="X49" s="136">
        <f t="shared" si="34"/>
        <v>0</v>
      </c>
      <c r="Y49" s="84" t="str">
        <f t="shared" si="35"/>
        <v>-</v>
      </c>
      <c r="Z49" s="82" t="str">
        <f t="shared" si="36"/>
        <v>-</v>
      </c>
      <c r="AA49" s="82" t="str">
        <f t="shared" si="37"/>
        <v>-</v>
      </c>
      <c r="AB49" s="140">
        <f t="shared" si="38"/>
        <v>0</v>
      </c>
      <c r="AC49" s="159">
        <f t="shared" si="39"/>
        <v>0</v>
      </c>
      <c r="AD49" s="119" t="str">
        <f t="shared" si="40"/>
        <v>-</v>
      </c>
      <c r="AE49" s="119" t="str">
        <f t="shared" si="41"/>
        <v>-</v>
      </c>
    </row>
    <row r="50" spans="1:31" x14ac:dyDescent="0.25">
      <c r="A50" s="128">
        <v>47</v>
      </c>
      <c r="B50" s="139"/>
      <c r="C50" s="156"/>
      <c r="D50" s="5"/>
      <c r="E50" s="137"/>
      <c r="F50" s="122"/>
      <c r="G50" s="122"/>
      <c r="H50" s="122"/>
      <c r="I50" s="123"/>
      <c r="J50" s="114">
        <f t="shared" si="28"/>
        <v>0</v>
      </c>
      <c r="K50" s="114">
        <f t="shared" si="29"/>
        <v>0</v>
      </c>
      <c r="L50" s="123"/>
      <c r="M50" s="114">
        <f t="shared" si="30"/>
        <v>0</v>
      </c>
      <c r="N50" s="123"/>
      <c r="O50" s="123"/>
      <c r="P50" s="123"/>
      <c r="Q50" s="123"/>
      <c r="R50" s="123"/>
      <c r="S50" s="123"/>
      <c r="T50" s="115">
        <v>100</v>
      </c>
      <c r="U50" s="125">
        <f t="shared" si="31"/>
        <v>0</v>
      </c>
      <c r="V50" s="159">
        <f t="shared" si="32"/>
        <v>0</v>
      </c>
      <c r="W50" s="160">
        <f t="shared" si="33"/>
        <v>0</v>
      </c>
      <c r="X50" s="136">
        <f t="shared" si="34"/>
        <v>0</v>
      </c>
      <c r="Y50" s="84" t="str">
        <f t="shared" si="35"/>
        <v>-</v>
      </c>
      <c r="Z50" s="82" t="str">
        <f t="shared" si="36"/>
        <v>-</v>
      </c>
      <c r="AA50" s="82" t="str">
        <f t="shared" si="37"/>
        <v>-</v>
      </c>
      <c r="AB50" s="140">
        <f t="shared" si="38"/>
        <v>0</v>
      </c>
      <c r="AC50" s="159">
        <f t="shared" si="39"/>
        <v>0</v>
      </c>
      <c r="AD50" s="119" t="str">
        <f t="shared" si="40"/>
        <v>-</v>
      </c>
      <c r="AE50" s="119" t="str">
        <f t="shared" si="41"/>
        <v>-</v>
      </c>
    </row>
    <row r="51" spans="1:31" x14ac:dyDescent="0.25">
      <c r="A51" s="128">
        <v>48</v>
      </c>
      <c r="B51" s="139"/>
      <c r="C51" s="156"/>
      <c r="D51" s="5"/>
      <c r="E51" s="137"/>
      <c r="F51" s="122"/>
      <c r="G51" s="122"/>
      <c r="H51" s="122"/>
      <c r="I51" s="123"/>
      <c r="J51" s="114">
        <f t="shared" si="28"/>
        <v>0</v>
      </c>
      <c r="K51" s="114">
        <f t="shared" si="29"/>
        <v>0</v>
      </c>
      <c r="L51" s="123"/>
      <c r="M51" s="114">
        <f t="shared" si="30"/>
        <v>0</v>
      </c>
      <c r="N51" s="123"/>
      <c r="O51" s="123"/>
      <c r="P51" s="123"/>
      <c r="Q51" s="123"/>
      <c r="R51" s="123"/>
      <c r="S51" s="123"/>
      <c r="T51" s="115">
        <v>100</v>
      </c>
      <c r="U51" s="125">
        <f t="shared" si="31"/>
        <v>0</v>
      </c>
      <c r="V51" s="159">
        <f t="shared" si="32"/>
        <v>0</v>
      </c>
      <c r="W51" s="160">
        <f t="shared" si="33"/>
        <v>0</v>
      </c>
      <c r="X51" s="136">
        <f t="shared" si="34"/>
        <v>0</v>
      </c>
      <c r="Y51" s="84" t="str">
        <f t="shared" si="35"/>
        <v>-</v>
      </c>
      <c r="Z51" s="82" t="str">
        <f t="shared" si="36"/>
        <v>-</v>
      </c>
      <c r="AA51" s="82" t="str">
        <f t="shared" si="37"/>
        <v>-</v>
      </c>
      <c r="AB51" s="140">
        <f t="shared" si="38"/>
        <v>0</v>
      </c>
      <c r="AC51" s="159">
        <f t="shared" si="39"/>
        <v>0</v>
      </c>
      <c r="AD51" s="119" t="str">
        <f t="shared" si="40"/>
        <v>-</v>
      </c>
      <c r="AE51" s="119" t="str">
        <f t="shared" si="41"/>
        <v>-</v>
      </c>
    </row>
    <row r="52" spans="1:31" x14ac:dyDescent="0.25">
      <c r="A52" s="128">
        <v>49</v>
      </c>
      <c r="B52" s="139"/>
      <c r="C52" s="156"/>
      <c r="D52" s="5"/>
      <c r="E52" s="137"/>
      <c r="F52" s="122"/>
      <c r="G52" s="122"/>
      <c r="H52" s="122"/>
      <c r="I52" s="123"/>
      <c r="J52" s="114">
        <f t="shared" si="28"/>
        <v>0</v>
      </c>
      <c r="K52" s="114">
        <f t="shared" si="29"/>
        <v>0</v>
      </c>
      <c r="L52" s="123"/>
      <c r="M52" s="114">
        <f t="shared" si="30"/>
        <v>0</v>
      </c>
      <c r="N52" s="123"/>
      <c r="O52" s="123"/>
      <c r="P52" s="123"/>
      <c r="Q52" s="123"/>
      <c r="R52" s="123"/>
      <c r="S52" s="123"/>
      <c r="T52" s="115">
        <v>100</v>
      </c>
      <c r="U52" s="125">
        <f t="shared" si="31"/>
        <v>0</v>
      </c>
      <c r="V52" s="159">
        <f t="shared" si="32"/>
        <v>0</v>
      </c>
      <c r="W52" s="160">
        <f t="shared" si="33"/>
        <v>0</v>
      </c>
      <c r="X52" s="136">
        <f t="shared" si="34"/>
        <v>0</v>
      </c>
      <c r="Y52" s="84" t="str">
        <f t="shared" si="35"/>
        <v>-</v>
      </c>
      <c r="Z52" s="82" t="str">
        <f t="shared" si="36"/>
        <v>-</v>
      </c>
      <c r="AA52" s="82" t="str">
        <f t="shared" si="37"/>
        <v>-</v>
      </c>
      <c r="AB52" s="140">
        <f t="shared" si="38"/>
        <v>0</v>
      </c>
      <c r="AC52" s="159">
        <f t="shared" si="39"/>
        <v>0</v>
      </c>
      <c r="AD52" s="119" t="str">
        <f t="shared" si="40"/>
        <v>-</v>
      </c>
      <c r="AE52" s="119" t="str">
        <f t="shared" si="41"/>
        <v>-</v>
      </c>
    </row>
    <row r="53" spans="1:31" x14ac:dyDescent="0.25">
      <c r="A53" s="128">
        <v>50</v>
      </c>
      <c r="B53" s="139"/>
      <c r="C53" s="156"/>
      <c r="D53" s="5"/>
      <c r="E53" s="137"/>
      <c r="F53" s="122"/>
      <c r="G53" s="122"/>
      <c r="H53" s="122"/>
      <c r="I53" s="123"/>
      <c r="J53" s="114">
        <f t="shared" si="28"/>
        <v>0</v>
      </c>
      <c r="K53" s="114">
        <f t="shared" si="29"/>
        <v>0</v>
      </c>
      <c r="L53" s="123"/>
      <c r="M53" s="114">
        <f t="shared" si="30"/>
        <v>0</v>
      </c>
      <c r="N53" s="123"/>
      <c r="O53" s="123"/>
      <c r="P53" s="123"/>
      <c r="Q53" s="123"/>
      <c r="R53" s="123"/>
      <c r="S53" s="123"/>
      <c r="T53" s="115">
        <v>100</v>
      </c>
      <c r="U53" s="125">
        <f t="shared" si="31"/>
        <v>0</v>
      </c>
      <c r="V53" s="159">
        <f t="shared" si="32"/>
        <v>0</v>
      </c>
      <c r="W53" s="160">
        <f t="shared" si="33"/>
        <v>0</v>
      </c>
      <c r="X53" s="136">
        <f t="shared" si="34"/>
        <v>0</v>
      </c>
      <c r="Y53" s="84" t="str">
        <f t="shared" si="35"/>
        <v>-</v>
      </c>
      <c r="Z53" s="82" t="str">
        <f t="shared" si="36"/>
        <v>-</v>
      </c>
      <c r="AA53" s="82" t="str">
        <f t="shared" si="37"/>
        <v>-</v>
      </c>
      <c r="AB53" s="140">
        <f t="shared" si="38"/>
        <v>0</v>
      </c>
      <c r="AC53" s="159">
        <f t="shared" si="39"/>
        <v>0</v>
      </c>
      <c r="AD53" s="119" t="str">
        <f t="shared" si="40"/>
        <v>-</v>
      </c>
      <c r="AE53" s="119" t="str">
        <f t="shared" si="41"/>
        <v>-</v>
      </c>
    </row>
    <row r="54" spans="1:31" x14ac:dyDescent="0.25">
      <c r="A54" s="128">
        <v>51</v>
      </c>
      <c r="B54" s="139"/>
      <c r="C54" s="156"/>
      <c r="D54" s="5"/>
      <c r="E54" s="137"/>
      <c r="F54" s="122"/>
      <c r="G54" s="122"/>
      <c r="H54" s="122"/>
      <c r="I54" s="123"/>
      <c r="J54" s="114">
        <f t="shared" si="28"/>
        <v>0</v>
      </c>
      <c r="K54" s="114">
        <f t="shared" si="29"/>
        <v>0</v>
      </c>
      <c r="L54" s="123"/>
      <c r="M54" s="114">
        <f t="shared" si="30"/>
        <v>0</v>
      </c>
      <c r="N54" s="123"/>
      <c r="O54" s="123"/>
      <c r="P54" s="123"/>
      <c r="Q54" s="123"/>
      <c r="R54" s="123"/>
      <c r="S54" s="123"/>
      <c r="T54" s="115">
        <v>100</v>
      </c>
      <c r="U54" s="125">
        <f t="shared" si="31"/>
        <v>0</v>
      </c>
      <c r="V54" s="159">
        <f t="shared" si="32"/>
        <v>0</v>
      </c>
      <c r="W54" s="160">
        <f t="shared" si="33"/>
        <v>0</v>
      </c>
      <c r="X54" s="136">
        <f t="shared" si="34"/>
        <v>0</v>
      </c>
      <c r="Y54" s="84" t="str">
        <f t="shared" si="35"/>
        <v>-</v>
      </c>
      <c r="Z54" s="82" t="str">
        <f t="shared" si="36"/>
        <v>-</v>
      </c>
      <c r="AA54" s="82" t="str">
        <f t="shared" si="37"/>
        <v>-</v>
      </c>
      <c r="AB54" s="140">
        <f t="shared" si="38"/>
        <v>0</v>
      </c>
      <c r="AC54" s="159">
        <f t="shared" si="39"/>
        <v>0</v>
      </c>
      <c r="AD54" s="119" t="str">
        <f t="shared" si="40"/>
        <v>-</v>
      </c>
      <c r="AE54" s="119" t="str">
        <f t="shared" si="41"/>
        <v>-</v>
      </c>
    </row>
    <row r="55" spans="1:31" x14ac:dyDescent="0.25">
      <c r="A55" s="128">
        <v>52</v>
      </c>
      <c r="B55" s="139"/>
      <c r="C55" s="156"/>
      <c r="D55" s="5"/>
      <c r="E55" s="137"/>
      <c r="F55" s="122"/>
      <c r="G55" s="122"/>
      <c r="H55" s="122"/>
      <c r="I55" s="123"/>
      <c r="J55" s="114">
        <f t="shared" si="28"/>
        <v>0</v>
      </c>
      <c r="K55" s="114">
        <f t="shared" si="29"/>
        <v>0</v>
      </c>
      <c r="L55" s="123"/>
      <c r="M55" s="114">
        <f t="shared" si="30"/>
        <v>0</v>
      </c>
      <c r="N55" s="123"/>
      <c r="O55" s="123"/>
      <c r="P55" s="123"/>
      <c r="Q55" s="123"/>
      <c r="R55" s="123"/>
      <c r="S55" s="123"/>
      <c r="T55" s="115">
        <v>100</v>
      </c>
      <c r="U55" s="125">
        <f t="shared" si="31"/>
        <v>0</v>
      </c>
      <c r="V55" s="159">
        <f t="shared" si="32"/>
        <v>0</v>
      </c>
      <c r="W55" s="160">
        <f t="shared" si="33"/>
        <v>0</v>
      </c>
      <c r="X55" s="136">
        <f t="shared" si="34"/>
        <v>0</v>
      </c>
      <c r="Y55" s="84" t="str">
        <f t="shared" si="35"/>
        <v>-</v>
      </c>
      <c r="Z55" s="82" t="str">
        <f t="shared" si="36"/>
        <v>-</v>
      </c>
      <c r="AA55" s="82" t="str">
        <f t="shared" si="37"/>
        <v>-</v>
      </c>
      <c r="AB55" s="140">
        <f t="shared" si="38"/>
        <v>0</v>
      </c>
      <c r="AC55" s="159">
        <f t="shared" si="39"/>
        <v>0</v>
      </c>
      <c r="AD55" s="119" t="str">
        <f t="shared" si="40"/>
        <v>-</v>
      </c>
      <c r="AE55" s="119" t="str">
        <f t="shared" si="41"/>
        <v>-</v>
      </c>
    </row>
    <row r="56" spans="1:31" x14ac:dyDescent="0.25">
      <c r="A56" s="128">
        <v>53</v>
      </c>
      <c r="B56" s="139"/>
      <c r="C56" s="156"/>
      <c r="D56" s="5"/>
      <c r="E56" s="137"/>
      <c r="F56" s="122"/>
      <c r="G56" s="122"/>
      <c r="H56" s="122"/>
      <c r="I56" s="123"/>
      <c r="J56" s="114">
        <f t="shared" si="28"/>
        <v>0</v>
      </c>
      <c r="K56" s="114">
        <f t="shared" si="29"/>
        <v>0</v>
      </c>
      <c r="L56" s="123"/>
      <c r="M56" s="114">
        <f t="shared" si="30"/>
        <v>0</v>
      </c>
      <c r="N56" s="123"/>
      <c r="O56" s="123"/>
      <c r="P56" s="123"/>
      <c r="Q56" s="123"/>
      <c r="R56" s="123"/>
      <c r="S56" s="123"/>
      <c r="T56" s="115">
        <v>100</v>
      </c>
      <c r="U56" s="125">
        <f t="shared" si="31"/>
        <v>0</v>
      </c>
      <c r="V56" s="159">
        <f t="shared" si="32"/>
        <v>0</v>
      </c>
      <c r="W56" s="160">
        <f t="shared" si="33"/>
        <v>0</v>
      </c>
      <c r="X56" s="136">
        <f t="shared" si="34"/>
        <v>0</v>
      </c>
      <c r="Y56" s="84" t="str">
        <f t="shared" si="35"/>
        <v>-</v>
      </c>
      <c r="Z56" s="82" t="str">
        <f t="shared" si="36"/>
        <v>-</v>
      </c>
      <c r="AA56" s="82" t="str">
        <f t="shared" si="37"/>
        <v>-</v>
      </c>
      <c r="AB56" s="140">
        <f t="shared" si="38"/>
        <v>0</v>
      </c>
      <c r="AC56" s="159">
        <f t="shared" si="39"/>
        <v>0</v>
      </c>
      <c r="AD56" s="119" t="str">
        <f t="shared" si="40"/>
        <v>-</v>
      </c>
      <c r="AE56" s="119" t="str">
        <f t="shared" si="41"/>
        <v>-</v>
      </c>
    </row>
    <row r="57" spans="1:31" x14ac:dyDescent="0.25">
      <c r="A57" s="128">
        <v>54</v>
      </c>
      <c r="B57" s="139"/>
      <c r="C57" s="156"/>
      <c r="D57" s="5"/>
      <c r="E57" s="137"/>
      <c r="F57" s="122"/>
      <c r="G57" s="122"/>
      <c r="H57" s="122"/>
      <c r="I57" s="123"/>
      <c r="J57" s="114">
        <f t="shared" si="28"/>
        <v>0</v>
      </c>
      <c r="K57" s="114">
        <f t="shared" si="29"/>
        <v>0</v>
      </c>
      <c r="L57" s="123"/>
      <c r="M57" s="114">
        <f t="shared" si="30"/>
        <v>0</v>
      </c>
      <c r="N57" s="123"/>
      <c r="O57" s="123"/>
      <c r="P57" s="123"/>
      <c r="Q57" s="123"/>
      <c r="R57" s="123"/>
      <c r="S57" s="123"/>
      <c r="T57" s="115">
        <v>100</v>
      </c>
      <c r="U57" s="125">
        <f t="shared" si="31"/>
        <v>0</v>
      </c>
      <c r="V57" s="159">
        <f t="shared" si="32"/>
        <v>0</v>
      </c>
      <c r="W57" s="160">
        <f t="shared" si="33"/>
        <v>0</v>
      </c>
      <c r="X57" s="136">
        <f t="shared" si="34"/>
        <v>0</v>
      </c>
      <c r="Y57" s="84" t="str">
        <f t="shared" si="35"/>
        <v>-</v>
      </c>
      <c r="Z57" s="82" t="str">
        <f t="shared" si="36"/>
        <v>-</v>
      </c>
      <c r="AA57" s="82" t="str">
        <f t="shared" si="37"/>
        <v>-</v>
      </c>
      <c r="AB57" s="140">
        <f t="shared" si="38"/>
        <v>0</v>
      </c>
      <c r="AC57" s="159">
        <f t="shared" si="39"/>
        <v>0</v>
      </c>
      <c r="AD57" s="119" t="str">
        <f t="shared" si="40"/>
        <v>-</v>
      </c>
      <c r="AE57" s="119" t="str">
        <f t="shared" si="41"/>
        <v>-</v>
      </c>
    </row>
    <row r="58" spans="1:31" x14ac:dyDescent="0.25">
      <c r="A58" s="128">
        <v>55</v>
      </c>
      <c r="B58" s="139"/>
      <c r="C58" s="156"/>
      <c r="D58" s="5"/>
      <c r="E58" s="137"/>
      <c r="F58" s="122"/>
      <c r="G58" s="122"/>
      <c r="H58" s="122"/>
      <c r="I58" s="123"/>
      <c r="J58" s="114">
        <f t="shared" si="28"/>
        <v>0</v>
      </c>
      <c r="K58" s="114">
        <f t="shared" si="29"/>
        <v>0</v>
      </c>
      <c r="L58" s="123"/>
      <c r="M58" s="114">
        <f t="shared" si="30"/>
        <v>0</v>
      </c>
      <c r="N58" s="123"/>
      <c r="O58" s="123"/>
      <c r="P58" s="123"/>
      <c r="Q58" s="123"/>
      <c r="R58" s="123"/>
      <c r="S58" s="123"/>
      <c r="T58" s="115">
        <v>100</v>
      </c>
      <c r="U58" s="125">
        <f t="shared" si="31"/>
        <v>0</v>
      </c>
      <c r="V58" s="159">
        <f t="shared" si="32"/>
        <v>0</v>
      </c>
      <c r="W58" s="160">
        <f t="shared" si="33"/>
        <v>0</v>
      </c>
      <c r="X58" s="136">
        <f t="shared" si="34"/>
        <v>0</v>
      </c>
      <c r="Y58" s="84" t="str">
        <f t="shared" si="35"/>
        <v>-</v>
      </c>
      <c r="Z58" s="82" t="str">
        <f t="shared" si="36"/>
        <v>-</v>
      </c>
      <c r="AA58" s="82" t="str">
        <f t="shared" si="37"/>
        <v>-</v>
      </c>
      <c r="AB58" s="140">
        <f t="shared" si="38"/>
        <v>0</v>
      </c>
      <c r="AC58" s="159">
        <f t="shared" si="39"/>
        <v>0</v>
      </c>
      <c r="AD58" s="119" t="str">
        <f t="shared" si="40"/>
        <v>-</v>
      </c>
      <c r="AE58" s="119" t="str">
        <f t="shared" si="41"/>
        <v>-</v>
      </c>
    </row>
    <row r="59" spans="1:31" x14ac:dyDescent="0.25">
      <c r="A59" s="128">
        <v>56</v>
      </c>
      <c r="B59" s="139"/>
      <c r="C59" s="156"/>
      <c r="D59" s="5"/>
      <c r="E59" s="137"/>
      <c r="F59" s="122"/>
      <c r="G59" s="122"/>
      <c r="H59" s="122"/>
      <c r="I59" s="123"/>
      <c r="J59" s="114">
        <f t="shared" si="28"/>
        <v>0</v>
      </c>
      <c r="K59" s="114">
        <f t="shared" si="29"/>
        <v>0</v>
      </c>
      <c r="L59" s="123"/>
      <c r="M59" s="114">
        <f t="shared" si="30"/>
        <v>0</v>
      </c>
      <c r="N59" s="123"/>
      <c r="O59" s="123"/>
      <c r="P59" s="123"/>
      <c r="Q59" s="123"/>
      <c r="R59" s="123"/>
      <c r="S59" s="123"/>
      <c r="T59" s="115">
        <v>100</v>
      </c>
      <c r="U59" s="125">
        <f t="shared" si="31"/>
        <v>0</v>
      </c>
      <c r="V59" s="159">
        <f t="shared" si="32"/>
        <v>0</v>
      </c>
      <c r="W59" s="160">
        <f t="shared" si="33"/>
        <v>0</v>
      </c>
      <c r="X59" s="136">
        <f t="shared" si="34"/>
        <v>0</v>
      </c>
      <c r="Y59" s="84" t="str">
        <f t="shared" si="35"/>
        <v>-</v>
      </c>
      <c r="Z59" s="82" t="str">
        <f t="shared" si="36"/>
        <v>-</v>
      </c>
      <c r="AA59" s="82" t="str">
        <f t="shared" si="37"/>
        <v>-</v>
      </c>
      <c r="AB59" s="140">
        <f t="shared" si="38"/>
        <v>0</v>
      </c>
      <c r="AC59" s="159">
        <f t="shared" si="39"/>
        <v>0</v>
      </c>
      <c r="AD59" s="119" t="str">
        <f t="shared" si="40"/>
        <v>-</v>
      </c>
      <c r="AE59" s="119" t="str">
        <f t="shared" si="41"/>
        <v>-</v>
      </c>
    </row>
    <row r="60" spans="1:31" x14ac:dyDescent="0.25">
      <c r="A60" s="128">
        <v>57</v>
      </c>
      <c r="B60" s="139"/>
      <c r="C60" s="156"/>
      <c r="D60" s="5"/>
      <c r="E60" s="137"/>
      <c r="F60" s="122"/>
      <c r="G60" s="122"/>
      <c r="H60" s="122"/>
      <c r="I60" s="123"/>
      <c r="J60" s="114">
        <f t="shared" si="28"/>
        <v>0</v>
      </c>
      <c r="K60" s="114">
        <f t="shared" si="29"/>
        <v>0</v>
      </c>
      <c r="L60" s="123"/>
      <c r="M60" s="114">
        <f t="shared" si="30"/>
        <v>0</v>
      </c>
      <c r="N60" s="123"/>
      <c r="O60" s="123"/>
      <c r="P60" s="123"/>
      <c r="Q60" s="123"/>
      <c r="R60" s="123"/>
      <c r="S60" s="123"/>
      <c r="T60" s="115">
        <v>100</v>
      </c>
      <c r="U60" s="125">
        <f t="shared" si="31"/>
        <v>0</v>
      </c>
      <c r="V60" s="159">
        <f t="shared" si="32"/>
        <v>0</v>
      </c>
      <c r="W60" s="160">
        <f t="shared" si="33"/>
        <v>0</v>
      </c>
      <c r="X60" s="136">
        <f t="shared" si="34"/>
        <v>0</v>
      </c>
      <c r="Y60" s="84" t="str">
        <f t="shared" si="35"/>
        <v>-</v>
      </c>
      <c r="Z60" s="82" t="str">
        <f t="shared" si="36"/>
        <v>-</v>
      </c>
      <c r="AA60" s="82" t="str">
        <f t="shared" si="37"/>
        <v>-</v>
      </c>
      <c r="AB60" s="140">
        <f t="shared" si="38"/>
        <v>0</v>
      </c>
      <c r="AC60" s="159">
        <f t="shared" si="39"/>
        <v>0</v>
      </c>
      <c r="AD60" s="119" t="str">
        <f t="shared" si="40"/>
        <v>-</v>
      </c>
      <c r="AE60" s="119" t="str">
        <f t="shared" si="41"/>
        <v>-</v>
      </c>
    </row>
    <row r="61" spans="1:31" x14ac:dyDescent="0.25">
      <c r="A61" s="128">
        <v>58</v>
      </c>
      <c r="B61" s="139"/>
      <c r="C61" s="156"/>
      <c r="D61" s="5"/>
      <c r="E61" s="137"/>
      <c r="F61" s="122"/>
      <c r="G61" s="122"/>
      <c r="H61" s="122"/>
      <c r="I61" s="123"/>
      <c r="J61" s="114">
        <f t="shared" si="28"/>
        <v>0</v>
      </c>
      <c r="K61" s="114">
        <f t="shared" si="29"/>
        <v>0</v>
      </c>
      <c r="L61" s="123"/>
      <c r="M61" s="114">
        <f t="shared" si="30"/>
        <v>0</v>
      </c>
      <c r="N61" s="123"/>
      <c r="O61" s="123"/>
      <c r="P61" s="123"/>
      <c r="Q61" s="123"/>
      <c r="R61" s="123"/>
      <c r="S61" s="123"/>
      <c r="T61" s="115">
        <v>100</v>
      </c>
      <c r="U61" s="125">
        <f t="shared" si="31"/>
        <v>0</v>
      </c>
      <c r="V61" s="159">
        <f t="shared" si="32"/>
        <v>0</v>
      </c>
      <c r="W61" s="160">
        <f t="shared" si="33"/>
        <v>0</v>
      </c>
      <c r="X61" s="136">
        <f t="shared" si="34"/>
        <v>0</v>
      </c>
      <c r="Y61" s="84" t="str">
        <f t="shared" si="35"/>
        <v>-</v>
      </c>
      <c r="Z61" s="82" t="str">
        <f t="shared" si="36"/>
        <v>-</v>
      </c>
      <c r="AA61" s="82" t="str">
        <f t="shared" si="37"/>
        <v>-</v>
      </c>
      <c r="AB61" s="140">
        <f t="shared" si="38"/>
        <v>0</v>
      </c>
      <c r="AC61" s="159">
        <f t="shared" si="39"/>
        <v>0</v>
      </c>
      <c r="AD61" s="119" t="str">
        <f t="shared" si="40"/>
        <v>-</v>
      </c>
      <c r="AE61" s="119" t="str">
        <f t="shared" si="41"/>
        <v>-</v>
      </c>
    </row>
    <row r="62" spans="1:31" x14ac:dyDescent="0.25">
      <c r="A62" s="128">
        <v>59</v>
      </c>
      <c r="B62" s="139"/>
      <c r="C62" s="156"/>
      <c r="D62" s="5"/>
      <c r="E62" s="137"/>
      <c r="F62" s="122"/>
      <c r="G62" s="122"/>
      <c r="H62" s="122"/>
      <c r="I62" s="123"/>
      <c r="J62" s="114">
        <f t="shared" si="28"/>
        <v>0</v>
      </c>
      <c r="K62" s="114">
        <f t="shared" si="29"/>
        <v>0</v>
      </c>
      <c r="L62" s="123"/>
      <c r="M62" s="114">
        <f t="shared" si="30"/>
        <v>0</v>
      </c>
      <c r="N62" s="123"/>
      <c r="O62" s="123"/>
      <c r="P62" s="123"/>
      <c r="Q62" s="123"/>
      <c r="R62" s="123"/>
      <c r="S62" s="123"/>
      <c r="T62" s="115">
        <v>100</v>
      </c>
      <c r="U62" s="125">
        <f t="shared" si="31"/>
        <v>0</v>
      </c>
      <c r="V62" s="159">
        <f t="shared" si="32"/>
        <v>0</v>
      </c>
      <c r="W62" s="160">
        <f t="shared" si="33"/>
        <v>0</v>
      </c>
      <c r="X62" s="136">
        <f t="shared" si="34"/>
        <v>0</v>
      </c>
      <c r="Y62" s="84" t="str">
        <f t="shared" si="35"/>
        <v>-</v>
      </c>
      <c r="Z62" s="82" t="str">
        <f t="shared" si="36"/>
        <v>-</v>
      </c>
      <c r="AA62" s="82" t="str">
        <f t="shared" si="37"/>
        <v>-</v>
      </c>
      <c r="AB62" s="140">
        <f t="shared" si="38"/>
        <v>0</v>
      </c>
      <c r="AC62" s="159">
        <f t="shared" si="39"/>
        <v>0</v>
      </c>
      <c r="AD62" s="119" t="str">
        <f t="shared" si="40"/>
        <v>-</v>
      </c>
      <c r="AE62" s="119" t="str">
        <f t="shared" si="41"/>
        <v>-</v>
      </c>
    </row>
    <row r="63" spans="1:31" x14ac:dyDescent="0.25">
      <c r="A63" s="128">
        <v>60</v>
      </c>
      <c r="B63" s="139"/>
      <c r="C63" s="156"/>
      <c r="D63" s="5"/>
      <c r="E63" s="137"/>
      <c r="F63" s="122"/>
      <c r="G63" s="122"/>
      <c r="H63" s="122"/>
      <c r="I63" s="123"/>
      <c r="J63" s="114">
        <f t="shared" si="28"/>
        <v>0</v>
      </c>
      <c r="K63" s="114">
        <f t="shared" si="29"/>
        <v>0</v>
      </c>
      <c r="L63" s="123"/>
      <c r="M63" s="114">
        <f t="shared" si="30"/>
        <v>0</v>
      </c>
      <c r="N63" s="123"/>
      <c r="O63" s="123"/>
      <c r="P63" s="123"/>
      <c r="Q63" s="123"/>
      <c r="R63" s="123"/>
      <c r="S63" s="123"/>
      <c r="T63" s="115">
        <v>100</v>
      </c>
      <c r="U63" s="125">
        <f t="shared" si="31"/>
        <v>0</v>
      </c>
      <c r="V63" s="159">
        <f t="shared" si="32"/>
        <v>0</v>
      </c>
      <c r="W63" s="160">
        <f t="shared" si="33"/>
        <v>0</v>
      </c>
      <c r="X63" s="136">
        <f t="shared" si="34"/>
        <v>0</v>
      </c>
      <c r="Y63" s="84" t="str">
        <f t="shared" si="35"/>
        <v>-</v>
      </c>
      <c r="Z63" s="82" t="str">
        <f t="shared" si="36"/>
        <v>-</v>
      </c>
      <c r="AA63" s="82" t="str">
        <f t="shared" si="37"/>
        <v>-</v>
      </c>
      <c r="AB63" s="140">
        <f t="shared" si="38"/>
        <v>0</v>
      </c>
      <c r="AC63" s="159">
        <f t="shared" si="39"/>
        <v>0</v>
      </c>
      <c r="AD63" s="119" t="str">
        <f t="shared" si="40"/>
        <v>-</v>
      </c>
      <c r="AE63" s="119" t="str">
        <f t="shared" si="41"/>
        <v>-</v>
      </c>
    </row>
    <row r="64" spans="1:31" x14ac:dyDescent="0.25">
      <c r="A64" s="128">
        <v>61</v>
      </c>
      <c r="B64" s="139"/>
      <c r="C64" s="156"/>
      <c r="D64" s="5"/>
      <c r="E64" s="137"/>
      <c r="F64" s="122"/>
      <c r="G64" s="122"/>
      <c r="H64" s="122"/>
      <c r="I64" s="123"/>
      <c r="J64" s="114">
        <f t="shared" si="28"/>
        <v>0</v>
      </c>
      <c r="K64" s="114">
        <f t="shared" si="29"/>
        <v>0</v>
      </c>
      <c r="L64" s="123"/>
      <c r="M64" s="114">
        <f t="shared" si="30"/>
        <v>0</v>
      </c>
      <c r="N64" s="123"/>
      <c r="O64" s="123"/>
      <c r="P64" s="123"/>
      <c r="Q64" s="123"/>
      <c r="R64" s="123"/>
      <c r="S64" s="123"/>
      <c r="T64" s="115">
        <v>100</v>
      </c>
      <c r="U64" s="125">
        <f t="shared" si="31"/>
        <v>0</v>
      </c>
      <c r="V64" s="159">
        <f t="shared" si="32"/>
        <v>0</v>
      </c>
      <c r="W64" s="160">
        <f t="shared" si="33"/>
        <v>0</v>
      </c>
      <c r="X64" s="136">
        <f t="shared" si="34"/>
        <v>0</v>
      </c>
      <c r="Y64" s="84" t="str">
        <f t="shared" si="35"/>
        <v>-</v>
      </c>
      <c r="Z64" s="82" t="str">
        <f t="shared" si="36"/>
        <v>-</v>
      </c>
      <c r="AA64" s="82" t="str">
        <f t="shared" si="37"/>
        <v>-</v>
      </c>
      <c r="AB64" s="140">
        <f t="shared" si="38"/>
        <v>0</v>
      </c>
      <c r="AC64" s="159">
        <f t="shared" si="39"/>
        <v>0</v>
      </c>
      <c r="AD64" s="119" t="str">
        <f t="shared" si="40"/>
        <v>-</v>
      </c>
      <c r="AE64" s="119" t="str">
        <f t="shared" si="41"/>
        <v>-</v>
      </c>
    </row>
    <row r="65" spans="1:31" x14ac:dyDescent="0.25">
      <c r="A65" s="128">
        <v>62</v>
      </c>
      <c r="B65" s="139"/>
      <c r="C65" s="156"/>
      <c r="D65" s="5"/>
      <c r="E65" s="137"/>
      <c r="F65" s="122"/>
      <c r="G65" s="122"/>
      <c r="H65" s="122"/>
      <c r="I65" s="123"/>
      <c r="J65" s="114">
        <f t="shared" si="28"/>
        <v>0</v>
      </c>
      <c r="K65" s="114">
        <f t="shared" si="29"/>
        <v>0</v>
      </c>
      <c r="L65" s="123"/>
      <c r="M65" s="114">
        <f t="shared" si="30"/>
        <v>0</v>
      </c>
      <c r="N65" s="123"/>
      <c r="O65" s="123"/>
      <c r="P65" s="123"/>
      <c r="Q65" s="123"/>
      <c r="R65" s="123"/>
      <c r="S65" s="123"/>
      <c r="T65" s="115">
        <v>100</v>
      </c>
      <c r="U65" s="125">
        <f t="shared" si="31"/>
        <v>0</v>
      </c>
      <c r="V65" s="159">
        <f t="shared" si="32"/>
        <v>0</v>
      </c>
      <c r="W65" s="160">
        <f t="shared" si="33"/>
        <v>0</v>
      </c>
      <c r="X65" s="136">
        <f t="shared" si="34"/>
        <v>0</v>
      </c>
      <c r="Y65" s="84" t="str">
        <f t="shared" si="35"/>
        <v>-</v>
      </c>
      <c r="Z65" s="82" t="str">
        <f t="shared" si="36"/>
        <v>-</v>
      </c>
      <c r="AA65" s="82" t="str">
        <f t="shared" si="37"/>
        <v>-</v>
      </c>
      <c r="AB65" s="140">
        <f t="shared" si="38"/>
        <v>0</v>
      </c>
      <c r="AC65" s="159">
        <f t="shared" si="39"/>
        <v>0</v>
      </c>
      <c r="AD65" s="119" t="str">
        <f t="shared" si="40"/>
        <v>-</v>
      </c>
      <c r="AE65" s="119" t="str">
        <f t="shared" si="41"/>
        <v>-</v>
      </c>
    </row>
    <row r="66" spans="1:31" x14ac:dyDescent="0.25">
      <c r="A66" s="128">
        <v>63</v>
      </c>
      <c r="B66" s="139"/>
      <c r="C66" s="156"/>
      <c r="D66" s="5"/>
      <c r="E66" s="137"/>
      <c r="F66" s="122"/>
      <c r="G66" s="122"/>
      <c r="H66" s="122"/>
      <c r="I66" s="123"/>
      <c r="J66" s="114">
        <f t="shared" si="28"/>
        <v>0</v>
      </c>
      <c r="K66" s="114">
        <f t="shared" si="29"/>
        <v>0</v>
      </c>
      <c r="L66" s="123"/>
      <c r="M66" s="114">
        <f t="shared" si="30"/>
        <v>0</v>
      </c>
      <c r="N66" s="123"/>
      <c r="O66" s="123"/>
      <c r="P66" s="123"/>
      <c r="Q66" s="123"/>
      <c r="R66" s="123"/>
      <c r="S66" s="123"/>
      <c r="T66" s="115">
        <v>100</v>
      </c>
      <c r="U66" s="125">
        <f t="shared" si="31"/>
        <v>0</v>
      </c>
      <c r="V66" s="159">
        <f t="shared" si="32"/>
        <v>0</v>
      </c>
      <c r="W66" s="160">
        <f t="shared" si="33"/>
        <v>0</v>
      </c>
      <c r="X66" s="136">
        <f t="shared" si="34"/>
        <v>0</v>
      </c>
      <c r="Y66" s="84" t="str">
        <f t="shared" si="35"/>
        <v>-</v>
      </c>
      <c r="Z66" s="82" t="str">
        <f t="shared" si="36"/>
        <v>-</v>
      </c>
      <c r="AA66" s="82" t="str">
        <f t="shared" si="37"/>
        <v>-</v>
      </c>
      <c r="AB66" s="140">
        <f t="shared" si="38"/>
        <v>0</v>
      </c>
      <c r="AC66" s="159">
        <f t="shared" si="39"/>
        <v>0</v>
      </c>
      <c r="AD66" s="119" t="str">
        <f t="shared" si="40"/>
        <v>-</v>
      </c>
      <c r="AE66" s="119" t="str">
        <f t="shared" si="41"/>
        <v>-</v>
      </c>
    </row>
    <row r="67" spans="1:31" x14ac:dyDescent="0.25">
      <c r="A67" s="128">
        <v>64</v>
      </c>
      <c r="B67" s="139"/>
      <c r="C67" s="156"/>
      <c r="D67" s="5"/>
      <c r="E67" s="137"/>
      <c r="F67" s="122"/>
      <c r="G67" s="122"/>
      <c r="H67" s="122"/>
      <c r="I67" s="123"/>
      <c r="J67" s="114">
        <f t="shared" si="28"/>
        <v>0</v>
      </c>
      <c r="K67" s="114">
        <f t="shared" si="29"/>
        <v>0</v>
      </c>
      <c r="L67" s="123"/>
      <c r="M67" s="114">
        <f t="shared" si="30"/>
        <v>0</v>
      </c>
      <c r="N67" s="123"/>
      <c r="O67" s="123"/>
      <c r="P67" s="123"/>
      <c r="Q67" s="123"/>
      <c r="R67" s="123"/>
      <c r="S67" s="123"/>
      <c r="T67" s="115">
        <v>100</v>
      </c>
      <c r="U67" s="125">
        <f t="shared" si="31"/>
        <v>0</v>
      </c>
      <c r="V67" s="159">
        <f t="shared" si="32"/>
        <v>0</v>
      </c>
      <c r="W67" s="160">
        <f t="shared" si="33"/>
        <v>0</v>
      </c>
      <c r="X67" s="136">
        <f t="shared" si="34"/>
        <v>0</v>
      </c>
      <c r="Y67" s="84" t="str">
        <f t="shared" si="35"/>
        <v>-</v>
      </c>
      <c r="Z67" s="82" t="str">
        <f t="shared" si="36"/>
        <v>-</v>
      </c>
      <c r="AA67" s="82" t="str">
        <f t="shared" si="37"/>
        <v>-</v>
      </c>
      <c r="AB67" s="140">
        <f t="shared" si="38"/>
        <v>0</v>
      </c>
      <c r="AC67" s="159">
        <f t="shared" si="39"/>
        <v>0</v>
      </c>
      <c r="AD67" s="119" t="str">
        <f t="shared" si="40"/>
        <v>-</v>
      </c>
      <c r="AE67" s="119" t="str">
        <f t="shared" si="41"/>
        <v>-</v>
      </c>
    </row>
    <row r="68" spans="1:31" x14ac:dyDescent="0.25">
      <c r="A68" s="128">
        <v>65</v>
      </c>
      <c r="B68" s="139"/>
      <c r="C68" s="156"/>
      <c r="D68" s="5"/>
      <c r="E68" s="137"/>
      <c r="F68" s="122"/>
      <c r="G68" s="122"/>
      <c r="H68" s="122"/>
      <c r="I68" s="123"/>
      <c r="J68" s="114">
        <f t="shared" si="28"/>
        <v>0</v>
      </c>
      <c r="K68" s="114">
        <f t="shared" si="29"/>
        <v>0</v>
      </c>
      <c r="L68" s="123"/>
      <c r="M68" s="114">
        <f t="shared" si="30"/>
        <v>0</v>
      </c>
      <c r="N68" s="123"/>
      <c r="O68" s="123"/>
      <c r="P68" s="123"/>
      <c r="Q68" s="123"/>
      <c r="R68" s="123"/>
      <c r="S68" s="123"/>
      <c r="T68" s="115">
        <v>100</v>
      </c>
      <c r="U68" s="125">
        <f t="shared" si="31"/>
        <v>0</v>
      </c>
      <c r="V68" s="159">
        <f t="shared" si="32"/>
        <v>0</v>
      </c>
      <c r="W68" s="160">
        <f t="shared" si="33"/>
        <v>0</v>
      </c>
      <c r="X68" s="136">
        <f t="shared" si="34"/>
        <v>0</v>
      </c>
      <c r="Y68" s="84" t="str">
        <f t="shared" si="35"/>
        <v>-</v>
      </c>
      <c r="Z68" s="82" t="str">
        <f t="shared" si="36"/>
        <v>-</v>
      </c>
      <c r="AA68" s="82" t="str">
        <f t="shared" si="37"/>
        <v>-</v>
      </c>
      <c r="AB68" s="140">
        <f t="shared" si="38"/>
        <v>0</v>
      </c>
      <c r="AC68" s="159">
        <f t="shared" si="39"/>
        <v>0</v>
      </c>
      <c r="AD68" s="119" t="str">
        <f t="shared" si="40"/>
        <v>-</v>
      </c>
      <c r="AE68" s="119" t="str">
        <f t="shared" si="41"/>
        <v>-</v>
      </c>
    </row>
    <row r="69" spans="1:31" x14ac:dyDescent="0.25">
      <c r="A69" s="128">
        <v>66</v>
      </c>
      <c r="B69" s="139"/>
      <c r="C69" s="156"/>
      <c r="D69" s="5"/>
      <c r="E69" s="137"/>
      <c r="F69" s="122"/>
      <c r="G69" s="122"/>
      <c r="H69" s="122"/>
      <c r="I69" s="123"/>
      <c r="J69" s="114">
        <f t="shared" si="28"/>
        <v>0</v>
      </c>
      <c r="K69" s="114">
        <f t="shared" si="29"/>
        <v>0</v>
      </c>
      <c r="L69" s="123"/>
      <c r="M69" s="114">
        <f t="shared" si="30"/>
        <v>0</v>
      </c>
      <c r="N69" s="123"/>
      <c r="O69" s="123"/>
      <c r="P69" s="123"/>
      <c r="Q69" s="123"/>
      <c r="R69" s="123"/>
      <c r="S69" s="123"/>
      <c r="T69" s="115">
        <v>100</v>
      </c>
      <c r="U69" s="125">
        <f t="shared" si="31"/>
        <v>0</v>
      </c>
      <c r="V69" s="159">
        <f t="shared" si="32"/>
        <v>0</v>
      </c>
      <c r="W69" s="160">
        <f t="shared" si="33"/>
        <v>0</v>
      </c>
      <c r="X69" s="136">
        <f t="shared" si="34"/>
        <v>0</v>
      </c>
      <c r="Y69" s="84" t="str">
        <f t="shared" si="35"/>
        <v>-</v>
      </c>
      <c r="Z69" s="82" t="str">
        <f t="shared" si="36"/>
        <v>-</v>
      </c>
      <c r="AA69" s="82" t="str">
        <f t="shared" si="37"/>
        <v>-</v>
      </c>
      <c r="AB69" s="140">
        <f t="shared" si="38"/>
        <v>0</v>
      </c>
      <c r="AC69" s="159">
        <f t="shared" si="39"/>
        <v>0</v>
      </c>
      <c r="AD69" s="119" t="str">
        <f t="shared" si="40"/>
        <v>-</v>
      </c>
      <c r="AE69" s="119" t="str">
        <f t="shared" si="41"/>
        <v>-</v>
      </c>
    </row>
    <row r="70" spans="1:31" x14ac:dyDescent="0.25">
      <c r="A70" s="128">
        <v>67</v>
      </c>
      <c r="B70" s="139"/>
      <c r="C70" s="156"/>
      <c r="D70" s="5"/>
      <c r="E70" s="137"/>
      <c r="F70" s="122"/>
      <c r="G70" s="122"/>
      <c r="H70" s="122"/>
      <c r="I70" s="123"/>
      <c r="J70" s="114">
        <f t="shared" si="28"/>
        <v>0</v>
      </c>
      <c r="K70" s="114">
        <f t="shared" si="29"/>
        <v>0</v>
      </c>
      <c r="L70" s="123"/>
      <c r="M70" s="114">
        <f t="shared" si="30"/>
        <v>0</v>
      </c>
      <c r="N70" s="123"/>
      <c r="O70" s="123"/>
      <c r="P70" s="123"/>
      <c r="Q70" s="123"/>
      <c r="R70" s="123"/>
      <c r="S70" s="123"/>
      <c r="T70" s="115">
        <v>100</v>
      </c>
      <c r="U70" s="125">
        <f t="shared" si="31"/>
        <v>0</v>
      </c>
      <c r="V70" s="159">
        <f t="shared" si="32"/>
        <v>0</v>
      </c>
      <c r="W70" s="160">
        <f t="shared" si="33"/>
        <v>0</v>
      </c>
      <c r="X70" s="136">
        <f t="shared" si="34"/>
        <v>0</v>
      </c>
      <c r="Y70" s="84" t="str">
        <f t="shared" si="35"/>
        <v>-</v>
      </c>
      <c r="Z70" s="82" t="str">
        <f t="shared" si="36"/>
        <v>-</v>
      </c>
      <c r="AA70" s="82" t="str">
        <f t="shared" si="37"/>
        <v>-</v>
      </c>
      <c r="AB70" s="140">
        <f t="shared" si="38"/>
        <v>0</v>
      </c>
      <c r="AC70" s="159">
        <f t="shared" si="39"/>
        <v>0</v>
      </c>
      <c r="AD70" s="119" t="str">
        <f t="shared" si="40"/>
        <v>-</v>
      </c>
      <c r="AE70" s="119" t="str">
        <f t="shared" si="41"/>
        <v>-</v>
      </c>
    </row>
    <row r="71" spans="1:31" x14ac:dyDescent="0.25">
      <c r="A71" s="128">
        <v>68</v>
      </c>
      <c r="B71" s="139"/>
      <c r="C71" s="156"/>
      <c r="D71" s="5"/>
      <c r="E71" s="137"/>
      <c r="F71" s="122"/>
      <c r="G71" s="122"/>
      <c r="H71" s="122"/>
      <c r="I71" s="123"/>
      <c r="J71" s="114">
        <f t="shared" si="28"/>
        <v>0</v>
      </c>
      <c r="K71" s="114">
        <f t="shared" si="29"/>
        <v>0</v>
      </c>
      <c r="L71" s="123"/>
      <c r="M71" s="114">
        <f t="shared" si="30"/>
        <v>0</v>
      </c>
      <c r="N71" s="123"/>
      <c r="O71" s="123"/>
      <c r="P71" s="123"/>
      <c r="Q71" s="123"/>
      <c r="R71" s="123"/>
      <c r="S71" s="123"/>
      <c r="T71" s="115">
        <v>100</v>
      </c>
      <c r="U71" s="125">
        <f t="shared" si="31"/>
        <v>0</v>
      </c>
      <c r="V71" s="159">
        <f t="shared" si="32"/>
        <v>0</v>
      </c>
      <c r="W71" s="160">
        <f t="shared" si="33"/>
        <v>0</v>
      </c>
      <c r="X71" s="136">
        <f t="shared" si="34"/>
        <v>0</v>
      </c>
      <c r="Y71" s="84" t="str">
        <f t="shared" si="35"/>
        <v>-</v>
      </c>
      <c r="Z71" s="82" t="str">
        <f t="shared" si="36"/>
        <v>-</v>
      </c>
      <c r="AA71" s="82" t="str">
        <f t="shared" si="37"/>
        <v>-</v>
      </c>
      <c r="AB71" s="140">
        <f t="shared" si="38"/>
        <v>0</v>
      </c>
      <c r="AC71" s="159">
        <f t="shared" si="39"/>
        <v>0</v>
      </c>
      <c r="AD71" s="119" t="str">
        <f t="shared" si="40"/>
        <v>-</v>
      </c>
      <c r="AE71" s="119" t="str">
        <f t="shared" si="41"/>
        <v>-</v>
      </c>
    </row>
    <row r="72" spans="1:31" x14ac:dyDescent="0.25">
      <c r="A72" s="128">
        <v>69</v>
      </c>
      <c r="B72" s="139"/>
      <c r="C72" s="156"/>
      <c r="D72" s="5"/>
      <c r="E72" s="137"/>
      <c r="F72" s="122"/>
      <c r="G72" s="122"/>
      <c r="H72" s="122"/>
      <c r="I72" s="123"/>
      <c r="J72" s="114">
        <f t="shared" si="28"/>
        <v>0</v>
      </c>
      <c r="K72" s="114">
        <f t="shared" si="29"/>
        <v>0</v>
      </c>
      <c r="L72" s="123"/>
      <c r="M72" s="114">
        <f t="shared" si="30"/>
        <v>0</v>
      </c>
      <c r="N72" s="123"/>
      <c r="O72" s="123"/>
      <c r="P72" s="123"/>
      <c r="Q72" s="123"/>
      <c r="R72" s="123"/>
      <c r="S72" s="123"/>
      <c r="T72" s="115">
        <v>100</v>
      </c>
      <c r="U72" s="125">
        <f t="shared" si="31"/>
        <v>0</v>
      </c>
      <c r="V72" s="159">
        <f t="shared" si="32"/>
        <v>0</v>
      </c>
      <c r="W72" s="160">
        <f t="shared" si="33"/>
        <v>0</v>
      </c>
      <c r="X72" s="136">
        <f t="shared" si="34"/>
        <v>0</v>
      </c>
      <c r="Y72" s="84" t="str">
        <f t="shared" si="35"/>
        <v>-</v>
      </c>
      <c r="Z72" s="82" t="str">
        <f t="shared" si="36"/>
        <v>-</v>
      </c>
      <c r="AA72" s="82" t="str">
        <f t="shared" si="37"/>
        <v>-</v>
      </c>
      <c r="AB72" s="140">
        <f t="shared" si="38"/>
        <v>0</v>
      </c>
      <c r="AC72" s="159">
        <f t="shared" si="39"/>
        <v>0</v>
      </c>
      <c r="AD72" s="119" t="str">
        <f t="shared" si="40"/>
        <v>-</v>
      </c>
      <c r="AE72" s="119" t="str">
        <f t="shared" si="41"/>
        <v>-</v>
      </c>
    </row>
    <row r="73" spans="1:31" x14ac:dyDescent="0.25">
      <c r="A73" s="128">
        <v>70</v>
      </c>
      <c r="B73" s="139"/>
      <c r="C73" s="156"/>
      <c r="D73" s="5"/>
      <c r="E73" s="137"/>
      <c r="F73" s="122"/>
      <c r="G73" s="122"/>
      <c r="H73" s="122"/>
      <c r="I73" s="123"/>
      <c r="J73" s="114">
        <f t="shared" si="28"/>
        <v>0</v>
      </c>
      <c r="K73" s="114">
        <f t="shared" si="29"/>
        <v>0</v>
      </c>
      <c r="L73" s="123"/>
      <c r="M73" s="114">
        <f t="shared" si="30"/>
        <v>0</v>
      </c>
      <c r="N73" s="123"/>
      <c r="O73" s="123"/>
      <c r="P73" s="123"/>
      <c r="Q73" s="123"/>
      <c r="R73" s="123"/>
      <c r="S73" s="123"/>
      <c r="T73" s="115">
        <v>100</v>
      </c>
      <c r="U73" s="125">
        <f t="shared" si="31"/>
        <v>0</v>
      </c>
      <c r="V73" s="159">
        <f t="shared" si="32"/>
        <v>0</v>
      </c>
      <c r="W73" s="160">
        <f t="shared" si="33"/>
        <v>0</v>
      </c>
      <c r="X73" s="136">
        <f t="shared" si="34"/>
        <v>0</v>
      </c>
      <c r="Y73" s="84" t="str">
        <f t="shared" si="35"/>
        <v>-</v>
      </c>
      <c r="Z73" s="82" t="str">
        <f t="shared" si="36"/>
        <v>-</v>
      </c>
      <c r="AA73" s="82" t="str">
        <f t="shared" si="37"/>
        <v>-</v>
      </c>
      <c r="AB73" s="140">
        <f t="shared" si="38"/>
        <v>0</v>
      </c>
      <c r="AC73" s="159">
        <f t="shared" si="39"/>
        <v>0</v>
      </c>
      <c r="AD73" s="119" t="str">
        <f t="shared" si="40"/>
        <v>-</v>
      </c>
      <c r="AE73" s="119" t="str">
        <f t="shared" si="41"/>
        <v>-</v>
      </c>
    </row>
    <row r="74" spans="1:31" x14ac:dyDescent="0.25">
      <c r="A74" s="128">
        <v>71</v>
      </c>
      <c r="B74" s="139"/>
      <c r="C74" s="156"/>
      <c r="D74" s="5"/>
      <c r="E74" s="137"/>
      <c r="F74" s="122"/>
      <c r="G74" s="122"/>
      <c r="H74" s="122"/>
      <c r="I74" s="123"/>
      <c r="J74" s="114">
        <f t="shared" si="28"/>
        <v>0</v>
      </c>
      <c r="K74" s="114">
        <f t="shared" si="29"/>
        <v>0</v>
      </c>
      <c r="L74" s="123"/>
      <c r="M74" s="114">
        <f t="shared" si="30"/>
        <v>0</v>
      </c>
      <c r="N74" s="123"/>
      <c r="O74" s="123"/>
      <c r="P74" s="123"/>
      <c r="Q74" s="123"/>
      <c r="R74" s="123"/>
      <c r="S74" s="123"/>
      <c r="T74" s="115">
        <v>100</v>
      </c>
      <c r="U74" s="125">
        <f t="shared" si="31"/>
        <v>0</v>
      </c>
      <c r="V74" s="159">
        <f t="shared" si="32"/>
        <v>0</v>
      </c>
      <c r="W74" s="160">
        <f t="shared" si="33"/>
        <v>0</v>
      </c>
      <c r="X74" s="136">
        <f t="shared" si="34"/>
        <v>0</v>
      </c>
      <c r="Y74" s="84" t="str">
        <f t="shared" si="35"/>
        <v>-</v>
      </c>
      <c r="Z74" s="82" t="str">
        <f t="shared" si="36"/>
        <v>-</v>
      </c>
      <c r="AA74" s="82" t="str">
        <f t="shared" si="37"/>
        <v>-</v>
      </c>
      <c r="AB74" s="140">
        <f t="shared" si="38"/>
        <v>0</v>
      </c>
      <c r="AC74" s="159">
        <f t="shared" si="39"/>
        <v>0</v>
      </c>
      <c r="AD74" s="119" t="str">
        <f t="shared" si="40"/>
        <v>-</v>
      </c>
      <c r="AE74" s="119" t="str">
        <f t="shared" si="41"/>
        <v>-</v>
      </c>
    </row>
    <row r="75" spans="1:31" x14ac:dyDescent="0.25">
      <c r="A75" s="128">
        <v>72</v>
      </c>
      <c r="B75" s="139"/>
      <c r="C75" s="156"/>
      <c r="D75" s="5"/>
      <c r="E75" s="137"/>
      <c r="F75" s="122"/>
      <c r="G75" s="122"/>
      <c r="H75" s="122"/>
      <c r="I75" s="123"/>
      <c r="J75" s="114">
        <f t="shared" si="28"/>
        <v>0</v>
      </c>
      <c r="K75" s="114">
        <f t="shared" si="29"/>
        <v>0</v>
      </c>
      <c r="L75" s="123"/>
      <c r="M75" s="114">
        <f t="shared" si="30"/>
        <v>0</v>
      </c>
      <c r="N75" s="123"/>
      <c r="O75" s="123"/>
      <c r="P75" s="123"/>
      <c r="Q75" s="123"/>
      <c r="R75" s="123"/>
      <c r="S75" s="123"/>
      <c r="T75" s="115">
        <v>100</v>
      </c>
      <c r="U75" s="125">
        <f t="shared" si="31"/>
        <v>0</v>
      </c>
      <c r="V75" s="159">
        <f t="shared" si="32"/>
        <v>0</v>
      </c>
      <c r="W75" s="160">
        <f t="shared" si="33"/>
        <v>0</v>
      </c>
      <c r="X75" s="136">
        <f t="shared" si="34"/>
        <v>0</v>
      </c>
      <c r="Y75" s="84" t="str">
        <f t="shared" si="35"/>
        <v>-</v>
      </c>
      <c r="Z75" s="82" t="str">
        <f t="shared" si="36"/>
        <v>-</v>
      </c>
      <c r="AA75" s="82" t="str">
        <f t="shared" si="37"/>
        <v>-</v>
      </c>
      <c r="AB75" s="140">
        <f t="shared" si="38"/>
        <v>0</v>
      </c>
      <c r="AC75" s="159">
        <f t="shared" si="39"/>
        <v>0</v>
      </c>
      <c r="AD75" s="119" t="str">
        <f t="shared" si="40"/>
        <v>-</v>
      </c>
      <c r="AE75" s="119" t="str">
        <f t="shared" si="41"/>
        <v>-</v>
      </c>
    </row>
    <row r="76" spans="1:31" x14ac:dyDescent="0.25">
      <c r="A76" s="128">
        <v>73</v>
      </c>
      <c r="B76" s="139"/>
      <c r="C76" s="156"/>
      <c r="D76" s="5"/>
      <c r="E76" s="137"/>
      <c r="F76" s="122"/>
      <c r="G76" s="122"/>
      <c r="H76" s="122"/>
      <c r="I76" s="123"/>
      <c r="J76" s="114">
        <f t="shared" si="28"/>
        <v>0</v>
      </c>
      <c r="K76" s="114">
        <f t="shared" si="29"/>
        <v>0</v>
      </c>
      <c r="L76" s="123"/>
      <c r="M76" s="114">
        <f t="shared" si="30"/>
        <v>0</v>
      </c>
      <c r="N76" s="123"/>
      <c r="O76" s="123"/>
      <c r="P76" s="123"/>
      <c r="Q76" s="123"/>
      <c r="R76" s="123"/>
      <c r="S76" s="123"/>
      <c r="T76" s="115">
        <v>100</v>
      </c>
      <c r="U76" s="125">
        <f t="shared" si="31"/>
        <v>0</v>
      </c>
      <c r="V76" s="159">
        <f t="shared" si="32"/>
        <v>0</v>
      </c>
      <c r="W76" s="160">
        <f t="shared" si="33"/>
        <v>0</v>
      </c>
      <c r="X76" s="136">
        <f t="shared" si="34"/>
        <v>0</v>
      </c>
      <c r="Y76" s="84" t="str">
        <f t="shared" si="35"/>
        <v>-</v>
      </c>
      <c r="Z76" s="82" t="str">
        <f t="shared" si="36"/>
        <v>-</v>
      </c>
      <c r="AA76" s="82" t="str">
        <f t="shared" si="37"/>
        <v>-</v>
      </c>
      <c r="AB76" s="140">
        <f t="shared" si="38"/>
        <v>0</v>
      </c>
      <c r="AC76" s="159">
        <f t="shared" si="39"/>
        <v>0</v>
      </c>
      <c r="AD76" s="119" t="str">
        <f t="shared" si="40"/>
        <v>-</v>
      </c>
      <c r="AE76" s="119" t="str">
        <f t="shared" si="41"/>
        <v>-</v>
      </c>
    </row>
    <row r="77" spans="1:31" x14ac:dyDescent="0.25">
      <c r="A77" s="128">
        <v>74</v>
      </c>
      <c r="B77" s="139"/>
      <c r="C77" s="156"/>
      <c r="D77" s="5"/>
      <c r="E77" s="137"/>
      <c r="F77" s="122"/>
      <c r="G77" s="122"/>
      <c r="H77" s="122"/>
      <c r="I77" s="123"/>
      <c r="J77" s="114">
        <f t="shared" si="28"/>
        <v>0</v>
      </c>
      <c r="K77" s="114">
        <f t="shared" si="29"/>
        <v>0</v>
      </c>
      <c r="L77" s="123"/>
      <c r="M77" s="114">
        <f t="shared" si="30"/>
        <v>0</v>
      </c>
      <c r="N77" s="123"/>
      <c r="O77" s="123"/>
      <c r="P77" s="123"/>
      <c r="Q77" s="123"/>
      <c r="R77" s="123"/>
      <c r="S77" s="123"/>
      <c r="T77" s="115">
        <v>100</v>
      </c>
      <c r="U77" s="125">
        <f t="shared" si="31"/>
        <v>0</v>
      </c>
      <c r="V77" s="159">
        <f t="shared" si="32"/>
        <v>0</v>
      </c>
      <c r="W77" s="160">
        <f t="shared" si="33"/>
        <v>0</v>
      </c>
      <c r="X77" s="136">
        <f t="shared" si="34"/>
        <v>0</v>
      </c>
      <c r="Y77" s="84" t="str">
        <f t="shared" si="35"/>
        <v>-</v>
      </c>
      <c r="Z77" s="82" t="str">
        <f t="shared" si="36"/>
        <v>-</v>
      </c>
      <c r="AA77" s="82" t="str">
        <f t="shared" si="37"/>
        <v>-</v>
      </c>
      <c r="AB77" s="140">
        <f t="shared" si="38"/>
        <v>0</v>
      </c>
      <c r="AC77" s="159">
        <f t="shared" si="39"/>
        <v>0</v>
      </c>
      <c r="AD77" s="119" t="str">
        <f t="shared" si="40"/>
        <v>-</v>
      </c>
      <c r="AE77" s="119" t="str">
        <f t="shared" si="41"/>
        <v>-</v>
      </c>
    </row>
    <row r="78" spans="1:31" x14ac:dyDescent="0.25">
      <c r="A78" s="128">
        <v>75</v>
      </c>
      <c r="B78" s="139"/>
      <c r="C78" s="156"/>
      <c r="D78" s="5"/>
      <c r="E78" s="137"/>
      <c r="F78" s="122"/>
      <c r="G78" s="122"/>
      <c r="H78" s="122"/>
      <c r="I78" s="123"/>
      <c r="J78" s="114">
        <f t="shared" si="28"/>
        <v>0</v>
      </c>
      <c r="K78" s="114">
        <f t="shared" si="29"/>
        <v>0</v>
      </c>
      <c r="L78" s="123"/>
      <c r="M78" s="114">
        <f t="shared" si="30"/>
        <v>0</v>
      </c>
      <c r="N78" s="123"/>
      <c r="O78" s="123"/>
      <c r="P78" s="123"/>
      <c r="Q78" s="123"/>
      <c r="R78" s="123"/>
      <c r="S78" s="123"/>
      <c r="T78" s="115">
        <v>100</v>
      </c>
      <c r="U78" s="125">
        <f t="shared" si="31"/>
        <v>0</v>
      </c>
      <c r="V78" s="159">
        <f t="shared" si="32"/>
        <v>0</v>
      </c>
      <c r="W78" s="160">
        <f t="shared" si="33"/>
        <v>0</v>
      </c>
      <c r="X78" s="136">
        <f t="shared" si="34"/>
        <v>0</v>
      </c>
      <c r="Y78" s="84" t="str">
        <f t="shared" si="35"/>
        <v>-</v>
      </c>
      <c r="Z78" s="82" t="str">
        <f t="shared" si="36"/>
        <v>-</v>
      </c>
      <c r="AA78" s="82" t="str">
        <f t="shared" si="37"/>
        <v>-</v>
      </c>
      <c r="AB78" s="140">
        <f t="shared" si="38"/>
        <v>0</v>
      </c>
      <c r="AC78" s="159">
        <f t="shared" si="39"/>
        <v>0</v>
      </c>
      <c r="AD78" s="119" t="str">
        <f t="shared" si="40"/>
        <v>-</v>
      </c>
      <c r="AE78" s="119" t="str">
        <f t="shared" si="41"/>
        <v>-</v>
      </c>
    </row>
    <row r="79" spans="1:31" x14ac:dyDescent="0.25">
      <c r="A79" s="128">
        <v>76</v>
      </c>
      <c r="B79" s="139"/>
      <c r="C79" s="156"/>
      <c r="D79" s="5"/>
      <c r="E79" s="137"/>
      <c r="F79" s="122"/>
      <c r="G79" s="122"/>
      <c r="H79" s="122"/>
      <c r="I79" s="123"/>
      <c r="J79" s="114">
        <f t="shared" si="28"/>
        <v>0</v>
      </c>
      <c r="K79" s="114">
        <f t="shared" si="29"/>
        <v>0</v>
      </c>
      <c r="L79" s="123"/>
      <c r="M79" s="114">
        <f t="shared" si="30"/>
        <v>0</v>
      </c>
      <c r="N79" s="123"/>
      <c r="O79" s="123"/>
      <c r="P79" s="123"/>
      <c r="Q79" s="123"/>
      <c r="R79" s="123"/>
      <c r="S79" s="123"/>
      <c r="T79" s="115">
        <v>100</v>
      </c>
      <c r="U79" s="125">
        <f t="shared" si="31"/>
        <v>0</v>
      </c>
      <c r="V79" s="159">
        <f t="shared" si="32"/>
        <v>0</v>
      </c>
      <c r="W79" s="160">
        <f t="shared" si="33"/>
        <v>0</v>
      </c>
      <c r="X79" s="136">
        <f t="shared" si="34"/>
        <v>0</v>
      </c>
      <c r="Y79" s="84" t="str">
        <f t="shared" si="35"/>
        <v>-</v>
      </c>
      <c r="Z79" s="82" t="str">
        <f t="shared" si="36"/>
        <v>-</v>
      </c>
      <c r="AA79" s="82" t="str">
        <f t="shared" si="37"/>
        <v>-</v>
      </c>
      <c r="AB79" s="140">
        <f t="shared" si="38"/>
        <v>0</v>
      </c>
      <c r="AC79" s="159">
        <f t="shared" si="39"/>
        <v>0</v>
      </c>
      <c r="AD79" s="119" t="str">
        <f t="shared" si="40"/>
        <v>-</v>
      </c>
      <c r="AE79" s="119" t="str">
        <f t="shared" si="41"/>
        <v>-</v>
      </c>
    </row>
    <row r="80" spans="1:31" x14ac:dyDescent="0.25">
      <c r="A80" s="128">
        <v>77</v>
      </c>
      <c r="B80" s="139"/>
      <c r="C80" s="156"/>
      <c r="D80" s="5"/>
      <c r="E80" s="137"/>
      <c r="F80" s="122"/>
      <c r="G80" s="122"/>
      <c r="H80" s="122"/>
      <c r="I80" s="123"/>
      <c r="J80" s="114">
        <f t="shared" si="28"/>
        <v>0</v>
      </c>
      <c r="K80" s="114">
        <f t="shared" si="29"/>
        <v>0</v>
      </c>
      <c r="L80" s="123"/>
      <c r="M80" s="114">
        <f t="shared" si="30"/>
        <v>0</v>
      </c>
      <c r="N80" s="123"/>
      <c r="O80" s="123"/>
      <c r="P80" s="123"/>
      <c r="Q80" s="123"/>
      <c r="R80" s="123"/>
      <c r="S80" s="123"/>
      <c r="T80" s="115">
        <v>100</v>
      </c>
      <c r="U80" s="125">
        <f t="shared" si="31"/>
        <v>0</v>
      </c>
      <c r="V80" s="159">
        <f t="shared" si="32"/>
        <v>0</v>
      </c>
      <c r="W80" s="160">
        <f t="shared" si="33"/>
        <v>0</v>
      </c>
      <c r="X80" s="136">
        <f t="shared" si="34"/>
        <v>0</v>
      </c>
      <c r="Y80" s="84" t="str">
        <f t="shared" si="35"/>
        <v>-</v>
      </c>
      <c r="Z80" s="82" t="str">
        <f t="shared" si="36"/>
        <v>-</v>
      </c>
      <c r="AA80" s="82" t="str">
        <f t="shared" si="37"/>
        <v>-</v>
      </c>
      <c r="AB80" s="140">
        <f t="shared" si="38"/>
        <v>0</v>
      </c>
      <c r="AC80" s="159">
        <f t="shared" si="39"/>
        <v>0</v>
      </c>
      <c r="AD80" s="119" t="str">
        <f t="shared" si="40"/>
        <v>-</v>
      </c>
      <c r="AE80" s="119" t="str">
        <f t="shared" si="41"/>
        <v>-</v>
      </c>
    </row>
    <row r="81" spans="1:31" x14ac:dyDescent="0.25">
      <c r="A81" s="128">
        <v>78</v>
      </c>
      <c r="B81" s="139"/>
      <c r="C81" s="156"/>
      <c r="D81" s="5"/>
      <c r="E81" s="137"/>
      <c r="F81" s="122"/>
      <c r="G81" s="122"/>
      <c r="H81" s="122"/>
      <c r="I81" s="123"/>
      <c r="J81" s="114">
        <f t="shared" si="28"/>
        <v>0</v>
      </c>
      <c r="K81" s="114">
        <f t="shared" si="29"/>
        <v>0</v>
      </c>
      <c r="L81" s="123"/>
      <c r="M81" s="114">
        <f t="shared" si="30"/>
        <v>0</v>
      </c>
      <c r="N81" s="123"/>
      <c r="O81" s="123"/>
      <c r="P81" s="123"/>
      <c r="Q81" s="123"/>
      <c r="R81" s="123"/>
      <c r="S81" s="123"/>
      <c r="T81" s="115">
        <v>100</v>
      </c>
      <c r="U81" s="125">
        <f t="shared" si="31"/>
        <v>0</v>
      </c>
      <c r="V81" s="159">
        <f t="shared" si="32"/>
        <v>0</v>
      </c>
      <c r="W81" s="160">
        <f t="shared" si="33"/>
        <v>0</v>
      </c>
      <c r="X81" s="136">
        <f t="shared" si="34"/>
        <v>0</v>
      </c>
      <c r="Y81" s="84" t="str">
        <f t="shared" si="35"/>
        <v>-</v>
      </c>
      <c r="Z81" s="82" t="str">
        <f t="shared" si="36"/>
        <v>-</v>
      </c>
      <c r="AA81" s="82" t="str">
        <f t="shared" si="37"/>
        <v>-</v>
      </c>
      <c r="AB81" s="140">
        <f t="shared" si="38"/>
        <v>0</v>
      </c>
      <c r="AC81" s="159">
        <f t="shared" si="39"/>
        <v>0</v>
      </c>
      <c r="AD81" s="119" t="str">
        <f t="shared" si="40"/>
        <v>-</v>
      </c>
      <c r="AE81" s="119" t="str">
        <f t="shared" si="41"/>
        <v>-</v>
      </c>
    </row>
    <row r="82" spans="1:31" x14ac:dyDescent="0.25">
      <c r="A82" s="128">
        <v>79</v>
      </c>
      <c r="B82" s="139"/>
      <c r="C82" s="156"/>
      <c r="D82" s="5"/>
      <c r="E82" s="137"/>
      <c r="F82" s="122"/>
      <c r="G82" s="122"/>
      <c r="H82" s="122"/>
      <c r="I82" s="123"/>
      <c r="J82" s="114">
        <f t="shared" si="28"/>
        <v>0</v>
      </c>
      <c r="K82" s="114">
        <f t="shared" si="29"/>
        <v>0</v>
      </c>
      <c r="L82" s="123"/>
      <c r="M82" s="114">
        <f t="shared" si="30"/>
        <v>0</v>
      </c>
      <c r="N82" s="123"/>
      <c r="O82" s="123"/>
      <c r="P82" s="123"/>
      <c r="Q82" s="123"/>
      <c r="R82" s="123"/>
      <c r="S82" s="123"/>
      <c r="T82" s="115">
        <v>100</v>
      </c>
      <c r="U82" s="125">
        <f t="shared" si="31"/>
        <v>0</v>
      </c>
      <c r="V82" s="159">
        <f t="shared" si="32"/>
        <v>0</v>
      </c>
      <c r="W82" s="160">
        <f t="shared" si="33"/>
        <v>0</v>
      </c>
      <c r="X82" s="136">
        <f t="shared" si="34"/>
        <v>0</v>
      </c>
      <c r="Y82" s="84" t="str">
        <f t="shared" si="35"/>
        <v>-</v>
      </c>
      <c r="Z82" s="82" t="str">
        <f t="shared" si="36"/>
        <v>-</v>
      </c>
      <c r="AA82" s="82" t="str">
        <f t="shared" si="37"/>
        <v>-</v>
      </c>
      <c r="AB82" s="140">
        <f t="shared" si="38"/>
        <v>0</v>
      </c>
      <c r="AC82" s="159">
        <f t="shared" si="39"/>
        <v>0</v>
      </c>
      <c r="AD82" s="119" t="str">
        <f t="shared" si="40"/>
        <v>-</v>
      </c>
      <c r="AE82" s="119" t="str">
        <f t="shared" si="41"/>
        <v>-</v>
      </c>
    </row>
    <row r="83" spans="1:31" x14ac:dyDescent="0.25">
      <c r="A83" s="128">
        <v>80</v>
      </c>
      <c r="B83" s="139"/>
      <c r="C83" s="156"/>
      <c r="D83" s="5"/>
      <c r="E83" s="137"/>
      <c r="F83" s="122"/>
      <c r="G83" s="122"/>
      <c r="H83" s="122"/>
      <c r="I83" s="123"/>
      <c r="J83" s="114">
        <f t="shared" si="28"/>
        <v>0</v>
      </c>
      <c r="K83" s="114">
        <f t="shared" si="29"/>
        <v>0</v>
      </c>
      <c r="L83" s="123"/>
      <c r="M83" s="114">
        <f t="shared" si="30"/>
        <v>0</v>
      </c>
      <c r="N83" s="123"/>
      <c r="O83" s="123"/>
      <c r="P83" s="123"/>
      <c r="Q83" s="123"/>
      <c r="R83" s="123"/>
      <c r="S83" s="123"/>
      <c r="T83" s="115">
        <v>100</v>
      </c>
      <c r="U83" s="125">
        <f t="shared" si="31"/>
        <v>0</v>
      </c>
      <c r="V83" s="159">
        <f t="shared" si="32"/>
        <v>0</v>
      </c>
      <c r="W83" s="160">
        <f t="shared" si="33"/>
        <v>0</v>
      </c>
      <c r="X83" s="136">
        <f t="shared" si="34"/>
        <v>0</v>
      </c>
      <c r="Y83" s="84" t="str">
        <f t="shared" si="35"/>
        <v>-</v>
      </c>
      <c r="Z83" s="82" t="str">
        <f t="shared" si="36"/>
        <v>-</v>
      </c>
      <c r="AA83" s="82" t="str">
        <f t="shared" si="37"/>
        <v>-</v>
      </c>
      <c r="AB83" s="140">
        <f t="shared" si="38"/>
        <v>0</v>
      </c>
      <c r="AC83" s="159">
        <f t="shared" si="39"/>
        <v>0</v>
      </c>
      <c r="AD83" s="119" t="str">
        <f t="shared" si="40"/>
        <v>-</v>
      </c>
      <c r="AE83" s="119" t="str">
        <f t="shared" si="41"/>
        <v>-</v>
      </c>
    </row>
    <row r="84" spans="1:31" x14ac:dyDescent="0.25">
      <c r="A84" s="128">
        <v>81</v>
      </c>
      <c r="B84" s="139"/>
      <c r="C84" s="156"/>
      <c r="D84" s="5"/>
      <c r="E84" s="137"/>
      <c r="F84" s="122"/>
      <c r="G84" s="122"/>
      <c r="H84" s="122"/>
      <c r="I84" s="123"/>
      <c r="J84" s="114">
        <f t="shared" si="28"/>
        <v>0</v>
      </c>
      <c r="K84" s="114">
        <f t="shared" si="29"/>
        <v>0</v>
      </c>
      <c r="L84" s="123"/>
      <c r="M84" s="114">
        <f t="shared" si="30"/>
        <v>0</v>
      </c>
      <c r="N84" s="123"/>
      <c r="O84" s="123"/>
      <c r="P84" s="123"/>
      <c r="Q84" s="123"/>
      <c r="R84" s="123"/>
      <c r="S84" s="123"/>
      <c r="T84" s="115">
        <v>100</v>
      </c>
      <c r="U84" s="125">
        <f t="shared" si="31"/>
        <v>0</v>
      </c>
      <c r="V84" s="159">
        <f t="shared" si="32"/>
        <v>0</v>
      </c>
      <c r="W84" s="160">
        <f t="shared" si="33"/>
        <v>0</v>
      </c>
      <c r="X84" s="136">
        <f t="shared" si="34"/>
        <v>0</v>
      </c>
      <c r="Y84" s="84" t="str">
        <f t="shared" si="35"/>
        <v>-</v>
      </c>
      <c r="Z84" s="82" t="str">
        <f t="shared" si="36"/>
        <v>-</v>
      </c>
      <c r="AA84" s="82" t="str">
        <f t="shared" si="37"/>
        <v>-</v>
      </c>
      <c r="AB84" s="140">
        <f t="shared" si="38"/>
        <v>0</v>
      </c>
      <c r="AC84" s="159">
        <f t="shared" si="39"/>
        <v>0</v>
      </c>
      <c r="AD84" s="119" t="str">
        <f t="shared" si="40"/>
        <v>-</v>
      </c>
      <c r="AE84" s="119" t="str">
        <f t="shared" si="41"/>
        <v>-</v>
      </c>
    </row>
    <row r="85" spans="1:31" x14ac:dyDescent="0.25">
      <c r="A85" s="128">
        <v>82</v>
      </c>
      <c r="B85" s="139"/>
      <c r="C85" s="156"/>
      <c r="D85" s="5"/>
      <c r="E85" s="137"/>
      <c r="F85" s="122"/>
      <c r="G85" s="122"/>
      <c r="H85" s="122"/>
      <c r="I85" s="123"/>
      <c r="J85" s="114">
        <f t="shared" si="28"/>
        <v>0</v>
      </c>
      <c r="K85" s="114">
        <f t="shared" si="29"/>
        <v>0</v>
      </c>
      <c r="L85" s="123"/>
      <c r="M85" s="114">
        <f t="shared" si="30"/>
        <v>0</v>
      </c>
      <c r="N85" s="123"/>
      <c r="O85" s="123"/>
      <c r="P85" s="123"/>
      <c r="Q85" s="123"/>
      <c r="R85" s="123"/>
      <c r="S85" s="123"/>
      <c r="T85" s="115">
        <v>100</v>
      </c>
      <c r="U85" s="125">
        <f t="shared" si="31"/>
        <v>0</v>
      </c>
      <c r="V85" s="159">
        <f t="shared" si="32"/>
        <v>0</v>
      </c>
      <c r="W85" s="160">
        <f t="shared" si="33"/>
        <v>0</v>
      </c>
      <c r="X85" s="136">
        <f t="shared" si="34"/>
        <v>0</v>
      </c>
      <c r="Y85" s="84" t="str">
        <f t="shared" si="35"/>
        <v>-</v>
      </c>
      <c r="Z85" s="82" t="str">
        <f t="shared" si="36"/>
        <v>-</v>
      </c>
      <c r="AA85" s="82" t="str">
        <f t="shared" si="37"/>
        <v>-</v>
      </c>
      <c r="AB85" s="140">
        <f t="shared" si="38"/>
        <v>0</v>
      </c>
      <c r="AC85" s="159">
        <f t="shared" si="39"/>
        <v>0</v>
      </c>
      <c r="AD85" s="119" t="str">
        <f t="shared" si="40"/>
        <v>-</v>
      </c>
      <c r="AE85" s="119" t="str">
        <f t="shared" si="41"/>
        <v>-</v>
      </c>
    </row>
    <row r="86" spans="1:31" x14ac:dyDescent="0.25">
      <c r="A86" s="128">
        <v>83</v>
      </c>
      <c r="B86" s="139"/>
      <c r="C86" s="156"/>
      <c r="D86" s="5"/>
      <c r="E86" s="137"/>
      <c r="F86" s="122"/>
      <c r="G86" s="122"/>
      <c r="H86" s="122"/>
      <c r="I86" s="123"/>
      <c r="J86" s="114">
        <f t="shared" si="28"/>
        <v>0</v>
      </c>
      <c r="K86" s="114">
        <f t="shared" si="29"/>
        <v>0</v>
      </c>
      <c r="L86" s="123"/>
      <c r="M86" s="114">
        <f t="shared" si="30"/>
        <v>0</v>
      </c>
      <c r="N86" s="123"/>
      <c r="O86" s="123"/>
      <c r="P86" s="123"/>
      <c r="Q86" s="123"/>
      <c r="R86" s="123"/>
      <c r="S86" s="123"/>
      <c r="T86" s="115">
        <v>100</v>
      </c>
      <c r="U86" s="125">
        <f t="shared" si="31"/>
        <v>0</v>
      </c>
      <c r="V86" s="159">
        <f t="shared" si="32"/>
        <v>0</v>
      </c>
      <c r="W86" s="160">
        <f t="shared" si="33"/>
        <v>0</v>
      </c>
      <c r="X86" s="136">
        <f t="shared" si="34"/>
        <v>0</v>
      </c>
      <c r="Y86" s="84" t="str">
        <f t="shared" si="35"/>
        <v>-</v>
      </c>
      <c r="Z86" s="82" t="str">
        <f t="shared" si="36"/>
        <v>-</v>
      </c>
      <c r="AA86" s="82" t="str">
        <f t="shared" si="37"/>
        <v>-</v>
      </c>
      <c r="AB86" s="140">
        <f t="shared" si="38"/>
        <v>0</v>
      </c>
      <c r="AC86" s="159">
        <f t="shared" si="39"/>
        <v>0</v>
      </c>
      <c r="AD86" s="119" t="str">
        <f t="shared" si="40"/>
        <v>-</v>
      </c>
      <c r="AE86" s="119" t="str">
        <f t="shared" si="41"/>
        <v>-</v>
      </c>
    </row>
    <row r="87" spans="1:31" x14ac:dyDescent="0.25">
      <c r="A87" s="128">
        <v>84</v>
      </c>
      <c r="B87" s="139"/>
      <c r="C87" s="156"/>
      <c r="D87" s="5"/>
      <c r="E87" s="137"/>
      <c r="F87" s="122"/>
      <c r="G87" s="122"/>
      <c r="H87" s="122"/>
      <c r="I87" s="123"/>
      <c r="J87" s="114">
        <f t="shared" ref="J87:J150" si="42">I87*1</f>
        <v>0</v>
      </c>
      <c r="K87" s="114">
        <f t="shared" ref="K87:K150" si="43">I87*92%</f>
        <v>0</v>
      </c>
      <c r="L87" s="123"/>
      <c r="M87" s="114">
        <f t="shared" ref="M87:M150" si="44">L87*15.67%</f>
        <v>0</v>
      </c>
      <c r="N87" s="123"/>
      <c r="O87" s="123"/>
      <c r="P87" s="123"/>
      <c r="Q87" s="123"/>
      <c r="R87" s="123"/>
      <c r="S87" s="123"/>
      <c r="T87" s="115">
        <v>100</v>
      </c>
      <c r="U87" s="125">
        <f t="shared" ref="U87:U150" si="45">IF(OR(F87="Y",G87="Y",H87="Y"),"n.v.t.",((I87*12)+J87+K87+L87+M87+(N87*12)+(O87*12)+(P87*21*11)+(Q87*12)+(R87*12)+(S87))*(100/T87))</f>
        <v>0</v>
      </c>
      <c r="V87" s="159">
        <f t="shared" ref="V87:V150" si="46">IF(OR(F87="Y",G87="Y",H87="Y"),"n.v.t.",((I87*12)+J87+K87+L87+M87+(N87*12)+(O87*12)+(P87*21*11)+(Q87*12)+(R87*12)+(S87))*(100/T87))</f>
        <v>0</v>
      </c>
      <c r="W87" s="160">
        <f t="shared" ref="W87:W150" si="47">IF(X87=0,0,IF(X87=1,"jaarloon &lt;= 32.254 EUR",IF(X87=2,"32.254 EUR &lt; jaarloon &lt;= 64.508 EUR",IF(X87=3,"jaarloon &gt; 64.508 EUR","-"))))</f>
        <v>0</v>
      </c>
      <c r="X87" s="136">
        <f t="shared" ref="X87:X150" si="48">IF(V87=0,0,(IF(OR(F87="Y",V87&lt;=32254),1,IF(OR(G87="Y",V87&lt;=64508),2,IF(OR(H87="Y",V87&gt;64508),3,"-")))))</f>
        <v>0</v>
      </c>
      <c r="Y87" s="84" t="str">
        <f t="shared" ref="Y87:Y150" si="49">IF(W87&lt;&gt;0,(DATEDIF(E87-1,DATE(2013,12,31),"y"))+(DATEDIF(E87-1,DATE(2013,12,31),"ym")/12)+(DATEDIF(E87-1,DATE(2013,12,31),"md")/365.25),"-")</f>
        <v>-</v>
      </c>
      <c r="Z87" s="82" t="str">
        <f t="shared" ref="Z87:Z150" si="50">IFERROR(IF(X87=1,(ROUNDUP(Y87/5,0)*3),MAX(ROUNDUP(Y87,0),3)),"-")</f>
        <v>-</v>
      </c>
      <c r="AA87" s="82" t="str">
        <f t="shared" ref="AA87:AA150" si="51">IFERROR(IF(X87=1,MIN(ROUNDUP(Y87/5,0)*1.5,3),IF(X87=2,(MIN(ROUNDUP(Y87/5,0)*1.5,4.5)),(MIN(ROUNDUP(Y87/5,0)*1.5,6)))),"-")</f>
        <v>-</v>
      </c>
      <c r="AB87" s="140">
        <f t="shared" ref="AB87:AB150" si="52">IF(V87="n.v.t.","n.v.t.",IF(V87=0,0,(IF(T87&lt;=1,T87,T87/100))))</f>
        <v>0</v>
      </c>
      <c r="AC87" s="159">
        <f t="shared" ref="AC87:AC150" si="53">IF(V87="n.v.t.","n.v.t.",I87)</f>
        <v>0</v>
      </c>
      <c r="AD87" s="119" t="str">
        <f t="shared" ref="AD87:AD150" si="54">IF(OR(ISTEXT(B87),ISTEXT(C87)),B87&amp;" "&amp;C87,"-")</f>
        <v>-</v>
      </c>
      <c r="AE87" s="119" t="str">
        <f t="shared" ref="AE87:AE150" si="55">IF(ISBLANK(D87),"-",D87)</f>
        <v>-</v>
      </c>
    </row>
    <row r="88" spans="1:31" x14ac:dyDescent="0.25">
      <c r="A88" s="128">
        <v>85</v>
      </c>
      <c r="B88" s="139"/>
      <c r="C88" s="156"/>
      <c r="D88" s="5"/>
      <c r="E88" s="137"/>
      <c r="F88" s="122"/>
      <c r="G88" s="122"/>
      <c r="H88" s="122"/>
      <c r="I88" s="123"/>
      <c r="J88" s="114">
        <f t="shared" si="42"/>
        <v>0</v>
      </c>
      <c r="K88" s="114">
        <f t="shared" si="43"/>
        <v>0</v>
      </c>
      <c r="L88" s="123"/>
      <c r="M88" s="114">
        <f t="shared" si="44"/>
        <v>0</v>
      </c>
      <c r="N88" s="123"/>
      <c r="O88" s="123"/>
      <c r="P88" s="123"/>
      <c r="Q88" s="123"/>
      <c r="R88" s="123"/>
      <c r="S88" s="123"/>
      <c r="T88" s="115">
        <v>100</v>
      </c>
      <c r="U88" s="125">
        <f t="shared" si="45"/>
        <v>0</v>
      </c>
      <c r="V88" s="159">
        <f t="shared" si="46"/>
        <v>0</v>
      </c>
      <c r="W88" s="160">
        <f t="shared" si="47"/>
        <v>0</v>
      </c>
      <c r="X88" s="136">
        <f t="shared" si="48"/>
        <v>0</v>
      </c>
      <c r="Y88" s="84" t="str">
        <f t="shared" si="49"/>
        <v>-</v>
      </c>
      <c r="Z88" s="82" t="str">
        <f t="shared" si="50"/>
        <v>-</v>
      </c>
      <c r="AA88" s="82" t="str">
        <f t="shared" si="51"/>
        <v>-</v>
      </c>
      <c r="AB88" s="140">
        <f t="shared" si="52"/>
        <v>0</v>
      </c>
      <c r="AC88" s="159">
        <f t="shared" si="53"/>
        <v>0</v>
      </c>
      <c r="AD88" s="119" t="str">
        <f t="shared" si="54"/>
        <v>-</v>
      </c>
      <c r="AE88" s="119" t="str">
        <f t="shared" si="55"/>
        <v>-</v>
      </c>
    </row>
    <row r="89" spans="1:31" x14ac:dyDescent="0.25">
      <c r="A89" s="128">
        <v>86</v>
      </c>
      <c r="B89" s="139"/>
      <c r="C89" s="156"/>
      <c r="D89" s="5"/>
      <c r="E89" s="137"/>
      <c r="F89" s="122"/>
      <c r="G89" s="122"/>
      <c r="H89" s="122"/>
      <c r="I89" s="123"/>
      <c r="J89" s="114">
        <f t="shared" si="42"/>
        <v>0</v>
      </c>
      <c r="K89" s="114">
        <f t="shared" si="43"/>
        <v>0</v>
      </c>
      <c r="L89" s="123"/>
      <c r="M89" s="114">
        <f t="shared" si="44"/>
        <v>0</v>
      </c>
      <c r="N89" s="123"/>
      <c r="O89" s="123"/>
      <c r="P89" s="123"/>
      <c r="Q89" s="123"/>
      <c r="R89" s="123"/>
      <c r="S89" s="123"/>
      <c r="T89" s="115">
        <v>100</v>
      </c>
      <c r="U89" s="125">
        <f t="shared" si="45"/>
        <v>0</v>
      </c>
      <c r="V89" s="159">
        <f t="shared" si="46"/>
        <v>0</v>
      </c>
      <c r="W89" s="160">
        <f t="shared" si="47"/>
        <v>0</v>
      </c>
      <c r="X89" s="136">
        <f t="shared" si="48"/>
        <v>0</v>
      </c>
      <c r="Y89" s="84" t="str">
        <f t="shared" si="49"/>
        <v>-</v>
      </c>
      <c r="Z89" s="82" t="str">
        <f t="shared" si="50"/>
        <v>-</v>
      </c>
      <c r="AA89" s="82" t="str">
        <f t="shared" si="51"/>
        <v>-</v>
      </c>
      <c r="AB89" s="140">
        <f t="shared" si="52"/>
        <v>0</v>
      </c>
      <c r="AC89" s="159">
        <f t="shared" si="53"/>
        <v>0</v>
      </c>
      <c r="AD89" s="119" t="str">
        <f t="shared" si="54"/>
        <v>-</v>
      </c>
      <c r="AE89" s="119" t="str">
        <f t="shared" si="55"/>
        <v>-</v>
      </c>
    </row>
    <row r="90" spans="1:31" x14ac:dyDescent="0.25">
      <c r="A90" s="128">
        <v>87</v>
      </c>
      <c r="B90" s="139"/>
      <c r="C90" s="156"/>
      <c r="D90" s="5"/>
      <c r="E90" s="137"/>
      <c r="F90" s="122"/>
      <c r="G90" s="122"/>
      <c r="H90" s="122"/>
      <c r="I90" s="123"/>
      <c r="J90" s="114">
        <f t="shared" si="42"/>
        <v>0</v>
      </c>
      <c r="K90" s="114">
        <f t="shared" si="43"/>
        <v>0</v>
      </c>
      <c r="L90" s="123"/>
      <c r="M90" s="114">
        <f t="shared" si="44"/>
        <v>0</v>
      </c>
      <c r="N90" s="123"/>
      <c r="O90" s="123"/>
      <c r="P90" s="123"/>
      <c r="Q90" s="123"/>
      <c r="R90" s="123"/>
      <c r="S90" s="123"/>
      <c r="T90" s="115">
        <v>100</v>
      </c>
      <c r="U90" s="125">
        <f t="shared" si="45"/>
        <v>0</v>
      </c>
      <c r="V90" s="159">
        <f t="shared" si="46"/>
        <v>0</v>
      </c>
      <c r="W90" s="160">
        <f t="shared" si="47"/>
        <v>0</v>
      </c>
      <c r="X90" s="136">
        <f t="shared" si="48"/>
        <v>0</v>
      </c>
      <c r="Y90" s="84" t="str">
        <f t="shared" si="49"/>
        <v>-</v>
      </c>
      <c r="Z90" s="82" t="str">
        <f t="shared" si="50"/>
        <v>-</v>
      </c>
      <c r="AA90" s="82" t="str">
        <f t="shared" si="51"/>
        <v>-</v>
      </c>
      <c r="AB90" s="140">
        <f t="shared" si="52"/>
        <v>0</v>
      </c>
      <c r="AC90" s="159">
        <f t="shared" si="53"/>
        <v>0</v>
      </c>
      <c r="AD90" s="119" t="str">
        <f t="shared" si="54"/>
        <v>-</v>
      </c>
      <c r="AE90" s="119" t="str">
        <f t="shared" si="55"/>
        <v>-</v>
      </c>
    </row>
    <row r="91" spans="1:31" x14ac:dyDescent="0.25">
      <c r="A91" s="128">
        <v>88</v>
      </c>
      <c r="B91" s="139"/>
      <c r="C91" s="156"/>
      <c r="D91" s="5"/>
      <c r="E91" s="137"/>
      <c r="F91" s="122"/>
      <c r="G91" s="122"/>
      <c r="H91" s="122"/>
      <c r="I91" s="123"/>
      <c r="J91" s="114">
        <f t="shared" si="42"/>
        <v>0</v>
      </c>
      <c r="K91" s="114">
        <f t="shared" si="43"/>
        <v>0</v>
      </c>
      <c r="L91" s="123"/>
      <c r="M91" s="114">
        <f t="shared" si="44"/>
        <v>0</v>
      </c>
      <c r="N91" s="123"/>
      <c r="O91" s="123"/>
      <c r="P91" s="123"/>
      <c r="Q91" s="123"/>
      <c r="R91" s="123"/>
      <c r="S91" s="123"/>
      <c r="T91" s="115">
        <v>100</v>
      </c>
      <c r="U91" s="125">
        <f t="shared" si="45"/>
        <v>0</v>
      </c>
      <c r="V91" s="159">
        <f t="shared" si="46"/>
        <v>0</v>
      </c>
      <c r="W91" s="160">
        <f t="shared" si="47"/>
        <v>0</v>
      </c>
      <c r="X91" s="136">
        <f t="shared" si="48"/>
        <v>0</v>
      </c>
      <c r="Y91" s="84" t="str">
        <f t="shared" si="49"/>
        <v>-</v>
      </c>
      <c r="Z91" s="82" t="str">
        <f t="shared" si="50"/>
        <v>-</v>
      </c>
      <c r="AA91" s="82" t="str">
        <f t="shared" si="51"/>
        <v>-</v>
      </c>
      <c r="AB91" s="140">
        <f t="shared" si="52"/>
        <v>0</v>
      </c>
      <c r="AC91" s="159">
        <f t="shared" si="53"/>
        <v>0</v>
      </c>
      <c r="AD91" s="119" t="str">
        <f t="shared" si="54"/>
        <v>-</v>
      </c>
      <c r="AE91" s="119" t="str">
        <f t="shared" si="55"/>
        <v>-</v>
      </c>
    </row>
    <row r="92" spans="1:31" x14ac:dyDescent="0.25">
      <c r="A92" s="128">
        <v>89</v>
      </c>
      <c r="B92" s="139"/>
      <c r="C92" s="156"/>
      <c r="D92" s="5"/>
      <c r="E92" s="137"/>
      <c r="F92" s="122"/>
      <c r="G92" s="122"/>
      <c r="H92" s="122"/>
      <c r="I92" s="123"/>
      <c r="J92" s="114">
        <f t="shared" si="42"/>
        <v>0</v>
      </c>
      <c r="K92" s="114">
        <f t="shared" si="43"/>
        <v>0</v>
      </c>
      <c r="L92" s="123"/>
      <c r="M92" s="114">
        <f t="shared" si="44"/>
        <v>0</v>
      </c>
      <c r="N92" s="123"/>
      <c r="O92" s="123"/>
      <c r="P92" s="123"/>
      <c r="Q92" s="123"/>
      <c r="R92" s="123"/>
      <c r="S92" s="123"/>
      <c r="T92" s="115">
        <v>100</v>
      </c>
      <c r="U92" s="125">
        <f t="shared" si="45"/>
        <v>0</v>
      </c>
      <c r="V92" s="159">
        <f t="shared" si="46"/>
        <v>0</v>
      </c>
      <c r="W92" s="160">
        <f t="shared" si="47"/>
        <v>0</v>
      </c>
      <c r="X92" s="136">
        <f t="shared" si="48"/>
        <v>0</v>
      </c>
      <c r="Y92" s="84" t="str">
        <f t="shared" si="49"/>
        <v>-</v>
      </c>
      <c r="Z92" s="82" t="str">
        <f t="shared" si="50"/>
        <v>-</v>
      </c>
      <c r="AA92" s="82" t="str">
        <f t="shared" si="51"/>
        <v>-</v>
      </c>
      <c r="AB92" s="140">
        <f t="shared" si="52"/>
        <v>0</v>
      </c>
      <c r="AC92" s="159">
        <f t="shared" si="53"/>
        <v>0</v>
      </c>
      <c r="AD92" s="119" t="str">
        <f t="shared" si="54"/>
        <v>-</v>
      </c>
      <c r="AE92" s="119" t="str">
        <f t="shared" si="55"/>
        <v>-</v>
      </c>
    </row>
    <row r="93" spans="1:31" x14ac:dyDescent="0.25">
      <c r="A93" s="128">
        <v>90</v>
      </c>
      <c r="B93" s="139"/>
      <c r="C93" s="156"/>
      <c r="D93" s="5"/>
      <c r="E93" s="137"/>
      <c r="F93" s="122"/>
      <c r="G93" s="122"/>
      <c r="H93" s="122"/>
      <c r="I93" s="123"/>
      <c r="J93" s="114">
        <f t="shared" si="42"/>
        <v>0</v>
      </c>
      <c r="K93" s="114">
        <f t="shared" si="43"/>
        <v>0</v>
      </c>
      <c r="L93" s="123"/>
      <c r="M93" s="114">
        <f t="shared" si="44"/>
        <v>0</v>
      </c>
      <c r="N93" s="123"/>
      <c r="O93" s="123"/>
      <c r="P93" s="123"/>
      <c r="Q93" s="123"/>
      <c r="R93" s="123"/>
      <c r="S93" s="123"/>
      <c r="T93" s="115">
        <v>100</v>
      </c>
      <c r="U93" s="125">
        <f t="shared" si="45"/>
        <v>0</v>
      </c>
      <c r="V93" s="159">
        <f t="shared" si="46"/>
        <v>0</v>
      </c>
      <c r="W93" s="160">
        <f t="shared" si="47"/>
        <v>0</v>
      </c>
      <c r="X93" s="136">
        <f t="shared" si="48"/>
        <v>0</v>
      </c>
      <c r="Y93" s="84" t="str">
        <f t="shared" si="49"/>
        <v>-</v>
      </c>
      <c r="Z93" s="82" t="str">
        <f t="shared" si="50"/>
        <v>-</v>
      </c>
      <c r="AA93" s="82" t="str">
        <f t="shared" si="51"/>
        <v>-</v>
      </c>
      <c r="AB93" s="140">
        <f t="shared" si="52"/>
        <v>0</v>
      </c>
      <c r="AC93" s="159">
        <f t="shared" si="53"/>
        <v>0</v>
      </c>
      <c r="AD93" s="119" t="str">
        <f t="shared" si="54"/>
        <v>-</v>
      </c>
      <c r="AE93" s="119" t="str">
        <f t="shared" si="55"/>
        <v>-</v>
      </c>
    </row>
    <row r="94" spans="1:31" x14ac:dyDescent="0.25">
      <c r="A94" s="128">
        <v>91</v>
      </c>
      <c r="B94" s="139"/>
      <c r="C94" s="156"/>
      <c r="D94" s="5"/>
      <c r="E94" s="137"/>
      <c r="F94" s="122"/>
      <c r="G94" s="122"/>
      <c r="H94" s="122"/>
      <c r="I94" s="123"/>
      <c r="J94" s="114">
        <f t="shared" si="42"/>
        <v>0</v>
      </c>
      <c r="K94" s="114">
        <f t="shared" si="43"/>
        <v>0</v>
      </c>
      <c r="L94" s="123"/>
      <c r="M94" s="114">
        <f t="shared" si="44"/>
        <v>0</v>
      </c>
      <c r="N94" s="123"/>
      <c r="O94" s="123"/>
      <c r="P94" s="123"/>
      <c r="Q94" s="123"/>
      <c r="R94" s="123"/>
      <c r="S94" s="123"/>
      <c r="T94" s="115">
        <v>100</v>
      </c>
      <c r="U94" s="125">
        <f t="shared" si="45"/>
        <v>0</v>
      </c>
      <c r="V94" s="159">
        <f t="shared" si="46"/>
        <v>0</v>
      </c>
      <c r="W94" s="160">
        <f t="shared" si="47"/>
        <v>0</v>
      </c>
      <c r="X94" s="136">
        <f t="shared" si="48"/>
        <v>0</v>
      </c>
      <c r="Y94" s="84" t="str">
        <f t="shared" si="49"/>
        <v>-</v>
      </c>
      <c r="Z94" s="82" t="str">
        <f t="shared" si="50"/>
        <v>-</v>
      </c>
      <c r="AA94" s="82" t="str">
        <f t="shared" si="51"/>
        <v>-</v>
      </c>
      <c r="AB94" s="140">
        <f t="shared" si="52"/>
        <v>0</v>
      </c>
      <c r="AC94" s="159">
        <f t="shared" si="53"/>
        <v>0</v>
      </c>
      <c r="AD94" s="119" t="str">
        <f t="shared" si="54"/>
        <v>-</v>
      </c>
      <c r="AE94" s="119" t="str">
        <f t="shared" si="55"/>
        <v>-</v>
      </c>
    </row>
    <row r="95" spans="1:31" x14ac:dyDescent="0.25">
      <c r="A95" s="128">
        <v>92</v>
      </c>
      <c r="B95" s="139"/>
      <c r="C95" s="156"/>
      <c r="D95" s="5"/>
      <c r="E95" s="137"/>
      <c r="F95" s="122"/>
      <c r="G95" s="122"/>
      <c r="H95" s="122"/>
      <c r="I95" s="123"/>
      <c r="J95" s="114">
        <f t="shared" si="42"/>
        <v>0</v>
      </c>
      <c r="K95" s="114">
        <f t="shared" si="43"/>
        <v>0</v>
      </c>
      <c r="L95" s="123"/>
      <c r="M95" s="114">
        <f t="shared" si="44"/>
        <v>0</v>
      </c>
      <c r="N95" s="123"/>
      <c r="O95" s="123"/>
      <c r="P95" s="123"/>
      <c r="Q95" s="123"/>
      <c r="R95" s="123"/>
      <c r="S95" s="123"/>
      <c r="T95" s="115">
        <v>100</v>
      </c>
      <c r="U95" s="125">
        <f t="shared" si="45"/>
        <v>0</v>
      </c>
      <c r="V95" s="159">
        <f t="shared" si="46"/>
        <v>0</v>
      </c>
      <c r="W95" s="160">
        <f t="shared" si="47"/>
        <v>0</v>
      </c>
      <c r="X95" s="136">
        <f t="shared" si="48"/>
        <v>0</v>
      </c>
      <c r="Y95" s="84" t="str">
        <f t="shared" si="49"/>
        <v>-</v>
      </c>
      <c r="Z95" s="82" t="str">
        <f t="shared" si="50"/>
        <v>-</v>
      </c>
      <c r="AA95" s="82" t="str">
        <f t="shared" si="51"/>
        <v>-</v>
      </c>
      <c r="AB95" s="140">
        <f t="shared" si="52"/>
        <v>0</v>
      </c>
      <c r="AC95" s="159">
        <f t="shared" si="53"/>
        <v>0</v>
      </c>
      <c r="AD95" s="119" t="str">
        <f t="shared" si="54"/>
        <v>-</v>
      </c>
      <c r="AE95" s="119" t="str">
        <f t="shared" si="55"/>
        <v>-</v>
      </c>
    </row>
    <row r="96" spans="1:31" x14ac:dyDescent="0.25">
      <c r="A96" s="128">
        <v>93</v>
      </c>
      <c r="B96" s="139"/>
      <c r="C96" s="156"/>
      <c r="D96" s="5"/>
      <c r="E96" s="137"/>
      <c r="F96" s="122"/>
      <c r="G96" s="122"/>
      <c r="H96" s="122"/>
      <c r="I96" s="123"/>
      <c r="J96" s="114">
        <f t="shared" si="42"/>
        <v>0</v>
      </c>
      <c r="K96" s="114">
        <f t="shared" si="43"/>
        <v>0</v>
      </c>
      <c r="L96" s="123"/>
      <c r="M96" s="114">
        <f t="shared" si="44"/>
        <v>0</v>
      </c>
      <c r="N96" s="123"/>
      <c r="O96" s="123"/>
      <c r="P96" s="123"/>
      <c r="Q96" s="123"/>
      <c r="R96" s="123"/>
      <c r="S96" s="123"/>
      <c r="T96" s="115">
        <v>100</v>
      </c>
      <c r="U96" s="125">
        <f t="shared" si="45"/>
        <v>0</v>
      </c>
      <c r="V96" s="159">
        <f t="shared" si="46"/>
        <v>0</v>
      </c>
      <c r="W96" s="160">
        <f t="shared" si="47"/>
        <v>0</v>
      </c>
      <c r="X96" s="136">
        <f t="shared" si="48"/>
        <v>0</v>
      </c>
      <c r="Y96" s="84" t="str">
        <f t="shared" si="49"/>
        <v>-</v>
      </c>
      <c r="Z96" s="82" t="str">
        <f t="shared" si="50"/>
        <v>-</v>
      </c>
      <c r="AA96" s="82" t="str">
        <f t="shared" si="51"/>
        <v>-</v>
      </c>
      <c r="AB96" s="140">
        <f t="shared" si="52"/>
        <v>0</v>
      </c>
      <c r="AC96" s="159">
        <f t="shared" si="53"/>
        <v>0</v>
      </c>
      <c r="AD96" s="119" t="str">
        <f t="shared" si="54"/>
        <v>-</v>
      </c>
      <c r="AE96" s="119" t="str">
        <f t="shared" si="55"/>
        <v>-</v>
      </c>
    </row>
    <row r="97" spans="1:31" x14ac:dyDescent="0.25">
      <c r="A97" s="128">
        <v>94</v>
      </c>
      <c r="B97" s="139"/>
      <c r="C97" s="156"/>
      <c r="D97" s="5"/>
      <c r="E97" s="137"/>
      <c r="F97" s="122"/>
      <c r="G97" s="122"/>
      <c r="H97" s="122"/>
      <c r="I97" s="123"/>
      <c r="J97" s="114">
        <f t="shared" si="42"/>
        <v>0</v>
      </c>
      <c r="K97" s="114">
        <f t="shared" si="43"/>
        <v>0</v>
      </c>
      <c r="L97" s="123"/>
      <c r="M97" s="114">
        <f t="shared" si="44"/>
        <v>0</v>
      </c>
      <c r="N97" s="123"/>
      <c r="O97" s="123"/>
      <c r="P97" s="123"/>
      <c r="Q97" s="123"/>
      <c r="R97" s="123"/>
      <c r="S97" s="123"/>
      <c r="T97" s="115">
        <v>100</v>
      </c>
      <c r="U97" s="125">
        <f t="shared" si="45"/>
        <v>0</v>
      </c>
      <c r="V97" s="159">
        <f t="shared" si="46"/>
        <v>0</v>
      </c>
      <c r="W97" s="160">
        <f t="shared" si="47"/>
        <v>0</v>
      </c>
      <c r="X97" s="136">
        <f t="shared" si="48"/>
        <v>0</v>
      </c>
      <c r="Y97" s="84" t="str">
        <f t="shared" si="49"/>
        <v>-</v>
      </c>
      <c r="Z97" s="82" t="str">
        <f t="shared" si="50"/>
        <v>-</v>
      </c>
      <c r="AA97" s="82" t="str">
        <f t="shared" si="51"/>
        <v>-</v>
      </c>
      <c r="AB97" s="140">
        <f t="shared" si="52"/>
        <v>0</v>
      </c>
      <c r="AC97" s="159">
        <f t="shared" si="53"/>
        <v>0</v>
      </c>
      <c r="AD97" s="119" t="str">
        <f t="shared" si="54"/>
        <v>-</v>
      </c>
      <c r="AE97" s="119" t="str">
        <f t="shared" si="55"/>
        <v>-</v>
      </c>
    </row>
    <row r="98" spans="1:31" x14ac:dyDescent="0.25">
      <c r="A98" s="128">
        <v>95</v>
      </c>
      <c r="B98" s="139"/>
      <c r="C98" s="156"/>
      <c r="D98" s="5"/>
      <c r="E98" s="137"/>
      <c r="F98" s="122"/>
      <c r="G98" s="122"/>
      <c r="H98" s="122"/>
      <c r="I98" s="123"/>
      <c r="J98" s="114">
        <f t="shared" si="42"/>
        <v>0</v>
      </c>
      <c r="K98" s="114">
        <f t="shared" si="43"/>
        <v>0</v>
      </c>
      <c r="L98" s="123"/>
      <c r="M98" s="114">
        <f t="shared" si="44"/>
        <v>0</v>
      </c>
      <c r="N98" s="123"/>
      <c r="O98" s="123"/>
      <c r="P98" s="123"/>
      <c r="Q98" s="123"/>
      <c r="R98" s="123"/>
      <c r="S98" s="123"/>
      <c r="T98" s="115">
        <v>100</v>
      </c>
      <c r="U98" s="125">
        <f t="shared" si="45"/>
        <v>0</v>
      </c>
      <c r="V98" s="159">
        <f t="shared" si="46"/>
        <v>0</v>
      </c>
      <c r="W98" s="160">
        <f t="shared" si="47"/>
        <v>0</v>
      </c>
      <c r="X98" s="136">
        <f t="shared" si="48"/>
        <v>0</v>
      </c>
      <c r="Y98" s="84" t="str">
        <f t="shared" si="49"/>
        <v>-</v>
      </c>
      <c r="Z98" s="82" t="str">
        <f t="shared" si="50"/>
        <v>-</v>
      </c>
      <c r="AA98" s="82" t="str">
        <f t="shared" si="51"/>
        <v>-</v>
      </c>
      <c r="AB98" s="140">
        <f t="shared" si="52"/>
        <v>0</v>
      </c>
      <c r="AC98" s="159">
        <f t="shared" si="53"/>
        <v>0</v>
      </c>
      <c r="AD98" s="119" t="str">
        <f t="shared" si="54"/>
        <v>-</v>
      </c>
      <c r="AE98" s="119" t="str">
        <f t="shared" si="55"/>
        <v>-</v>
      </c>
    </row>
    <row r="99" spans="1:31" x14ac:dyDescent="0.25">
      <c r="A99" s="128">
        <v>96</v>
      </c>
      <c r="B99" s="139"/>
      <c r="C99" s="156"/>
      <c r="D99" s="5"/>
      <c r="E99" s="137"/>
      <c r="F99" s="122"/>
      <c r="G99" s="122"/>
      <c r="H99" s="122"/>
      <c r="I99" s="123"/>
      <c r="J99" s="114">
        <f t="shared" si="42"/>
        <v>0</v>
      </c>
      <c r="K99" s="114">
        <f t="shared" si="43"/>
        <v>0</v>
      </c>
      <c r="L99" s="123"/>
      <c r="M99" s="114">
        <f t="shared" si="44"/>
        <v>0</v>
      </c>
      <c r="N99" s="123"/>
      <c r="O99" s="123"/>
      <c r="P99" s="123"/>
      <c r="Q99" s="123"/>
      <c r="R99" s="123"/>
      <c r="S99" s="123"/>
      <c r="T99" s="115">
        <v>100</v>
      </c>
      <c r="U99" s="125">
        <f t="shared" si="45"/>
        <v>0</v>
      </c>
      <c r="V99" s="159">
        <f t="shared" si="46"/>
        <v>0</v>
      </c>
      <c r="W99" s="160">
        <f t="shared" si="47"/>
        <v>0</v>
      </c>
      <c r="X99" s="136">
        <f t="shared" si="48"/>
        <v>0</v>
      </c>
      <c r="Y99" s="84" t="str">
        <f t="shared" si="49"/>
        <v>-</v>
      </c>
      <c r="Z99" s="82" t="str">
        <f t="shared" si="50"/>
        <v>-</v>
      </c>
      <c r="AA99" s="82" t="str">
        <f t="shared" si="51"/>
        <v>-</v>
      </c>
      <c r="AB99" s="140">
        <f t="shared" si="52"/>
        <v>0</v>
      </c>
      <c r="AC99" s="159">
        <f t="shared" si="53"/>
        <v>0</v>
      </c>
      <c r="AD99" s="119" t="str">
        <f t="shared" si="54"/>
        <v>-</v>
      </c>
      <c r="AE99" s="119" t="str">
        <f t="shared" si="55"/>
        <v>-</v>
      </c>
    </row>
    <row r="100" spans="1:31" x14ac:dyDescent="0.25">
      <c r="A100" s="128">
        <v>97</v>
      </c>
      <c r="B100" s="139"/>
      <c r="C100" s="156"/>
      <c r="D100" s="5"/>
      <c r="E100" s="137"/>
      <c r="F100" s="122"/>
      <c r="G100" s="122"/>
      <c r="H100" s="122"/>
      <c r="I100" s="123"/>
      <c r="J100" s="114">
        <f t="shared" si="42"/>
        <v>0</v>
      </c>
      <c r="K100" s="114">
        <f t="shared" si="43"/>
        <v>0</v>
      </c>
      <c r="L100" s="123"/>
      <c r="M100" s="114">
        <f t="shared" si="44"/>
        <v>0</v>
      </c>
      <c r="N100" s="123"/>
      <c r="O100" s="123"/>
      <c r="P100" s="123"/>
      <c r="Q100" s="123"/>
      <c r="R100" s="123"/>
      <c r="S100" s="123"/>
      <c r="T100" s="115">
        <v>100</v>
      </c>
      <c r="U100" s="125">
        <f t="shared" si="45"/>
        <v>0</v>
      </c>
      <c r="V100" s="159">
        <f t="shared" si="46"/>
        <v>0</v>
      </c>
      <c r="W100" s="160">
        <f t="shared" si="47"/>
        <v>0</v>
      </c>
      <c r="X100" s="136">
        <f t="shared" si="48"/>
        <v>0</v>
      </c>
      <c r="Y100" s="84" t="str">
        <f t="shared" si="49"/>
        <v>-</v>
      </c>
      <c r="Z100" s="82" t="str">
        <f t="shared" si="50"/>
        <v>-</v>
      </c>
      <c r="AA100" s="82" t="str">
        <f t="shared" si="51"/>
        <v>-</v>
      </c>
      <c r="AB100" s="140">
        <f t="shared" si="52"/>
        <v>0</v>
      </c>
      <c r="AC100" s="159">
        <f t="shared" si="53"/>
        <v>0</v>
      </c>
      <c r="AD100" s="119" t="str">
        <f t="shared" si="54"/>
        <v>-</v>
      </c>
      <c r="AE100" s="119" t="str">
        <f t="shared" si="55"/>
        <v>-</v>
      </c>
    </row>
    <row r="101" spans="1:31" x14ac:dyDescent="0.25">
      <c r="A101" s="128">
        <v>98</v>
      </c>
      <c r="B101" s="139"/>
      <c r="C101" s="156"/>
      <c r="D101" s="5"/>
      <c r="E101" s="137"/>
      <c r="F101" s="122"/>
      <c r="G101" s="122"/>
      <c r="H101" s="122"/>
      <c r="I101" s="123"/>
      <c r="J101" s="114">
        <f t="shared" si="42"/>
        <v>0</v>
      </c>
      <c r="K101" s="114">
        <f t="shared" si="43"/>
        <v>0</v>
      </c>
      <c r="L101" s="123"/>
      <c r="M101" s="114">
        <f t="shared" si="44"/>
        <v>0</v>
      </c>
      <c r="N101" s="123"/>
      <c r="O101" s="123"/>
      <c r="P101" s="123"/>
      <c r="Q101" s="123"/>
      <c r="R101" s="123"/>
      <c r="S101" s="123"/>
      <c r="T101" s="115">
        <v>100</v>
      </c>
      <c r="U101" s="125">
        <f t="shared" si="45"/>
        <v>0</v>
      </c>
      <c r="V101" s="159">
        <f t="shared" si="46"/>
        <v>0</v>
      </c>
      <c r="W101" s="160">
        <f t="shared" si="47"/>
        <v>0</v>
      </c>
      <c r="X101" s="136">
        <f t="shared" si="48"/>
        <v>0</v>
      </c>
      <c r="Y101" s="84" t="str">
        <f t="shared" si="49"/>
        <v>-</v>
      </c>
      <c r="Z101" s="82" t="str">
        <f t="shared" si="50"/>
        <v>-</v>
      </c>
      <c r="AA101" s="82" t="str">
        <f t="shared" si="51"/>
        <v>-</v>
      </c>
      <c r="AB101" s="140">
        <f t="shared" si="52"/>
        <v>0</v>
      </c>
      <c r="AC101" s="159">
        <f t="shared" si="53"/>
        <v>0</v>
      </c>
      <c r="AD101" s="119" t="str">
        <f t="shared" si="54"/>
        <v>-</v>
      </c>
      <c r="AE101" s="119" t="str">
        <f t="shared" si="55"/>
        <v>-</v>
      </c>
    </row>
    <row r="102" spans="1:31" x14ac:dyDescent="0.25">
      <c r="A102" s="128">
        <v>99</v>
      </c>
      <c r="B102" s="139"/>
      <c r="C102" s="156"/>
      <c r="D102" s="5"/>
      <c r="E102" s="137"/>
      <c r="F102" s="122"/>
      <c r="G102" s="122"/>
      <c r="H102" s="122"/>
      <c r="I102" s="123"/>
      <c r="J102" s="114">
        <f t="shared" si="42"/>
        <v>0</v>
      </c>
      <c r="K102" s="114">
        <f t="shared" si="43"/>
        <v>0</v>
      </c>
      <c r="L102" s="123"/>
      <c r="M102" s="114">
        <f t="shared" si="44"/>
        <v>0</v>
      </c>
      <c r="N102" s="123"/>
      <c r="O102" s="123"/>
      <c r="P102" s="123"/>
      <c r="Q102" s="123"/>
      <c r="R102" s="123"/>
      <c r="S102" s="123"/>
      <c r="T102" s="115">
        <v>100</v>
      </c>
      <c r="U102" s="125">
        <f t="shared" si="45"/>
        <v>0</v>
      </c>
      <c r="V102" s="159">
        <f t="shared" si="46"/>
        <v>0</v>
      </c>
      <c r="W102" s="160">
        <f t="shared" si="47"/>
        <v>0</v>
      </c>
      <c r="X102" s="136">
        <f t="shared" si="48"/>
        <v>0</v>
      </c>
      <c r="Y102" s="84" t="str">
        <f t="shared" si="49"/>
        <v>-</v>
      </c>
      <c r="Z102" s="82" t="str">
        <f t="shared" si="50"/>
        <v>-</v>
      </c>
      <c r="AA102" s="82" t="str">
        <f t="shared" si="51"/>
        <v>-</v>
      </c>
      <c r="AB102" s="140">
        <f t="shared" si="52"/>
        <v>0</v>
      </c>
      <c r="AC102" s="159">
        <f t="shared" si="53"/>
        <v>0</v>
      </c>
      <c r="AD102" s="119" t="str">
        <f t="shared" si="54"/>
        <v>-</v>
      </c>
      <c r="AE102" s="119" t="str">
        <f t="shared" si="55"/>
        <v>-</v>
      </c>
    </row>
    <row r="103" spans="1:31" x14ac:dyDescent="0.25">
      <c r="A103" s="128">
        <v>100</v>
      </c>
      <c r="B103" s="139"/>
      <c r="C103" s="156"/>
      <c r="D103" s="5"/>
      <c r="E103" s="137"/>
      <c r="F103" s="122"/>
      <c r="G103" s="122"/>
      <c r="H103" s="122"/>
      <c r="I103" s="123"/>
      <c r="J103" s="114">
        <f t="shared" si="42"/>
        <v>0</v>
      </c>
      <c r="K103" s="114">
        <f t="shared" si="43"/>
        <v>0</v>
      </c>
      <c r="L103" s="123"/>
      <c r="M103" s="114">
        <f t="shared" si="44"/>
        <v>0</v>
      </c>
      <c r="N103" s="123"/>
      <c r="O103" s="123"/>
      <c r="P103" s="123"/>
      <c r="Q103" s="123"/>
      <c r="R103" s="123"/>
      <c r="S103" s="123"/>
      <c r="T103" s="115">
        <v>100</v>
      </c>
      <c r="U103" s="125">
        <f t="shared" si="45"/>
        <v>0</v>
      </c>
      <c r="V103" s="159">
        <f t="shared" si="46"/>
        <v>0</v>
      </c>
      <c r="W103" s="160">
        <f t="shared" si="47"/>
        <v>0</v>
      </c>
      <c r="X103" s="136">
        <f t="shared" si="48"/>
        <v>0</v>
      </c>
      <c r="Y103" s="84" t="str">
        <f t="shared" si="49"/>
        <v>-</v>
      </c>
      <c r="Z103" s="82" t="str">
        <f t="shared" si="50"/>
        <v>-</v>
      </c>
      <c r="AA103" s="82" t="str">
        <f t="shared" si="51"/>
        <v>-</v>
      </c>
      <c r="AB103" s="140">
        <f t="shared" si="52"/>
        <v>0</v>
      </c>
      <c r="AC103" s="159">
        <f t="shared" si="53"/>
        <v>0</v>
      </c>
      <c r="AD103" s="119" t="str">
        <f t="shared" si="54"/>
        <v>-</v>
      </c>
      <c r="AE103" s="119" t="str">
        <f t="shared" si="55"/>
        <v>-</v>
      </c>
    </row>
    <row r="104" spans="1:31" x14ac:dyDescent="0.25">
      <c r="A104" s="128">
        <v>101</v>
      </c>
      <c r="B104" s="139"/>
      <c r="C104" s="156"/>
      <c r="D104" s="5"/>
      <c r="E104" s="137"/>
      <c r="F104" s="122"/>
      <c r="G104" s="122"/>
      <c r="H104" s="122"/>
      <c r="I104" s="123"/>
      <c r="J104" s="114">
        <f t="shared" si="42"/>
        <v>0</v>
      </c>
      <c r="K104" s="114">
        <f t="shared" si="43"/>
        <v>0</v>
      </c>
      <c r="L104" s="123"/>
      <c r="M104" s="114">
        <f t="shared" si="44"/>
        <v>0</v>
      </c>
      <c r="N104" s="123"/>
      <c r="O104" s="123"/>
      <c r="P104" s="123"/>
      <c r="Q104" s="123"/>
      <c r="R104" s="123"/>
      <c r="S104" s="123"/>
      <c r="T104" s="115">
        <v>100</v>
      </c>
      <c r="U104" s="125">
        <f t="shared" si="45"/>
        <v>0</v>
      </c>
      <c r="V104" s="159">
        <f t="shared" si="46"/>
        <v>0</v>
      </c>
      <c r="W104" s="160">
        <f t="shared" si="47"/>
        <v>0</v>
      </c>
      <c r="X104" s="136">
        <f t="shared" si="48"/>
        <v>0</v>
      </c>
      <c r="Y104" s="84" t="str">
        <f t="shared" si="49"/>
        <v>-</v>
      </c>
      <c r="Z104" s="82" t="str">
        <f t="shared" si="50"/>
        <v>-</v>
      </c>
      <c r="AA104" s="82" t="str">
        <f t="shared" si="51"/>
        <v>-</v>
      </c>
      <c r="AB104" s="140">
        <f t="shared" si="52"/>
        <v>0</v>
      </c>
      <c r="AC104" s="159">
        <f t="shared" si="53"/>
        <v>0</v>
      </c>
      <c r="AD104" s="119" t="str">
        <f t="shared" si="54"/>
        <v>-</v>
      </c>
      <c r="AE104" s="119" t="str">
        <f t="shared" si="55"/>
        <v>-</v>
      </c>
    </row>
    <row r="105" spans="1:31" x14ac:dyDescent="0.25">
      <c r="A105" s="128">
        <v>102</v>
      </c>
      <c r="B105" s="139"/>
      <c r="C105" s="156"/>
      <c r="D105" s="5"/>
      <c r="E105" s="137"/>
      <c r="F105" s="122"/>
      <c r="G105" s="122"/>
      <c r="H105" s="122"/>
      <c r="I105" s="123"/>
      <c r="J105" s="114">
        <f t="shared" si="42"/>
        <v>0</v>
      </c>
      <c r="K105" s="114">
        <f t="shared" si="43"/>
        <v>0</v>
      </c>
      <c r="L105" s="123"/>
      <c r="M105" s="114">
        <f t="shared" si="44"/>
        <v>0</v>
      </c>
      <c r="N105" s="123"/>
      <c r="O105" s="123"/>
      <c r="P105" s="123"/>
      <c r="Q105" s="123"/>
      <c r="R105" s="123"/>
      <c r="S105" s="123"/>
      <c r="T105" s="115">
        <v>100</v>
      </c>
      <c r="U105" s="125">
        <f t="shared" si="45"/>
        <v>0</v>
      </c>
      <c r="V105" s="159">
        <f t="shared" si="46"/>
        <v>0</v>
      </c>
      <c r="W105" s="160">
        <f t="shared" si="47"/>
        <v>0</v>
      </c>
      <c r="X105" s="136">
        <f t="shared" si="48"/>
        <v>0</v>
      </c>
      <c r="Y105" s="84" t="str">
        <f t="shared" si="49"/>
        <v>-</v>
      </c>
      <c r="Z105" s="82" t="str">
        <f t="shared" si="50"/>
        <v>-</v>
      </c>
      <c r="AA105" s="82" t="str">
        <f t="shared" si="51"/>
        <v>-</v>
      </c>
      <c r="AB105" s="140">
        <f t="shared" si="52"/>
        <v>0</v>
      </c>
      <c r="AC105" s="159">
        <f t="shared" si="53"/>
        <v>0</v>
      </c>
      <c r="AD105" s="119" t="str">
        <f t="shared" si="54"/>
        <v>-</v>
      </c>
      <c r="AE105" s="119" t="str">
        <f t="shared" si="55"/>
        <v>-</v>
      </c>
    </row>
    <row r="106" spans="1:31" x14ac:dyDescent="0.25">
      <c r="A106" s="128">
        <v>103</v>
      </c>
      <c r="B106" s="139"/>
      <c r="C106" s="156"/>
      <c r="D106" s="5"/>
      <c r="E106" s="137"/>
      <c r="F106" s="122"/>
      <c r="G106" s="122"/>
      <c r="H106" s="122"/>
      <c r="I106" s="123"/>
      <c r="J106" s="114">
        <f t="shared" si="42"/>
        <v>0</v>
      </c>
      <c r="K106" s="114">
        <f t="shared" si="43"/>
        <v>0</v>
      </c>
      <c r="L106" s="123"/>
      <c r="M106" s="114">
        <f t="shared" si="44"/>
        <v>0</v>
      </c>
      <c r="N106" s="123"/>
      <c r="O106" s="123"/>
      <c r="P106" s="123"/>
      <c r="Q106" s="123"/>
      <c r="R106" s="123"/>
      <c r="S106" s="123"/>
      <c r="T106" s="115">
        <v>100</v>
      </c>
      <c r="U106" s="125">
        <f t="shared" si="45"/>
        <v>0</v>
      </c>
      <c r="V106" s="159">
        <f t="shared" si="46"/>
        <v>0</v>
      </c>
      <c r="W106" s="160">
        <f t="shared" si="47"/>
        <v>0</v>
      </c>
      <c r="X106" s="136">
        <f t="shared" si="48"/>
        <v>0</v>
      </c>
      <c r="Y106" s="84" t="str">
        <f t="shared" si="49"/>
        <v>-</v>
      </c>
      <c r="Z106" s="82" t="str">
        <f t="shared" si="50"/>
        <v>-</v>
      </c>
      <c r="AA106" s="82" t="str">
        <f t="shared" si="51"/>
        <v>-</v>
      </c>
      <c r="AB106" s="140">
        <f t="shared" si="52"/>
        <v>0</v>
      </c>
      <c r="AC106" s="159">
        <f t="shared" si="53"/>
        <v>0</v>
      </c>
      <c r="AD106" s="119" t="str">
        <f t="shared" si="54"/>
        <v>-</v>
      </c>
      <c r="AE106" s="119" t="str">
        <f t="shared" si="55"/>
        <v>-</v>
      </c>
    </row>
    <row r="107" spans="1:31" x14ac:dyDescent="0.25">
      <c r="A107" s="128">
        <v>104</v>
      </c>
      <c r="B107" s="139"/>
      <c r="C107" s="156"/>
      <c r="D107" s="5"/>
      <c r="E107" s="137"/>
      <c r="F107" s="122"/>
      <c r="G107" s="122"/>
      <c r="H107" s="122"/>
      <c r="I107" s="123"/>
      <c r="J107" s="114">
        <f t="shared" si="42"/>
        <v>0</v>
      </c>
      <c r="K107" s="114">
        <f t="shared" si="43"/>
        <v>0</v>
      </c>
      <c r="L107" s="123"/>
      <c r="M107" s="114">
        <f t="shared" si="44"/>
        <v>0</v>
      </c>
      <c r="N107" s="123"/>
      <c r="O107" s="123"/>
      <c r="P107" s="123"/>
      <c r="Q107" s="123"/>
      <c r="R107" s="123"/>
      <c r="S107" s="123"/>
      <c r="T107" s="115">
        <v>100</v>
      </c>
      <c r="U107" s="125">
        <f t="shared" si="45"/>
        <v>0</v>
      </c>
      <c r="V107" s="159">
        <f t="shared" si="46"/>
        <v>0</v>
      </c>
      <c r="W107" s="160">
        <f t="shared" si="47"/>
        <v>0</v>
      </c>
      <c r="X107" s="136">
        <f t="shared" si="48"/>
        <v>0</v>
      </c>
      <c r="Y107" s="84" t="str">
        <f t="shared" si="49"/>
        <v>-</v>
      </c>
      <c r="Z107" s="82" t="str">
        <f t="shared" si="50"/>
        <v>-</v>
      </c>
      <c r="AA107" s="82" t="str">
        <f t="shared" si="51"/>
        <v>-</v>
      </c>
      <c r="AB107" s="140">
        <f t="shared" si="52"/>
        <v>0</v>
      </c>
      <c r="AC107" s="159">
        <f t="shared" si="53"/>
        <v>0</v>
      </c>
      <c r="AD107" s="119" t="str">
        <f t="shared" si="54"/>
        <v>-</v>
      </c>
      <c r="AE107" s="119" t="str">
        <f t="shared" si="55"/>
        <v>-</v>
      </c>
    </row>
    <row r="108" spans="1:31" x14ac:dyDescent="0.25">
      <c r="A108" s="128">
        <v>105</v>
      </c>
      <c r="B108" s="139"/>
      <c r="C108" s="156"/>
      <c r="D108" s="5"/>
      <c r="E108" s="137"/>
      <c r="F108" s="122"/>
      <c r="G108" s="122"/>
      <c r="H108" s="122"/>
      <c r="I108" s="123"/>
      <c r="J108" s="114">
        <f t="shared" si="42"/>
        <v>0</v>
      </c>
      <c r="K108" s="114">
        <f t="shared" si="43"/>
        <v>0</v>
      </c>
      <c r="L108" s="123"/>
      <c r="M108" s="114">
        <f t="shared" si="44"/>
        <v>0</v>
      </c>
      <c r="N108" s="123"/>
      <c r="O108" s="123"/>
      <c r="P108" s="123"/>
      <c r="Q108" s="123"/>
      <c r="R108" s="123"/>
      <c r="S108" s="123"/>
      <c r="T108" s="115">
        <v>100</v>
      </c>
      <c r="U108" s="125">
        <f t="shared" si="45"/>
        <v>0</v>
      </c>
      <c r="V108" s="159">
        <f t="shared" si="46"/>
        <v>0</v>
      </c>
      <c r="W108" s="160">
        <f t="shared" si="47"/>
        <v>0</v>
      </c>
      <c r="X108" s="136">
        <f t="shared" si="48"/>
        <v>0</v>
      </c>
      <c r="Y108" s="84" t="str">
        <f t="shared" si="49"/>
        <v>-</v>
      </c>
      <c r="Z108" s="82" t="str">
        <f t="shared" si="50"/>
        <v>-</v>
      </c>
      <c r="AA108" s="82" t="str">
        <f t="shared" si="51"/>
        <v>-</v>
      </c>
      <c r="AB108" s="140">
        <f t="shared" si="52"/>
        <v>0</v>
      </c>
      <c r="AC108" s="159">
        <f t="shared" si="53"/>
        <v>0</v>
      </c>
      <c r="AD108" s="119" t="str">
        <f t="shared" si="54"/>
        <v>-</v>
      </c>
      <c r="AE108" s="119" t="str">
        <f t="shared" si="55"/>
        <v>-</v>
      </c>
    </row>
    <row r="109" spans="1:31" x14ac:dyDescent="0.25">
      <c r="A109" s="128">
        <v>106</v>
      </c>
      <c r="B109" s="139"/>
      <c r="C109" s="156"/>
      <c r="D109" s="5"/>
      <c r="E109" s="137"/>
      <c r="F109" s="122"/>
      <c r="G109" s="122"/>
      <c r="H109" s="122"/>
      <c r="I109" s="123"/>
      <c r="J109" s="114">
        <f t="shared" si="42"/>
        <v>0</v>
      </c>
      <c r="K109" s="114">
        <f t="shared" si="43"/>
        <v>0</v>
      </c>
      <c r="L109" s="123"/>
      <c r="M109" s="114">
        <f t="shared" si="44"/>
        <v>0</v>
      </c>
      <c r="N109" s="123"/>
      <c r="O109" s="123"/>
      <c r="P109" s="123"/>
      <c r="Q109" s="123"/>
      <c r="R109" s="123"/>
      <c r="S109" s="123"/>
      <c r="T109" s="115">
        <v>100</v>
      </c>
      <c r="U109" s="125">
        <f t="shared" si="45"/>
        <v>0</v>
      </c>
      <c r="V109" s="159">
        <f t="shared" si="46"/>
        <v>0</v>
      </c>
      <c r="W109" s="160">
        <f t="shared" si="47"/>
        <v>0</v>
      </c>
      <c r="X109" s="136">
        <f t="shared" si="48"/>
        <v>0</v>
      </c>
      <c r="Y109" s="84" t="str">
        <f t="shared" si="49"/>
        <v>-</v>
      </c>
      <c r="Z109" s="82" t="str">
        <f t="shared" si="50"/>
        <v>-</v>
      </c>
      <c r="AA109" s="82" t="str">
        <f t="shared" si="51"/>
        <v>-</v>
      </c>
      <c r="AB109" s="140">
        <f t="shared" si="52"/>
        <v>0</v>
      </c>
      <c r="AC109" s="159">
        <f t="shared" si="53"/>
        <v>0</v>
      </c>
      <c r="AD109" s="119" t="str">
        <f t="shared" si="54"/>
        <v>-</v>
      </c>
      <c r="AE109" s="119" t="str">
        <f t="shared" si="55"/>
        <v>-</v>
      </c>
    </row>
    <row r="110" spans="1:31" x14ac:dyDescent="0.25">
      <c r="A110" s="128">
        <v>107</v>
      </c>
      <c r="B110" s="139"/>
      <c r="C110" s="156"/>
      <c r="D110" s="5"/>
      <c r="E110" s="137"/>
      <c r="F110" s="122"/>
      <c r="G110" s="122"/>
      <c r="H110" s="122"/>
      <c r="I110" s="123"/>
      <c r="J110" s="114">
        <f t="shared" si="42"/>
        <v>0</v>
      </c>
      <c r="K110" s="114">
        <f t="shared" si="43"/>
        <v>0</v>
      </c>
      <c r="L110" s="123"/>
      <c r="M110" s="114">
        <f t="shared" si="44"/>
        <v>0</v>
      </c>
      <c r="N110" s="123"/>
      <c r="O110" s="123"/>
      <c r="P110" s="123"/>
      <c r="Q110" s="123"/>
      <c r="R110" s="123"/>
      <c r="S110" s="123"/>
      <c r="T110" s="115">
        <v>100</v>
      </c>
      <c r="U110" s="125">
        <f t="shared" si="45"/>
        <v>0</v>
      </c>
      <c r="V110" s="159">
        <f t="shared" si="46"/>
        <v>0</v>
      </c>
      <c r="W110" s="160">
        <f t="shared" si="47"/>
        <v>0</v>
      </c>
      <c r="X110" s="136">
        <f t="shared" si="48"/>
        <v>0</v>
      </c>
      <c r="Y110" s="84" t="str">
        <f t="shared" si="49"/>
        <v>-</v>
      </c>
      <c r="Z110" s="82" t="str">
        <f t="shared" si="50"/>
        <v>-</v>
      </c>
      <c r="AA110" s="82" t="str">
        <f t="shared" si="51"/>
        <v>-</v>
      </c>
      <c r="AB110" s="140">
        <f t="shared" si="52"/>
        <v>0</v>
      </c>
      <c r="AC110" s="159">
        <f t="shared" si="53"/>
        <v>0</v>
      </c>
      <c r="AD110" s="119" t="str">
        <f t="shared" si="54"/>
        <v>-</v>
      </c>
      <c r="AE110" s="119" t="str">
        <f t="shared" si="55"/>
        <v>-</v>
      </c>
    </row>
    <row r="111" spans="1:31" x14ac:dyDescent="0.25">
      <c r="A111" s="128">
        <v>108</v>
      </c>
      <c r="B111" s="139"/>
      <c r="C111" s="156"/>
      <c r="D111" s="5"/>
      <c r="E111" s="137"/>
      <c r="F111" s="122"/>
      <c r="G111" s="122"/>
      <c r="H111" s="122"/>
      <c r="I111" s="123"/>
      <c r="J111" s="114">
        <f t="shared" si="42"/>
        <v>0</v>
      </c>
      <c r="K111" s="114">
        <f t="shared" si="43"/>
        <v>0</v>
      </c>
      <c r="L111" s="123"/>
      <c r="M111" s="114">
        <f t="shared" si="44"/>
        <v>0</v>
      </c>
      <c r="N111" s="123"/>
      <c r="O111" s="123"/>
      <c r="P111" s="123"/>
      <c r="Q111" s="123"/>
      <c r="R111" s="123"/>
      <c r="S111" s="123"/>
      <c r="T111" s="115">
        <v>100</v>
      </c>
      <c r="U111" s="125">
        <f t="shared" si="45"/>
        <v>0</v>
      </c>
      <c r="V111" s="159">
        <f t="shared" si="46"/>
        <v>0</v>
      </c>
      <c r="W111" s="160">
        <f t="shared" si="47"/>
        <v>0</v>
      </c>
      <c r="X111" s="136">
        <f t="shared" si="48"/>
        <v>0</v>
      </c>
      <c r="Y111" s="84" t="str">
        <f t="shared" si="49"/>
        <v>-</v>
      </c>
      <c r="Z111" s="82" t="str">
        <f t="shared" si="50"/>
        <v>-</v>
      </c>
      <c r="AA111" s="82" t="str">
        <f t="shared" si="51"/>
        <v>-</v>
      </c>
      <c r="AB111" s="140">
        <f t="shared" si="52"/>
        <v>0</v>
      </c>
      <c r="AC111" s="159">
        <f t="shared" si="53"/>
        <v>0</v>
      </c>
      <c r="AD111" s="119" t="str">
        <f t="shared" si="54"/>
        <v>-</v>
      </c>
      <c r="AE111" s="119" t="str">
        <f t="shared" si="55"/>
        <v>-</v>
      </c>
    </row>
    <row r="112" spans="1:31" x14ac:dyDescent="0.25">
      <c r="A112" s="128">
        <v>109</v>
      </c>
      <c r="B112" s="139"/>
      <c r="C112" s="156"/>
      <c r="D112" s="5"/>
      <c r="E112" s="137"/>
      <c r="F112" s="122"/>
      <c r="G112" s="122"/>
      <c r="H112" s="122"/>
      <c r="I112" s="123"/>
      <c r="J112" s="114">
        <f t="shared" si="42"/>
        <v>0</v>
      </c>
      <c r="K112" s="114">
        <f t="shared" si="43"/>
        <v>0</v>
      </c>
      <c r="L112" s="123"/>
      <c r="M112" s="114">
        <f t="shared" si="44"/>
        <v>0</v>
      </c>
      <c r="N112" s="123"/>
      <c r="O112" s="123"/>
      <c r="P112" s="123"/>
      <c r="Q112" s="123"/>
      <c r="R112" s="123"/>
      <c r="S112" s="123"/>
      <c r="T112" s="115">
        <v>100</v>
      </c>
      <c r="U112" s="125">
        <f t="shared" si="45"/>
        <v>0</v>
      </c>
      <c r="V112" s="159">
        <f t="shared" si="46"/>
        <v>0</v>
      </c>
      <c r="W112" s="160">
        <f t="shared" si="47"/>
        <v>0</v>
      </c>
      <c r="X112" s="136">
        <f t="shared" si="48"/>
        <v>0</v>
      </c>
      <c r="Y112" s="84" t="str">
        <f t="shared" si="49"/>
        <v>-</v>
      </c>
      <c r="Z112" s="82" t="str">
        <f t="shared" si="50"/>
        <v>-</v>
      </c>
      <c r="AA112" s="82" t="str">
        <f t="shared" si="51"/>
        <v>-</v>
      </c>
      <c r="AB112" s="140">
        <f t="shared" si="52"/>
        <v>0</v>
      </c>
      <c r="AC112" s="159">
        <f t="shared" si="53"/>
        <v>0</v>
      </c>
      <c r="AD112" s="119" t="str">
        <f t="shared" si="54"/>
        <v>-</v>
      </c>
      <c r="AE112" s="119" t="str">
        <f t="shared" si="55"/>
        <v>-</v>
      </c>
    </row>
    <row r="113" spans="1:31" x14ac:dyDescent="0.25">
      <c r="A113" s="128">
        <v>110</v>
      </c>
      <c r="B113" s="139"/>
      <c r="C113" s="156"/>
      <c r="D113" s="5"/>
      <c r="E113" s="137"/>
      <c r="F113" s="122"/>
      <c r="G113" s="122"/>
      <c r="H113" s="122"/>
      <c r="I113" s="123"/>
      <c r="J113" s="114">
        <f t="shared" si="42"/>
        <v>0</v>
      </c>
      <c r="K113" s="114">
        <f t="shared" si="43"/>
        <v>0</v>
      </c>
      <c r="L113" s="123"/>
      <c r="M113" s="114">
        <f t="shared" si="44"/>
        <v>0</v>
      </c>
      <c r="N113" s="123"/>
      <c r="O113" s="123"/>
      <c r="P113" s="123"/>
      <c r="Q113" s="123"/>
      <c r="R113" s="123"/>
      <c r="S113" s="123"/>
      <c r="T113" s="115">
        <v>100</v>
      </c>
      <c r="U113" s="125">
        <f t="shared" si="45"/>
        <v>0</v>
      </c>
      <c r="V113" s="159">
        <f t="shared" si="46"/>
        <v>0</v>
      </c>
      <c r="W113" s="160">
        <f t="shared" si="47"/>
        <v>0</v>
      </c>
      <c r="X113" s="136">
        <f t="shared" si="48"/>
        <v>0</v>
      </c>
      <c r="Y113" s="84" t="str">
        <f t="shared" si="49"/>
        <v>-</v>
      </c>
      <c r="Z113" s="82" t="str">
        <f t="shared" si="50"/>
        <v>-</v>
      </c>
      <c r="AA113" s="82" t="str">
        <f t="shared" si="51"/>
        <v>-</v>
      </c>
      <c r="AB113" s="140">
        <f t="shared" si="52"/>
        <v>0</v>
      </c>
      <c r="AC113" s="159">
        <f t="shared" si="53"/>
        <v>0</v>
      </c>
      <c r="AD113" s="119" t="str">
        <f t="shared" si="54"/>
        <v>-</v>
      </c>
      <c r="AE113" s="119" t="str">
        <f t="shared" si="55"/>
        <v>-</v>
      </c>
    </row>
    <row r="114" spans="1:31" x14ac:dyDescent="0.25">
      <c r="A114" s="128">
        <v>111</v>
      </c>
      <c r="B114" s="139"/>
      <c r="C114" s="156"/>
      <c r="D114" s="5"/>
      <c r="E114" s="137"/>
      <c r="F114" s="122"/>
      <c r="G114" s="122"/>
      <c r="H114" s="122"/>
      <c r="I114" s="123"/>
      <c r="J114" s="114">
        <f t="shared" si="42"/>
        <v>0</v>
      </c>
      <c r="K114" s="114">
        <f t="shared" si="43"/>
        <v>0</v>
      </c>
      <c r="L114" s="123"/>
      <c r="M114" s="114">
        <f t="shared" si="44"/>
        <v>0</v>
      </c>
      <c r="N114" s="123"/>
      <c r="O114" s="123"/>
      <c r="P114" s="123"/>
      <c r="Q114" s="123"/>
      <c r="R114" s="123"/>
      <c r="S114" s="123"/>
      <c r="T114" s="115">
        <v>100</v>
      </c>
      <c r="U114" s="125">
        <f t="shared" si="45"/>
        <v>0</v>
      </c>
      <c r="V114" s="159">
        <f t="shared" si="46"/>
        <v>0</v>
      </c>
      <c r="W114" s="160">
        <f t="shared" si="47"/>
        <v>0</v>
      </c>
      <c r="X114" s="136">
        <f t="shared" si="48"/>
        <v>0</v>
      </c>
      <c r="Y114" s="84" t="str">
        <f t="shared" si="49"/>
        <v>-</v>
      </c>
      <c r="Z114" s="82" t="str">
        <f t="shared" si="50"/>
        <v>-</v>
      </c>
      <c r="AA114" s="82" t="str">
        <f t="shared" si="51"/>
        <v>-</v>
      </c>
      <c r="AB114" s="140">
        <f t="shared" si="52"/>
        <v>0</v>
      </c>
      <c r="AC114" s="159">
        <f t="shared" si="53"/>
        <v>0</v>
      </c>
      <c r="AD114" s="119" t="str">
        <f t="shared" si="54"/>
        <v>-</v>
      </c>
      <c r="AE114" s="119" t="str">
        <f t="shared" si="55"/>
        <v>-</v>
      </c>
    </row>
    <row r="115" spans="1:31" x14ac:dyDescent="0.25">
      <c r="A115" s="128">
        <v>112</v>
      </c>
      <c r="B115" s="139"/>
      <c r="C115" s="156"/>
      <c r="D115" s="5"/>
      <c r="E115" s="137"/>
      <c r="F115" s="122"/>
      <c r="G115" s="122"/>
      <c r="H115" s="122"/>
      <c r="I115" s="123"/>
      <c r="J115" s="114">
        <f t="shared" si="42"/>
        <v>0</v>
      </c>
      <c r="K115" s="114">
        <f t="shared" si="43"/>
        <v>0</v>
      </c>
      <c r="L115" s="123"/>
      <c r="M115" s="114">
        <f t="shared" si="44"/>
        <v>0</v>
      </c>
      <c r="N115" s="123"/>
      <c r="O115" s="123"/>
      <c r="P115" s="123"/>
      <c r="Q115" s="123"/>
      <c r="R115" s="123"/>
      <c r="S115" s="123"/>
      <c r="T115" s="115">
        <v>100</v>
      </c>
      <c r="U115" s="125">
        <f t="shared" si="45"/>
        <v>0</v>
      </c>
      <c r="V115" s="159">
        <f t="shared" si="46"/>
        <v>0</v>
      </c>
      <c r="W115" s="160">
        <f t="shared" si="47"/>
        <v>0</v>
      </c>
      <c r="X115" s="136">
        <f t="shared" si="48"/>
        <v>0</v>
      </c>
      <c r="Y115" s="84" t="str">
        <f t="shared" si="49"/>
        <v>-</v>
      </c>
      <c r="Z115" s="82" t="str">
        <f t="shared" si="50"/>
        <v>-</v>
      </c>
      <c r="AA115" s="82" t="str">
        <f t="shared" si="51"/>
        <v>-</v>
      </c>
      <c r="AB115" s="140">
        <f t="shared" si="52"/>
        <v>0</v>
      </c>
      <c r="AC115" s="159">
        <f t="shared" si="53"/>
        <v>0</v>
      </c>
      <c r="AD115" s="119" t="str">
        <f t="shared" si="54"/>
        <v>-</v>
      </c>
      <c r="AE115" s="119" t="str">
        <f t="shared" si="55"/>
        <v>-</v>
      </c>
    </row>
    <row r="116" spans="1:31" x14ac:dyDescent="0.25">
      <c r="A116" s="128">
        <v>113</v>
      </c>
      <c r="B116" s="139"/>
      <c r="C116" s="156"/>
      <c r="D116" s="5"/>
      <c r="E116" s="137"/>
      <c r="F116" s="122"/>
      <c r="G116" s="122"/>
      <c r="H116" s="122"/>
      <c r="I116" s="123"/>
      <c r="J116" s="114">
        <f t="shared" si="42"/>
        <v>0</v>
      </c>
      <c r="K116" s="114">
        <f t="shared" si="43"/>
        <v>0</v>
      </c>
      <c r="L116" s="123"/>
      <c r="M116" s="114">
        <f t="shared" si="44"/>
        <v>0</v>
      </c>
      <c r="N116" s="123"/>
      <c r="O116" s="123"/>
      <c r="P116" s="123"/>
      <c r="Q116" s="123"/>
      <c r="R116" s="123"/>
      <c r="S116" s="123"/>
      <c r="T116" s="115">
        <v>100</v>
      </c>
      <c r="U116" s="125">
        <f t="shared" si="45"/>
        <v>0</v>
      </c>
      <c r="V116" s="159">
        <f t="shared" si="46"/>
        <v>0</v>
      </c>
      <c r="W116" s="160">
        <f t="shared" si="47"/>
        <v>0</v>
      </c>
      <c r="X116" s="136">
        <f t="shared" si="48"/>
        <v>0</v>
      </c>
      <c r="Y116" s="84" t="str">
        <f t="shared" si="49"/>
        <v>-</v>
      </c>
      <c r="Z116" s="82" t="str">
        <f t="shared" si="50"/>
        <v>-</v>
      </c>
      <c r="AA116" s="82" t="str">
        <f t="shared" si="51"/>
        <v>-</v>
      </c>
      <c r="AB116" s="140">
        <f t="shared" si="52"/>
        <v>0</v>
      </c>
      <c r="AC116" s="159">
        <f t="shared" si="53"/>
        <v>0</v>
      </c>
      <c r="AD116" s="119" t="str">
        <f t="shared" si="54"/>
        <v>-</v>
      </c>
      <c r="AE116" s="119" t="str">
        <f t="shared" si="55"/>
        <v>-</v>
      </c>
    </row>
    <row r="117" spans="1:31" x14ac:dyDescent="0.25">
      <c r="A117" s="128">
        <v>114</v>
      </c>
      <c r="B117" s="139"/>
      <c r="C117" s="156"/>
      <c r="D117" s="5"/>
      <c r="E117" s="137"/>
      <c r="F117" s="122"/>
      <c r="G117" s="122"/>
      <c r="H117" s="122"/>
      <c r="I117" s="123"/>
      <c r="J117" s="114">
        <f t="shared" si="42"/>
        <v>0</v>
      </c>
      <c r="K117" s="114">
        <f t="shared" si="43"/>
        <v>0</v>
      </c>
      <c r="L117" s="123"/>
      <c r="M117" s="114">
        <f t="shared" si="44"/>
        <v>0</v>
      </c>
      <c r="N117" s="123"/>
      <c r="O117" s="123"/>
      <c r="P117" s="123"/>
      <c r="Q117" s="123"/>
      <c r="R117" s="123"/>
      <c r="S117" s="123"/>
      <c r="T117" s="115">
        <v>100</v>
      </c>
      <c r="U117" s="125">
        <f t="shared" si="45"/>
        <v>0</v>
      </c>
      <c r="V117" s="159">
        <f t="shared" si="46"/>
        <v>0</v>
      </c>
      <c r="W117" s="160">
        <f t="shared" si="47"/>
        <v>0</v>
      </c>
      <c r="X117" s="136">
        <f t="shared" si="48"/>
        <v>0</v>
      </c>
      <c r="Y117" s="84" t="str">
        <f t="shared" si="49"/>
        <v>-</v>
      </c>
      <c r="Z117" s="82" t="str">
        <f t="shared" si="50"/>
        <v>-</v>
      </c>
      <c r="AA117" s="82" t="str">
        <f t="shared" si="51"/>
        <v>-</v>
      </c>
      <c r="AB117" s="140">
        <f t="shared" si="52"/>
        <v>0</v>
      </c>
      <c r="AC117" s="159">
        <f t="shared" si="53"/>
        <v>0</v>
      </c>
      <c r="AD117" s="119" t="str">
        <f t="shared" si="54"/>
        <v>-</v>
      </c>
      <c r="AE117" s="119" t="str">
        <f t="shared" si="55"/>
        <v>-</v>
      </c>
    </row>
    <row r="118" spans="1:31" x14ac:dyDescent="0.25">
      <c r="A118" s="128">
        <v>115</v>
      </c>
      <c r="B118" s="139"/>
      <c r="C118" s="156"/>
      <c r="D118" s="5"/>
      <c r="E118" s="137"/>
      <c r="F118" s="122"/>
      <c r="G118" s="122"/>
      <c r="H118" s="122"/>
      <c r="I118" s="123"/>
      <c r="J118" s="114">
        <f t="shared" si="42"/>
        <v>0</v>
      </c>
      <c r="K118" s="114">
        <f t="shared" si="43"/>
        <v>0</v>
      </c>
      <c r="L118" s="123"/>
      <c r="M118" s="114">
        <f t="shared" si="44"/>
        <v>0</v>
      </c>
      <c r="N118" s="123"/>
      <c r="O118" s="123"/>
      <c r="P118" s="123"/>
      <c r="Q118" s="123"/>
      <c r="R118" s="123"/>
      <c r="S118" s="123"/>
      <c r="T118" s="115">
        <v>100</v>
      </c>
      <c r="U118" s="125">
        <f t="shared" si="45"/>
        <v>0</v>
      </c>
      <c r="V118" s="159">
        <f t="shared" si="46"/>
        <v>0</v>
      </c>
      <c r="W118" s="160">
        <f t="shared" si="47"/>
        <v>0</v>
      </c>
      <c r="X118" s="136">
        <f t="shared" si="48"/>
        <v>0</v>
      </c>
      <c r="Y118" s="84" t="str">
        <f t="shared" si="49"/>
        <v>-</v>
      </c>
      <c r="Z118" s="82" t="str">
        <f t="shared" si="50"/>
        <v>-</v>
      </c>
      <c r="AA118" s="82" t="str">
        <f t="shared" si="51"/>
        <v>-</v>
      </c>
      <c r="AB118" s="140">
        <f t="shared" si="52"/>
        <v>0</v>
      </c>
      <c r="AC118" s="159">
        <f t="shared" si="53"/>
        <v>0</v>
      </c>
      <c r="AD118" s="119" t="str">
        <f t="shared" si="54"/>
        <v>-</v>
      </c>
      <c r="AE118" s="119" t="str">
        <f t="shared" si="55"/>
        <v>-</v>
      </c>
    </row>
    <row r="119" spans="1:31" x14ac:dyDescent="0.25">
      <c r="A119" s="128">
        <v>116</v>
      </c>
      <c r="B119" s="139"/>
      <c r="C119" s="156"/>
      <c r="D119" s="5"/>
      <c r="E119" s="137"/>
      <c r="F119" s="122"/>
      <c r="G119" s="122"/>
      <c r="H119" s="122"/>
      <c r="I119" s="123"/>
      <c r="J119" s="114">
        <f t="shared" si="42"/>
        <v>0</v>
      </c>
      <c r="K119" s="114">
        <f t="shared" si="43"/>
        <v>0</v>
      </c>
      <c r="L119" s="123"/>
      <c r="M119" s="114">
        <f t="shared" si="44"/>
        <v>0</v>
      </c>
      <c r="N119" s="123"/>
      <c r="O119" s="123"/>
      <c r="P119" s="123"/>
      <c r="Q119" s="123"/>
      <c r="R119" s="123"/>
      <c r="S119" s="123"/>
      <c r="T119" s="115">
        <v>100</v>
      </c>
      <c r="U119" s="125">
        <f t="shared" si="45"/>
        <v>0</v>
      </c>
      <c r="V119" s="159">
        <f t="shared" si="46"/>
        <v>0</v>
      </c>
      <c r="W119" s="160">
        <f t="shared" si="47"/>
        <v>0</v>
      </c>
      <c r="X119" s="136">
        <f t="shared" si="48"/>
        <v>0</v>
      </c>
      <c r="Y119" s="84" t="str">
        <f t="shared" si="49"/>
        <v>-</v>
      </c>
      <c r="Z119" s="82" t="str">
        <f t="shared" si="50"/>
        <v>-</v>
      </c>
      <c r="AA119" s="82" t="str">
        <f t="shared" si="51"/>
        <v>-</v>
      </c>
      <c r="AB119" s="140">
        <f t="shared" si="52"/>
        <v>0</v>
      </c>
      <c r="AC119" s="159">
        <f t="shared" si="53"/>
        <v>0</v>
      </c>
      <c r="AD119" s="119" t="str">
        <f t="shared" si="54"/>
        <v>-</v>
      </c>
      <c r="AE119" s="119" t="str">
        <f t="shared" si="55"/>
        <v>-</v>
      </c>
    </row>
    <row r="120" spans="1:31" x14ac:dyDescent="0.25">
      <c r="A120" s="128">
        <v>117</v>
      </c>
      <c r="B120" s="139"/>
      <c r="C120" s="156"/>
      <c r="D120" s="5"/>
      <c r="E120" s="137"/>
      <c r="F120" s="122"/>
      <c r="G120" s="122"/>
      <c r="H120" s="122"/>
      <c r="I120" s="123"/>
      <c r="J120" s="114">
        <f t="shared" si="42"/>
        <v>0</v>
      </c>
      <c r="K120" s="114">
        <f t="shared" si="43"/>
        <v>0</v>
      </c>
      <c r="L120" s="123"/>
      <c r="M120" s="114">
        <f t="shared" si="44"/>
        <v>0</v>
      </c>
      <c r="N120" s="123"/>
      <c r="O120" s="123"/>
      <c r="P120" s="123"/>
      <c r="Q120" s="123"/>
      <c r="R120" s="123"/>
      <c r="S120" s="123"/>
      <c r="T120" s="115">
        <v>100</v>
      </c>
      <c r="U120" s="125">
        <f t="shared" si="45"/>
        <v>0</v>
      </c>
      <c r="V120" s="159">
        <f t="shared" si="46"/>
        <v>0</v>
      </c>
      <c r="W120" s="160">
        <f t="shared" si="47"/>
        <v>0</v>
      </c>
      <c r="X120" s="136">
        <f t="shared" si="48"/>
        <v>0</v>
      </c>
      <c r="Y120" s="84" t="str">
        <f t="shared" si="49"/>
        <v>-</v>
      </c>
      <c r="Z120" s="82" t="str">
        <f t="shared" si="50"/>
        <v>-</v>
      </c>
      <c r="AA120" s="82" t="str">
        <f t="shared" si="51"/>
        <v>-</v>
      </c>
      <c r="AB120" s="140">
        <f t="shared" si="52"/>
        <v>0</v>
      </c>
      <c r="AC120" s="159">
        <f t="shared" si="53"/>
        <v>0</v>
      </c>
      <c r="AD120" s="119" t="str">
        <f t="shared" si="54"/>
        <v>-</v>
      </c>
      <c r="AE120" s="119" t="str">
        <f t="shared" si="55"/>
        <v>-</v>
      </c>
    </row>
    <row r="121" spans="1:31" x14ac:dyDescent="0.25">
      <c r="A121" s="128">
        <v>118</v>
      </c>
      <c r="B121" s="139"/>
      <c r="C121" s="156"/>
      <c r="D121" s="5"/>
      <c r="E121" s="137"/>
      <c r="F121" s="122"/>
      <c r="G121" s="122"/>
      <c r="H121" s="122"/>
      <c r="I121" s="123"/>
      <c r="J121" s="114">
        <f t="shared" si="42"/>
        <v>0</v>
      </c>
      <c r="K121" s="114">
        <f t="shared" si="43"/>
        <v>0</v>
      </c>
      <c r="L121" s="123"/>
      <c r="M121" s="114">
        <f t="shared" si="44"/>
        <v>0</v>
      </c>
      <c r="N121" s="123"/>
      <c r="O121" s="123"/>
      <c r="P121" s="123"/>
      <c r="Q121" s="123"/>
      <c r="R121" s="123"/>
      <c r="S121" s="123"/>
      <c r="T121" s="115">
        <v>100</v>
      </c>
      <c r="U121" s="125">
        <f t="shared" si="45"/>
        <v>0</v>
      </c>
      <c r="V121" s="159">
        <f t="shared" si="46"/>
        <v>0</v>
      </c>
      <c r="W121" s="160">
        <f t="shared" si="47"/>
        <v>0</v>
      </c>
      <c r="X121" s="136">
        <f t="shared" si="48"/>
        <v>0</v>
      </c>
      <c r="Y121" s="84" t="str">
        <f t="shared" si="49"/>
        <v>-</v>
      </c>
      <c r="Z121" s="82" t="str">
        <f t="shared" si="50"/>
        <v>-</v>
      </c>
      <c r="AA121" s="82" t="str">
        <f t="shared" si="51"/>
        <v>-</v>
      </c>
      <c r="AB121" s="140">
        <f t="shared" si="52"/>
        <v>0</v>
      </c>
      <c r="AC121" s="159">
        <f t="shared" si="53"/>
        <v>0</v>
      </c>
      <c r="AD121" s="119" t="str">
        <f t="shared" si="54"/>
        <v>-</v>
      </c>
      <c r="AE121" s="119" t="str">
        <f t="shared" si="55"/>
        <v>-</v>
      </c>
    </row>
    <row r="122" spans="1:31" x14ac:dyDescent="0.25">
      <c r="A122" s="128">
        <v>119</v>
      </c>
      <c r="B122" s="139"/>
      <c r="C122" s="156"/>
      <c r="D122" s="5"/>
      <c r="E122" s="137"/>
      <c r="F122" s="122"/>
      <c r="G122" s="122"/>
      <c r="H122" s="122"/>
      <c r="I122" s="123"/>
      <c r="J122" s="114">
        <f t="shared" si="42"/>
        <v>0</v>
      </c>
      <c r="K122" s="114">
        <f t="shared" si="43"/>
        <v>0</v>
      </c>
      <c r="L122" s="123"/>
      <c r="M122" s="114">
        <f t="shared" si="44"/>
        <v>0</v>
      </c>
      <c r="N122" s="123"/>
      <c r="O122" s="123"/>
      <c r="P122" s="123"/>
      <c r="Q122" s="123"/>
      <c r="R122" s="123"/>
      <c r="S122" s="123"/>
      <c r="T122" s="115">
        <v>100</v>
      </c>
      <c r="U122" s="125">
        <f t="shared" si="45"/>
        <v>0</v>
      </c>
      <c r="V122" s="159">
        <f t="shared" si="46"/>
        <v>0</v>
      </c>
      <c r="W122" s="160">
        <f t="shared" si="47"/>
        <v>0</v>
      </c>
      <c r="X122" s="136">
        <f t="shared" si="48"/>
        <v>0</v>
      </c>
      <c r="Y122" s="84" t="str">
        <f t="shared" si="49"/>
        <v>-</v>
      </c>
      <c r="Z122" s="82" t="str">
        <f t="shared" si="50"/>
        <v>-</v>
      </c>
      <c r="AA122" s="82" t="str">
        <f t="shared" si="51"/>
        <v>-</v>
      </c>
      <c r="AB122" s="140">
        <f t="shared" si="52"/>
        <v>0</v>
      </c>
      <c r="AC122" s="159">
        <f t="shared" si="53"/>
        <v>0</v>
      </c>
      <c r="AD122" s="119" t="str">
        <f t="shared" si="54"/>
        <v>-</v>
      </c>
      <c r="AE122" s="119" t="str">
        <f t="shared" si="55"/>
        <v>-</v>
      </c>
    </row>
    <row r="123" spans="1:31" x14ac:dyDescent="0.25">
      <c r="A123" s="128">
        <v>120</v>
      </c>
      <c r="B123" s="139"/>
      <c r="C123" s="156"/>
      <c r="D123" s="5"/>
      <c r="E123" s="137"/>
      <c r="F123" s="122"/>
      <c r="G123" s="122"/>
      <c r="H123" s="122"/>
      <c r="I123" s="123"/>
      <c r="J123" s="114">
        <f t="shared" si="42"/>
        <v>0</v>
      </c>
      <c r="K123" s="114">
        <f t="shared" si="43"/>
        <v>0</v>
      </c>
      <c r="L123" s="123"/>
      <c r="M123" s="114">
        <f t="shared" si="44"/>
        <v>0</v>
      </c>
      <c r="N123" s="123"/>
      <c r="O123" s="123"/>
      <c r="P123" s="123"/>
      <c r="Q123" s="123"/>
      <c r="R123" s="123"/>
      <c r="S123" s="123"/>
      <c r="T123" s="115">
        <v>100</v>
      </c>
      <c r="U123" s="125">
        <f t="shared" si="45"/>
        <v>0</v>
      </c>
      <c r="V123" s="159">
        <f t="shared" si="46"/>
        <v>0</v>
      </c>
      <c r="W123" s="160">
        <f t="shared" si="47"/>
        <v>0</v>
      </c>
      <c r="X123" s="136">
        <f t="shared" si="48"/>
        <v>0</v>
      </c>
      <c r="Y123" s="84" t="str">
        <f t="shared" si="49"/>
        <v>-</v>
      </c>
      <c r="Z123" s="82" t="str">
        <f t="shared" si="50"/>
        <v>-</v>
      </c>
      <c r="AA123" s="82" t="str">
        <f t="shared" si="51"/>
        <v>-</v>
      </c>
      <c r="AB123" s="140">
        <f t="shared" si="52"/>
        <v>0</v>
      </c>
      <c r="AC123" s="159">
        <f t="shared" si="53"/>
        <v>0</v>
      </c>
      <c r="AD123" s="119" t="str">
        <f t="shared" si="54"/>
        <v>-</v>
      </c>
      <c r="AE123" s="119" t="str">
        <f t="shared" si="55"/>
        <v>-</v>
      </c>
    </row>
    <row r="124" spans="1:31" x14ac:dyDescent="0.25">
      <c r="A124" s="128">
        <v>121</v>
      </c>
      <c r="B124" s="139"/>
      <c r="C124" s="156"/>
      <c r="D124" s="5"/>
      <c r="E124" s="137"/>
      <c r="F124" s="122"/>
      <c r="G124" s="122"/>
      <c r="H124" s="122"/>
      <c r="I124" s="123"/>
      <c r="J124" s="114">
        <f t="shared" si="42"/>
        <v>0</v>
      </c>
      <c r="K124" s="114">
        <f t="shared" si="43"/>
        <v>0</v>
      </c>
      <c r="L124" s="123"/>
      <c r="M124" s="114">
        <f t="shared" si="44"/>
        <v>0</v>
      </c>
      <c r="N124" s="123"/>
      <c r="O124" s="123"/>
      <c r="P124" s="123"/>
      <c r="Q124" s="123"/>
      <c r="R124" s="123"/>
      <c r="S124" s="123"/>
      <c r="T124" s="115">
        <v>100</v>
      </c>
      <c r="U124" s="125">
        <f t="shared" si="45"/>
        <v>0</v>
      </c>
      <c r="V124" s="159">
        <f t="shared" si="46"/>
        <v>0</v>
      </c>
      <c r="W124" s="160">
        <f t="shared" si="47"/>
        <v>0</v>
      </c>
      <c r="X124" s="136">
        <f t="shared" si="48"/>
        <v>0</v>
      </c>
      <c r="Y124" s="84" t="str">
        <f t="shared" si="49"/>
        <v>-</v>
      </c>
      <c r="Z124" s="82" t="str">
        <f t="shared" si="50"/>
        <v>-</v>
      </c>
      <c r="AA124" s="82" t="str">
        <f t="shared" si="51"/>
        <v>-</v>
      </c>
      <c r="AB124" s="140">
        <f t="shared" si="52"/>
        <v>0</v>
      </c>
      <c r="AC124" s="159">
        <f t="shared" si="53"/>
        <v>0</v>
      </c>
      <c r="AD124" s="119" t="str">
        <f t="shared" si="54"/>
        <v>-</v>
      </c>
      <c r="AE124" s="119" t="str">
        <f t="shared" si="55"/>
        <v>-</v>
      </c>
    </row>
    <row r="125" spans="1:31" x14ac:dyDescent="0.25">
      <c r="A125" s="128">
        <v>122</v>
      </c>
      <c r="B125" s="139"/>
      <c r="C125" s="156"/>
      <c r="D125" s="5"/>
      <c r="E125" s="137"/>
      <c r="F125" s="122"/>
      <c r="G125" s="122"/>
      <c r="H125" s="122"/>
      <c r="I125" s="123"/>
      <c r="J125" s="114">
        <f t="shared" si="42"/>
        <v>0</v>
      </c>
      <c r="K125" s="114">
        <f t="shared" si="43"/>
        <v>0</v>
      </c>
      <c r="L125" s="123"/>
      <c r="M125" s="114">
        <f t="shared" si="44"/>
        <v>0</v>
      </c>
      <c r="N125" s="123"/>
      <c r="O125" s="123"/>
      <c r="P125" s="123"/>
      <c r="Q125" s="123"/>
      <c r="R125" s="123"/>
      <c r="S125" s="123"/>
      <c r="T125" s="115">
        <v>100</v>
      </c>
      <c r="U125" s="125">
        <f t="shared" si="45"/>
        <v>0</v>
      </c>
      <c r="V125" s="159">
        <f t="shared" si="46"/>
        <v>0</v>
      </c>
      <c r="W125" s="160">
        <f t="shared" si="47"/>
        <v>0</v>
      </c>
      <c r="X125" s="136">
        <f t="shared" si="48"/>
        <v>0</v>
      </c>
      <c r="Y125" s="84" t="str">
        <f t="shared" si="49"/>
        <v>-</v>
      </c>
      <c r="Z125" s="82" t="str">
        <f t="shared" si="50"/>
        <v>-</v>
      </c>
      <c r="AA125" s="82" t="str">
        <f t="shared" si="51"/>
        <v>-</v>
      </c>
      <c r="AB125" s="140">
        <f t="shared" si="52"/>
        <v>0</v>
      </c>
      <c r="AC125" s="159">
        <f t="shared" si="53"/>
        <v>0</v>
      </c>
      <c r="AD125" s="119" t="str">
        <f t="shared" si="54"/>
        <v>-</v>
      </c>
      <c r="AE125" s="119" t="str">
        <f t="shared" si="55"/>
        <v>-</v>
      </c>
    </row>
    <row r="126" spans="1:31" x14ac:dyDescent="0.25">
      <c r="A126" s="128">
        <v>123</v>
      </c>
      <c r="B126" s="139"/>
      <c r="C126" s="156"/>
      <c r="D126" s="5"/>
      <c r="E126" s="137"/>
      <c r="F126" s="122"/>
      <c r="G126" s="122"/>
      <c r="H126" s="122"/>
      <c r="I126" s="123"/>
      <c r="J126" s="114">
        <f t="shared" si="42"/>
        <v>0</v>
      </c>
      <c r="K126" s="114">
        <f t="shared" si="43"/>
        <v>0</v>
      </c>
      <c r="L126" s="123"/>
      <c r="M126" s="114">
        <f t="shared" si="44"/>
        <v>0</v>
      </c>
      <c r="N126" s="123"/>
      <c r="O126" s="123"/>
      <c r="P126" s="123"/>
      <c r="Q126" s="123"/>
      <c r="R126" s="123"/>
      <c r="S126" s="123"/>
      <c r="T126" s="115">
        <v>100</v>
      </c>
      <c r="U126" s="125">
        <f t="shared" si="45"/>
        <v>0</v>
      </c>
      <c r="V126" s="159">
        <f t="shared" si="46"/>
        <v>0</v>
      </c>
      <c r="W126" s="160">
        <f t="shared" si="47"/>
        <v>0</v>
      </c>
      <c r="X126" s="136">
        <f t="shared" si="48"/>
        <v>0</v>
      </c>
      <c r="Y126" s="84" t="str">
        <f t="shared" si="49"/>
        <v>-</v>
      </c>
      <c r="Z126" s="82" t="str">
        <f t="shared" si="50"/>
        <v>-</v>
      </c>
      <c r="AA126" s="82" t="str">
        <f t="shared" si="51"/>
        <v>-</v>
      </c>
      <c r="AB126" s="140">
        <f t="shared" si="52"/>
        <v>0</v>
      </c>
      <c r="AC126" s="159">
        <f t="shared" si="53"/>
        <v>0</v>
      </c>
      <c r="AD126" s="119" t="str">
        <f t="shared" si="54"/>
        <v>-</v>
      </c>
      <c r="AE126" s="119" t="str">
        <f t="shared" si="55"/>
        <v>-</v>
      </c>
    </row>
    <row r="127" spans="1:31" x14ac:dyDescent="0.25">
      <c r="A127" s="128">
        <v>124</v>
      </c>
      <c r="B127" s="139"/>
      <c r="C127" s="156"/>
      <c r="D127" s="5"/>
      <c r="E127" s="137"/>
      <c r="F127" s="122"/>
      <c r="G127" s="122"/>
      <c r="H127" s="122"/>
      <c r="I127" s="123"/>
      <c r="J127" s="114">
        <f t="shared" si="42"/>
        <v>0</v>
      </c>
      <c r="K127" s="114">
        <f t="shared" si="43"/>
        <v>0</v>
      </c>
      <c r="L127" s="123"/>
      <c r="M127" s="114">
        <f t="shared" si="44"/>
        <v>0</v>
      </c>
      <c r="N127" s="123"/>
      <c r="O127" s="123"/>
      <c r="P127" s="123"/>
      <c r="Q127" s="123"/>
      <c r="R127" s="123"/>
      <c r="S127" s="123"/>
      <c r="T127" s="115">
        <v>100</v>
      </c>
      <c r="U127" s="125">
        <f t="shared" si="45"/>
        <v>0</v>
      </c>
      <c r="V127" s="159">
        <f t="shared" si="46"/>
        <v>0</v>
      </c>
      <c r="W127" s="160">
        <f t="shared" si="47"/>
        <v>0</v>
      </c>
      <c r="X127" s="136">
        <f t="shared" si="48"/>
        <v>0</v>
      </c>
      <c r="Y127" s="84" t="str">
        <f t="shared" si="49"/>
        <v>-</v>
      </c>
      <c r="Z127" s="82" t="str">
        <f t="shared" si="50"/>
        <v>-</v>
      </c>
      <c r="AA127" s="82" t="str">
        <f t="shared" si="51"/>
        <v>-</v>
      </c>
      <c r="AB127" s="140">
        <f t="shared" si="52"/>
        <v>0</v>
      </c>
      <c r="AC127" s="159">
        <f t="shared" si="53"/>
        <v>0</v>
      </c>
      <c r="AD127" s="119" t="str">
        <f t="shared" si="54"/>
        <v>-</v>
      </c>
      <c r="AE127" s="119" t="str">
        <f t="shared" si="55"/>
        <v>-</v>
      </c>
    </row>
    <row r="128" spans="1:31" x14ac:dyDescent="0.25">
      <c r="A128" s="128">
        <v>125</v>
      </c>
      <c r="B128" s="139"/>
      <c r="C128" s="156"/>
      <c r="D128" s="5"/>
      <c r="E128" s="137"/>
      <c r="F128" s="122"/>
      <c r="G128" s="122"/>
      <c r="H128" s="122"/>
      <c r="I128" s="123"/>
      <c r="J128" s="114">
        <f t="shared" si="42"/>
        <v>0</v>
      </c>
      <c r="K128" s="114">
        <f t="shared" si="43"/>
        <v>0</v>
      </c>
      <c r="L128" s="123"/>
      <c r="M128" s="114">
        <f t="shared" si="44"/>
        <v>0</v>
      </c>
      <c r="N128" s="123"/>
      <c r="O128" s="123"/>
      <c r="P128" s="123"/>
      <c r="Q128" s="123"/>
      <c r="R128" s="123"/>
      <c r="S128" s="123"/>
      <c r="T128" s="115">
        <v>100</v>
      </c>
      <c r="U128" s="125">
        <f t="shared" si="45"/>
        <v>0</v>
      </c>
      <c r="V128" s="159">
        <f t="shared" si="46"/>
        <v>0</v>
      </c>
      <c r="W128" s="160">
        <f t="shared" si="47"/>
        <v>0</v>
      </c>
      <c r="X128" s="136">
        <f t="shared" si="48"/>
        <v>0</v>
      </c>
      <c r="Y128" s="84" t="str">
        <f t="shared" si="49"/>
        <v>-</v>
      </c>
      <c r="Z128" s="82" t="str">
        <f t="shared" si="50"/>
        <v>-</v>
      </c>
      <c r="AA128" s="82" t="str">
        <f t="shared" si="51"/>
        <v>-</v>
      </c>
      <c r="AB128" s="140">
        <f t="shared" si="52"/>
        <v>0</v>
      </c>
      <c r="AC128" s="159">
        <f t="shared" si="53"/>
        <v>0</v>
      </c>
      <c r="AD128" s="119" t="str">
        <f t="shared" si="54"/>
        <v>-</v>
      </c>
      <c r="AE128" s="119" t="str">
        <f t="shared" si="55"/>
        <v>-</v>
      </c>
    </row>
    <row r="129" spans="1:31" x14ac:dyDescent="0.25">
      <c r="A129" s="128">
        <v>126</v>
      </c>
      <c r="B129" s="139"/>
      <c r="C129" s="156"/>
      <c r="D129" s="5"/>
      <c r="E129" s="137"/>
      <c r="F129" s="122"/>
      <c r="G129" s="122"/>
      <c r="H129" s="122"/>
      <c r="I129" s="123"/>
      <c r="J129" s="114">
        <f t="shared" si="42"/>
        <v>0</v>
      </c>
      <c r="K129" s="114">
        <f t="shared" si="43"/>
        <v>0</v>
      </c>
      <c r="L129" s="123"/>
      <c r="M129" s="114">
        <f t="shared" si="44"/>
        <v>0</v>
      </c>
      <c r="N129" s="123"/>
      <c r="O129" s="123"/>
      <c r="P129" s="123"/>
      <c r="Q129" s="123"/>
      <c r="R129" s="123"/>
      <c r="S129" s="123"/>
      <c r="T129" s="115">
        <v>100</v>
      </c>
      <c r="U129" s="125">
        <f t="shared" si="45"/>
        <v>0</v>
      </c>
      <c r="V129" s="159">
        <f t="shared" si="46"/>
        <v>0</v>
      </c>
      <c r="W129" s="160">
        <f t="shared" si="47"/>
        <v>0</v>
      </c>
      <c r="X129" s="136">
        <f t="shared" si="48"/>
        <v>0</v>
      </c>
      <c r="Y129" s="84" t="str">
        <f t="shared" si="49"/>
        <v>-</v>
      </c>
      <c r="Z129" s="82" t="str">
        <f t="shared" si="50"/>
        <v>-</v>
      </c>
      <c r="AA129" s="82" t="str">
        <f t="shared" si="51"/>
        <v>-</v>
      </c>
      <c r="AB129" s="140">
        <f t="shared" si="52"/>
        <v>0</v>
      </c>
      <c r="AC129" s="159">
        <f t="shared" si="53"/>
        <v>0</v>
      </c>
      <c r="AD129" s="119" t="str">
        <f t="shared" si="54"/>
        <v>-</v>
      </c>
      <c r="AE129" s="119" t="str">
        <f t="shared" si="55"/>
        <v>-</v>
      </c>
    </row>
    <row r="130" spans="1:31" x14ac:dyDescent="0.25">
      <c r="A130" s="128">
        <v>127</v>
      </c>
      <c r="B130" s="139"/>
      <c r="C130" s="156"/>
      <c r="D130" s="5"/>
      <c r="E130" s="137"/>
      <c r="F130" s="122"/>
      <c r="G130" s="122"/>
      <c r="H130" s="122"/>
      <c r="I130" s="123"/>
      <c r="J130" s="114">
        <f t="shared" si="42"/>
        <v>0</v>
      </c>
      <c r="K130" s="114">
        <f t="shared" si="43"/>
        <v>0</v>
      </c>
      <c r="L130" s="123"/>
      <c r="M130" s="114">
        <f t="shared" si="44"/>
        <v>0</v>
      </c>
      <c r="N130" s="123"/>
      <c r="O130" s="123"/>
      <c r="P130" s="123"/>
      <c r="Q130" s="123"/>
      <c r="R130" s="123"/>
      <c r="S130" s="123"/>
      <c r="T130" s="115">
        <v>100</v>
      </c>
      <c r="U130" s="125">
        <f t="shared" si="45"/>
        <v>0</v>
      </c>
      <c r="V130" s="159">
        <f t="shared" si="46"/>
        <v>0</v>
      </c>
      <c r="W130" s="160">
        <f t="shared" si="47"/>
        <v>0</v>
      </c>
      <c r="X130" s="136">
        <f t="shared" si="48"/>
        <v>0</v>
      </c>
      <c r="Y130" s="84" t="str">
        <f t="shared" si="49"/>
        <v>-</v>
      </c>
      <c r="Z130" s="82" t="str">
        <f t="shared" si="50"/>
        <v>-</v>
      </c>
      <c r="AA130" s="82" t="str">
        <f t="shared" si="51"/>
        <v>-</v>
      </c>
      <c r="AB130" s="140">
        <f t="shared" si="52"/>
        <v>0</v>
      </c>
      <c r="AC130" s="159">
        <f t="shared" si="53"/>
        <v>0</v>
      </c>
      <c r="AD130" s="119" t="str">
        <f t="shared" si="54"/>
        <v>-</v>
      </c>
      <c r="AE130" s="119" t="str">
        <f t="shared" si="55"/>
        <v>-</v>
      </c>
    </row>
    <row r="131" spans="1:31" x14ac:dyDescent="0.25">
      <c r="A131" s="128">
        <v>128</v>
      </c>
      <c r="B131" s="139"/>
      <c r="C131" s="156"/>
      <c r="D131" s="5"/>
      <c r="E131" s="137"/>
      <c r="F131" s="122"/>
      <c r="G131" s="122"/>
      <c r="H131" s="122"/>
      <c r="I131" s="123"/>
      <c r="J131" s="114">
        <f t="shared" si="42"/>
        <v>0</v>
      </c>
      <c r="K131" s="114">
        <f t="shared" si="43"/>
        <v>0</v>
      </c>
      <c r="L131" s="123"/>
      <c r="M131" s="114">
        <f t="shared" si="44"/>
        <v>0</v>
      </c>
      <c r="N131" s="123"/>
      <c r="O131" s="123"/>
      <c r="P131" s="123"/>
      <c r="Q131" s="123"/>
      <c r="R131" s="123"/>
      <c r="S131" s="123"/>
      <c r="T131" s="115">
        <v>100</v>
      </c>
      <c r="U131" s="125">
        <f t="shared" si="45"/>
        <v>0</v>
      </c>
      <c r="V131" s="159">
        <f t="shared" si="46"/>
        <v>0</v>
      </c>
      <c r="W131" s="160">
        <f t="shared" si="47"/>
        <v>0</v>
      </c>
      <c r="X131" s="136">
        <f t="shared" si="48"/>
        <v>0</v>
      </c>
      <c r="Y131" s="84" t="str">
        <f t="shared" si="49"/>
        <v>-</v>
      </c>
      <c r="Z131" s="82" t="str">
        <f t="shared" si="50"/>
        <v>-</v>
      </c>
      <c r="AA131" s="82" t="str">
        <f t="shared" si="51"/>
        <v>-</v>
      </c>
      <c r="AB131" s="140">
        <f t="shared" si="52"/>
        <v>0</v>
      </c>
      <c r="AC131" s="159">
        <f t="shared" si="53"/>
        <v>0</v>
      </c>
      <c r="AD131" s="119" t="str">
        <f t="shared" si="54"/>
        <v>-</v>
      </c>
      <c r="AE131" s="119" t="str">
        <f t="shared" si="55"/>
        <v>-</v>
      </c>
    </row>
    <row r="132" spans="1:31" x14ac:dyDescent="0.25">
      <c r="A132" s="128">
        <v>129</v>
      </c>
      <c r="B132" s="139"/>
      <c r="C132" s="156"/>
      <c r="D132" s="5"/>
      <c r="E132" s="137"/>
      <c r="F132" s="122"/>
      <c r="G132" s="122"/>
      <c r="H132" s="122"/>
      <c r="I132" s="123"/>
      <c r="J132" s="114">
        <f t="shared" si="42"/>
        <v>0</v>
      </c>
      <c r="K132" s="114">
        <f t="shared" si="43"/>
        <v>0</v>
      </c>
      <c r="L132" s="123"/>
      <c r="M132" s="114">
        <f t="shared" si="44"/>
        <v>0</v>
      </c>
      <c r="N132" s="123"/>
      <c r="O132" s="123"/>
      <c r="P132" s="123"/>
      <c r="Q132" s="123"/>
      <c r="R132" s="123"/>
      <c r="S132" s="123"/>
      <c r="T132" s="115">
        <v>100</v>
      </c>
      <c r="U132" s="125">
        <f t="shared" si="45"/>
        <v>0</v>
      </c>
      <c r="V132" s="159">
        <f t="shared" si="46"/>
        <v>0</v>
      </c>
      <c r="W132" s="160">
        <f t="shared" si="47"/>
        <v>0</v>
      </c>
      <c r="X132" s="136">
        <f t="shared" si="48"/>
        <v>0</v>
      </c>
      <c r="Y132" s="84" t="str">
        <f t="shared" si="49"/>
        <v>-</v>
      </c>
      <c r="Z132" s="82" t="str">
        <f t="shared" si="50"/>
        <v>-</v>
      </c>
      <c r="AA132" s="82" t="str">
        <f t="shared" si="51"/>
        <v>-</v>
      </c>
      <c r="AB132" s="140">
        <f t="shared" si="52"/>
        <v>0</v>
      </c>
      <c r="AC132" s="159">
        <f t="shared" si="53"/>
        <v>0</v>
      </c>
      <c r="AD132" s="119" t="str">
        <f t="shared" si="54"/>
        <v>-</v>
      </c>
      <c r="AE132" s="119" t="str">
        <f t="shared" si="55"/>
        <v>-</v>
      </c>
    </row>
    <row r="133" spans="1:31" x14ac:dyDescent="0.25">
      <c r="A133" s="128">
        <v>130</v>
      </c>
      <c r="B133" s="139"/>
      <c r="C133" s="156"/>
      <c r="D133" s="5"/>
      <c r="E133" s="137"/>
      <c r="F133" s="122"/>
      <c r="G133" s="122"/>
      <c r="H133" s="122"/>
      <c r="I133" s="123"/>
      <c r="J133" s="114">
        <f t="shared" si="42"/>
        <v>0</v>
      </c>
      <c r="K133" s="114">
        <f t="shared" si="43"/>
        <v>0</v>
      </c>
      <c r="L133" s="123"/>
      <c r="M133" s="114">
        <f t="shared" si="44"/>
        <v>0</v>
      </c>
      <c r="N133" s="123"/>
      <c r="O133" s="123"/>
      <c r="P133" s="123"/>
      <c r="Q133" s="123"/>
      <c r="R133" s="123"/>
      <c r="S133" s="123"/>
      <c r="T133" s="115">
        <v>100</v>
      </c>
      <c r="U133" s="125">
        <f t="shared" si="45"/>
        <v>0</v>
      </c>
      <c r="V133" s="159">
        <f t="shared" si="46"/>
        <v>0</v>
      </c>
      <c r="W133" s="160">
        <f t="shared" si="47"/>
        <v>0</v>
      </c>
      <c r="X133" s="136">
        <f t="shared" si="48"/>
        <v>0</v>
      </c>
      <c r="Y133" s="84" t="str">
        <f t="shared" si="49"/>
        <v>-</v>
      </c>
      <c r="Z133" s="82" t="str">
        <f t="shared" si="50"/>
        <v>-</v>
      </c>
      <c r="AA133" s="82" t="str">
        <f t="shared" si="51"/>
        <v>-</v>
      </c>
      <c r="AB133" s="140">
        <f t="shared" si="52"/>
        <v>0</v>
      </c>
      <c r="AC133" s="159">
        <f t="shared" si="53"/>
        <v>0</v>
      </c>
      <c r="AD133" s="119" t="str">
        <f t="shared" si="54"/>
        <v>-</v>
      </c>
      <c r="AE133" s="119" t="str">
        <f t="shared" si="55"/>
        <v>-</v>
      </c>
    </row>
    <row r="134" spans="1:31" x14ac:dyDescent="0.25">
      <c r="A134" s="128">
        <v>131</v>
      </c>
      <c r="B134" s="139"/>
      <c r="C134" s="156"/>
      <c r="D134" s="5"/>
      <c r="E134" s="137"/>
      <c r="F134" s="122"/>
      <c r="G134" s="122"/>
      <c r="H134" s="122"/>
      <c r="I134" s="123"/>
      <c r="J134" s="114">
        <f t="shared" si="42"/>
        <v>0</v>
      </c>
      <c r="K134" s="114">
        <f t="shared" si="43"/>
        <v>0</v>
      </c>
      <c r="L134" s="123"/>
      <c r="M134" s="114">
        <f t="shared" si="44"/>
        <v>0</v>
      </c>
      <c r="N134" s="123"/>
      <c r="O134" s="123"/>
      <c r="P134" s="123"/>
      <c r="Q134" s="123"/>
      <c r="R134" s="123"/>
      <c r="S134" s="123"/>
      <c r="T134" s="115">
        <v>100</v>
      </c>
      <c r="U134" s="125">
        <f t="shared" si="45"/>
        <v>0</v>
      </c>
      <c r="V134" s="159">
        <f t="shared" si="46"/>
        <v>0</v>
      </c>
      <c r="W134" s="160">
        <f t="shared" si="47"/>
        <v>0</v>
      </c>
      <c r="X134" s="136">
        <f t="shared" si="48"/>
        <v>0</v>
      </c>
      <c r="Y134" s="84" t="str">
        <f t="shared" si="49"/>
        <v>-</v>
      </c>
      <c r="Z134" s="82" t="str">
        <f t="shared" si="50"/>
        <v>-</v>
      </c>
      <c r="AA134" s="82" t="str">
        <f t="shared" si="51"/>
        <v>-</v>
      </c>
      <c r="AB134" s="140">
        <f t="shared" si="52"/>
        <v>0</v>
      </c>
      <c r="AC134" s="159">
        <f t="shared" si="53"/>
        <v>0</v>
      </c>
      <c r="AD134" s="119" t="str">
        <f t="shared" si="54"/>
        <v>-</v>
      </c>
      <c r="AE134" s="119" t="str">
        <f t="shared" si="55"/>
        <v>-</v>
      </c>
    </row>
    <row r="135" spans="1:31" x14ac:dyDescent="0.25">
      <c r="A135" s="128">
        <v>132</v>
      </c>
      <c r="B135" s="139"/>
      <c r="C135" s="156"/>
      <c r="D135" s="5"/>
      <c r="E135" s="137"/>
      <c r="F135" s="122"/>
      <c r="G135" s="122"/>
      <c r="H135" s="122"/>
      <c r="I135" s="123"/>
      <c r="J135" s="114">
        <f t="shared" si="42"/>
        <v>0</v>
      </c>
      <c r="K135" s="114">
        <f t="shared" si="43"/>
        <v>0</v>
      </c>
      <c r="L135" s="123"/>
      <c r="M135" s="114">
        <f t="shared" si="44"/>
        <v>0</v>
      </c>
      <c r="N135" s="123"/>
      <c r="O135" s="123"/>
      <c r="P135" s="123"/>
      <c r="Q135" s="123"/>
      <c r="R135" s="123"/>
      <c r="S135" s="123"/>
      <c r="T135" s="115">
        <v>100</v>
      </c>
      <c r="U135" s="125">
        <f t="shared" si="45"/>
        <v>0</v>
      </c>
      <c r="V135" s="159">
        <f t="shared" si="46"/>
        <v>0</v>
      </c>
      <c r="W135" s="160">
        <f t="shared" si="47"/>
        <v>0</v>
      </c>
      <c r="X135" s="136">
        <f t="shared" si="48"/>
        <v>0</v>
      </c>
      <c r="Y135" s="84" t="str">
        <f t="shared" si="49"/>
        <v>-</v>
      </c>
      <c r="Z135" s="82" t="str">
        <f t="shared" si="50"/>
        <v>-</v>
      </c>
      <c r="AA135" s="82" t="str">
        <f t="shared" si="51"/>
        <v>-</v>
      </c>
      <c r="AB135" s="140">
        <f t="shared" si="52"/>
        <v>0</v>
      </c>
      <c r="AC135" s="159">
        <f t="shared" si="53"/>
        <v>0</v>
      </c>
      <c r="AD135" s="119" t="str">
        <f t="shared" si="54"/>
        <v>-</v>
      </c>
      <c r="AE135" s="119" t="str">
        <f t="shared" si="55"/>
        <v>-</v>
      </c>
    </row>
    <row r="136" spans="1:31" x14ac:dyDescent="0.25">
      <c r="A136" s="128">
        <v>133</v>
      </c>
      <c r="B136" s="139"/>
      <c r="C136" s="156"/>
      <c r="D136" s="5"/>
      <c r="E136" s="137"/>
      <c r="F136" s="122"/>
      <c r="G136" s="122"/>
      <c r="H136" s="122"/>
      <c r="I136" s="123"/>
      <c r="J136" s="114">
        <f t="shared" si="42"/>
        <v>0</v>
      </c>
      <c r="K136" s="114">
        <f t="shared" si="43"/>
        <v>0</v>
      </c>
      <c r="L136" s="123"/>
      <c r="M136" s="114">
        <f t="shared" si="44"/>
        <v>0</v>
      </c>
      <c r="N136" s="123"/>
      <c r="O136" s="123"/>
      <c r="P136" s="123"/>
      <c r="Q136" s="123"/>
      <c r="R136" s="123"/>
      <c r="S136" s="123"/>
      <c r="T136" s="115">
        <v>100</v>
      </c>
      <c r="U136" s="125">
        <f t="shared" si="45"/>
        <v>0</v>
      </c>
      <c r="V136" s="159">
        <f t="shared" si="46"/>
        <v>0</v>
      </c>
      <c r="W136" s="160">
        <f t="shared" si="47"/>
        <v>0</v>
      </c>
      <c r="X136" s="136">
        <f t="shared" si="48"/>
        <v>0</v>
      </c>
      <c r="Y136" s="84" t="str">
        <f t="shared" si="49"/>
        <v>-</v>
      </c>
      <c r="Z136" s="82" t="str">
        <f t="shared" si="50"/>
        <v>-</v>
      </c>
      <c r="AA136" s="82" t="str">
        <f t="shared" si="51"/>
        <v>-</v>
      </c>
      <c r="AB136" s="140">
        <f t="shared" si="52"/>
        <v>0</v>
      </c>
      <c r="AC136" s="159">
        <f t="shared" si="53"/>
        <v>0</v>
      </c>
      <c r="AD136" s="119" t="str">
        <f t="shared" si="54"/>
        <v>-</v>
      </c>
      <c r="AE136" s="119" t="str">
        <f t="shared" si="55"/>
        <v>-</v>
      </c>
    </row>
    <row r="137" spans="1:31" x14ac:dyDescent="0.25">
      <c r="A137" s="128">
        <v>134</v>
      </c>
      <c r="B137" s="139"/>
      <c r="C137" s="156"/>
      <c r="D137" s="5"/>
      <c r="E137" s="137"/>
      <c r="F137" s="122"/>
      <c r="G137" s="122"/>
      <c r="H137" s="122"/>
      <c r="I137" s="123"/>
      <c r="J137" s="114">
        <f t="shared" si="42"/>
        <v>0</v>
      </c>
      <c r="K137" s="114">
        <f t="shared" si="43"/>
        <v>0</v>
      </c>
      <c r="L137" s="123"/>
      <c r="M137" s="114">
        <f t="shared" si="44"/>
        <v>0</v>
      </c>
      <c r="N137" s="123"/>
      <c r="O137" s="123"/>
      <c r="P137" s="123"/>
      <c r="Q137" s="123"/>
      <c r="R137" s="123"/>
      <c r="S137" s="123"/>
      <c r="T137" s="115">
        <v>100</v>
      </c>
      <c r="U137" s="125">
        <f t="shared" si="45"/>
        <v>0</v>
      </c>
      <c r="V137" s="159">
        <f t="shared" si="46"/>
        <v>0</v>
      </c>
      <c r="W137" s="160">
        <f t="shared" si="47"/>
        <v>0</v>
      </c>
      <c r="X137" s="136">
        <f t="shared" si="48"/>
        <v>0</v>
      </c>
      <c r="Y137" s="84" t="str">
        <f t="shared" si="49"/>
        <v>-</v>
      </c>
      <c r="Z137" s="82" t="str">
        <f t="shared" si="50"/>
        <v>-</v>
      </c>
      <c r="AA137" s="82" t="str">
        <f t="shared" si="51"/>
        <v>-</v>
      </c>
      <c r="AB137" s="140">
        <f t="shared" si="52"/>
        <v>0</v>
      </c>
      <c r="AC137" s="159">
        <f t="shared" si="53"/>
        <v>0</v>
      </c>
      <c r="AD137" s="119" t="str">
        <f t="shared" si="54"/>
        <v>-</v>
      </c>
      <c r="AE137" s="119" t="str">
        <f t="shared" si="55"/>
        <v>-</v>
      </c>
    </row>
    <row r="138" spans="1:31" x14ac:dyDescent="0.25">
      <c r="A138" s="128">
        <v>135</v>
      </c>
      <c r="B138" s="139"/>
      <c r="C138" s="156"/>
      <c r="D138" s="5"/>
      <c r="E138" s="137"/>
      <c r="F138" s="122"/>
      <c r="G138" s="122"/>
      <c r="H138" s="122"/>
      <c r="I138" s="123"/>
      <c r="J138" s="114">
        <f t="shared" si="42"/>
        <v>0</v>
      </c>
      <c r="K138" s="114">
        <f t="shared" si="43"/>
        <v>0</v>
      </c>
      <c r="L138" s="123"/>
      <c r="M138" s="114">
        <f t="shared" si="44"/>
        <v>0</v>
      </c>
      <c r="N138" s="123"/>
      <c r="O138" s="123"/>
      <c r="P138" s="123"/>
      <c r="Q138" s="123"/>
      <c r="R138" s="123"/>
      <c r="S138" s="123"/>
      <c r="T138" s="115">
        <v>100</v>
      </c>
      <c r="U138" s="125">
        <f t="shared" si="45"/>
        <v>0</v>
      </c>
      <c r="V138" s="159">
        <f t="shared" si="46"/>
        <v>0</v>
      </c>
      <c r="W138" s="160">
        <f t="shared" si="47"/>
        <v>0</v>
      </c>
      <c r="X138" s="136">
        <f t="shared" si="48"/>
        <v>0</v>
      </c>
      <c r="Y138" s="84" t="str">
        <f t="shared" si="49"/>
        <v>-</v>
      </c>
      <c r="Z138" s="82" t="str">
        <f t="shared" si="50"/>
        <v>-</v>
      </c>
      <c r="AA138" s="82" t="str">
        <f t="shared" si="51"/>
        <v>-</v>
      </c>
      <c r="AB138" s="140">
        <f t="shared" si="52"/>
        <v>0</v>
      </c>
      <c r="AC138" s="159">
        <f t="shared" si="53"/>
        <v>0</v>
      </c>
      <c r="AD138" s="119" t="str">
        <f t="shared" si="54"/>
        <v>-</v>
      </c>
      <c r="AE138" s="119" t="str">
        <f t="shared" si="55"/>
        <v>-</v>
      </c>
    </row>
    <row r="139" spans="1:31" x14ac:dyDescent="0.25">
      <c r="A139" s="128">
        <v>136</v>
      </c>
      <c r="B139" s="139"/>
      <c r="C139" s="156"/>
      <c r="D139" s="5"/>
      <c r="E139" s="137"/>
      <c r="F139" s="122"/>
      <c r="G139" s="122"/>
      <c r="H139" s="122"/>
      <c r="I139" s="123"/>
      <c r="J139" s="114">
        <f t="shared" si="42"/>
        <v>0</v>
      </c>
      <c r="K139" s="114">
        <f t="shared" si="43"/>
        <v>0</v>
      </c>
      <c r="L139" s="123"/>
      <c r="M139" s="114">
        <f t="shared" si="44"/>
        <v>0</v>
      </c>
      <c r="N139" s="123"/>
      <c r="O139" s="123"/>
      <c r="P139" s="123"/>
      <c r="Q139" s="123"/>
      <c r="R139" s="123"/>
      <c r="S139" s="123"/>
      <c r="T139" s="115">
        <v>100</v>
      </c>
      <c r="U139" s="125">
        <f t="shared" si="45"/>
        <v>0</v>
      </c>
      <c r="V139" s="159">
        <f t="shared" si="46"/>
        <v>0</v>
      </c>
      <c r="W139" s="160">
        <f t="shared" si="47"/>
        <v>0</v>
      </c>
      <c r="X139" s="136">
        <f t="shared" si="48"/>
        <v>0</v>
      </c>
      <c r="Y139" s="84" t="str">
        <f t="shared" si="49"/>
        <v>-</v>
      </c>
      <c r="Z139" s="82" t="str">
        <f t="shared" si="50"/>
        <v>-</v>
      </c>
      <c r="AA139" s="82" t="str">
        <f t="shared" si="51"/>
        <v>-</v>
      </c>
      <c r="AB139" s="140">
        <f t="shared" si="52"/>
        <v>0</v>
      </c>
      <c r="AC139" s="159">
        <f t="shared" si="53"/>
        <v>0</v>
      </c>
      <c r="AD139" s="119" t="str">
        <f t="shared" si="54"/>
        <v>-</v>
      </c>
      <c r="AE139" s="119" t="str">
        <f t="shared" si="55"/>
        <v>-</v>
      </c>
    </row>
    <row r="140" spans="1:31" x14ac:dyDescent="0.25">
      <c r="A140" s="128">
        <v>137</v>
      </c>
      <c r="B140" s="139"/>
      <c r="C140" s="156"/>
      <c r="D140" s="5"/>
      <c r="E140" s="137"/>
      <c r="F140" s="122"/>
      <c r="G140" s="122"/>
      <c r="H140" s="122"/>
      <c r="I140" s="123"/>
      <c r="J140" s="114">
        <f t="shared" si="42"/>
        <v>0</v>
      </c>
      <c r="K140" s="114">
        <f t="shared" si="43"/>
        <v>0</v>
      </c>
      <c r="L140" s="123"/>
      <c r="M140" s="114">
        <f t="shared" si="44"/>
        <v>0</v>
      </c>
      <c r="N140" s="123"/>
      <c r="O140" s="123"/>
      <c r="P140" s="123"/>
      <c r="Q140" s="123"/>
      <c r="R140" s="123"/>
      <c r="S140" s="123"/>
      <c r="T140" s="115">
        <v>100</v>
      </c>
      <c r="U140" s="125">
        <f t="shared" si="45"/>
        <v>0</v>
      </c>
      <c r="V140" s="159">
        <f t="shared" si="46"/>
        <v>0</v>
      </c>
      <c r="W140" s="160">
        <f t="shared" si="47"/>
        <v>0</v>
      </c>
      <c r="X140" s="136">
        <f t="shared" si="48"/>
        <v>0</v>
      </c>
      <c r="Y140" s="84" t="str">
        <f t="shared" si="49"/>
        <v>-</v>
      </c>
      <c r="Z140" s="82" t="str">
        <f t="shared" si="50"/>
        <v>-</v>
      </c>
      <c r="AA140" s="82" t="str">
        <f t="shared" si="51"/>
        <v>-</v>
      </c>
      <c r="AB140" s="140">
        <f t="shared" si="52"/>
        <v>0</v>
      </c>
      <c r="AC140" s="159">
        <f t="shared" si="53"/>
        <v>0</v>
      </c>
      <c r="AD140" s="119" t="str">
        <f t="shared" si="54"/>
        <v>-</v>
      </c>
      <c r="AE140" s="119" t="str">
        <f t="shared" si="55"/>
        <v>-</v>
      </c>
    </row>
    <row r="141" spans="1:31" x14ac:dyDescent="0.25">
      <c r="A141" s="128">
        <v>138</v>
      </c>
      <c r="B141" s="139"/>
      <c r="C141" s="156"/>
      <c r="D141" s="5"/>
      <c r="E141" s="137"/>
      <c r="F141" s="122"/>
      <c r="G141" s="122"/>
      <c r="H141" s="122"/>
      <c r="I141" s="123"/>
      <c r="J141" s="114">
        <f t="shared" si="42"/>
        <v>0</v>
      </c>
      <c r="K141" s="114">
        <f t="shared" si="43"/>
        <v>0</v>
      </c>
      <c r="L141" s="123"/>
      <c r="M141" s="114">
        <f t="shared" si="44"/>
        <v>0</v>
      </c>
      <c r="N141" s="123"/>
      <c r="O141" s="123"/>
      <c r="P141" s="123"/>
      <c r="Q141" s="123"/>
      <c r="R141" s="123"/>
      <c r="S141" s="123"/>
      <c r="T141" s="115">
        <v>100</v>
      </c>
      <c r="U141" s="125">
        <f t="shared" si="45"/>
        <v>0</v>
      </c>
      <c r="V141" s="159">
        <f t="shared" si="46"/>
        <v>0</v>
      </c>
      <c r="W141" s="160">
        <f t="shared" si="47"/>
        <v>0</v>
      </c>
      <c r="X141" s="136">
        <f t="shared" si="48"/>
        <v>0</v>
      </c>
      <c r="Y141" s="84" t="str">
        <f t="shared" si="49"/>
        <v>-</v>
      </c>
      <c r="Z141" s="82" t="str">
        <f t="shared" si="50"/>
        <v>-</v>
      </c>
      <c r="AA141" s="82" t="str">
        <f t="shared" si="51"/>
        <v>-</v>
      </c>
      <c r="AB141" s="140">
        <f t="shared" si="52"/>
        <v>0</v>
      </c>
      <c r="AC141" s="159">
        <f t="shared" si="53"/>
        <v>0</v>
      </c>
      <c r="AD141" s="119" t="str">
        <f t="shared" si="54"/>
        <v>-</v>
      </c>
      <c r="AE141" s="119" t="str">
        <f t="shared" si="55"/>
        <v>-</v>
      </c>
    </row>
    <row r="142" spans="1:31" x14ac:dyDescent="0.25">
      <c r="A142" s="128">
        <v>139</v>
      </c>
      <c r="B142" s="139"/>
      <c r="C142" s="156"/>
      <c r="D142" s="5"/>
      <c r="E142" s="137"/>
      <c r="F142" s="122"/>
      <c r="G142" s="122"/>
      <c r="H142" s="122"/>
      <c r="I142" s="123"/>
      <c r="J142" s="114">
        <f t="shared" si="42"/>
        <v>0</v>
      </c>
      <c r="K142" s="114">
        <f t="shared" si="43"/>
        <v>0</v>
      </c>
      <c r="L142" s="123"/>
      <c r="M142" s="114">
        <f t="shared" si="44"/>
        <v>0</v>
      </c>
      <c r="N142" s="123"/>
      <c r="O142" s="123"/>
      <c r="P142" s="123"/>
      <c r="Q142" s="123"/>
      <c r="R142" s="123"/>
      <c r="S142" s="123"/>
      <c r="T142" s="115">
        <v>100</v>
      </c>
      <c r="U142" s="125">
        <f t="shared" si="45"/>
        <v>0</v>
      </c>
      <c r="V142" s="159">
        <f t="shared" si="46"/>
        <v>0</v>
      </c>
      <c r="W142" s="160">
        <f t="shared" si="47"/>
        <v>0</v>
      </c>
      <c r="X142" s="136">
        <f t="shared" si="48"/>
        <v>0</v>
      </c>
      <c r="Y142" s="84" t="str">
        <f t="shared" si="49"/>
        <v>-</v>
      </c>
      <c r="Z142" s="82" t="str">
        <f t="shared" si="50"/>
        <v>-</v>
      </c>
      <c r="AA142" s="82" t="str">
        <f t="shared" si="51"/>
        <v>-</v>
      </c>
      <c r="AB142" s="140">
        <f t="shared" si="52"/>
        <v>0</v>
      </c>
      <c r="AC142" s="159">
        <f t="shared" si="53"/>
        <v>0</v>
      </c>
      <c r="AD142" s="119" t="str">
        <f t="shared" si="54"/>
        <v>-</v>
      </c>
      <c r="AE142" s="119" t="str">
        <f t="shared" si="55"/>
        <v>-</v>
      </c>
    </row>
    <row r="143" spans="1:31" x14ac:dyDescent="0.25">
      <c r="A143" s="128">
        <v>140</v>
      </c>
      <c r="B143" s="139"/>
      <c r="C143" s="156"/>
      <c r="D143" s="5"/>
      <c r="E143" s="137"/>
      <c r="F143" s="122"/>
      <c r="G143" s="122"/>
      <c r="H143" s="122"/>
      <c r="I143" s="123"/>
      <c r="J143" s="114">
        <f t="shared" si="42"/>
        <v>0</v>
      </c>
      <c r="K143" s="114">
        <f t="shared" si="43"/>
        <v>0</v>
      </c>
      <c r="L143" s="123"/>
      <c r="M143" s="114">
        <f t="shared" si="44"/>
        <v>0</v>
      </c>
      <c r="N143" s="123"/>
      <c r="O143" s="123"/>
      <c r="P143" s="123"/>
      <c r="Q143" s="123"/>
      <c r="R143" s="123"/>
      <c r="S143" s="123"/>
      <c r="T143" s="115">
        <v>100</v>
      </c>
      <c r="U143" s="125">
        <f t="shared" si="45"/>
        <v>0</v>
      </c>
      <c r="V143" s="159">
        <f t="shared" si="46"/>
        <v>0</v>
      </c>
      <c r="W143" s="160">
        <f t="shared" si="47"/>
        <v>0</v>
      </c>
      <c r="X143" s="136">
        <f t="shared" si="48"/>
        <v>0</v>
      </c>
      <c r="Y143" s="84" t="str">
        <f t="shared" si="49"/>
        <v>-</v>
      </c>
      <c r="Z143" s="82" t="str">
        <f t="shared" si="50"/>
        <v>-</v>
      </c>
      <c r="AA143" s="82" t="str">
        <f t="shared" si="51"/>
        <v>-</v>
      </c>
      <c r="AB143" s="140">
        <f t="shared" si="52"/>
        <v>0</v>
      </c>
      <c r="AC143" s="159">
        <f t="shared" si="53"/>
        <v>0</v>
      </c>
      <c r="AD143" s="119" t="str">
        <f t="shared" si="54"/>
        <v>-</v>
      </c>
      <c r="AE143" s="119" t="str">
        <f t="shared" si="55"/>
        <v>-</v>
      </c>
    </row>
    <row r="144" spans="1:31" x14ac:dyDescent="0.25">
      <c r="A144" s="128">
        <v>141</v>
      </c>
      <c r="B144" s="139"/>
      <c r="C144" s="156"/>
      <c r="D144" s="5"/>
      <c r="E144" s="137"/>
      <c r="F144" s="122"/>
      <c r="G144" s="122"/>
      <c r="H144" s="122"/>
      <c r="I144" s="123"/>
      <c r="J144" s="114">
        <f t="shared" si="42"/>
        <v>0</v>
      </c>
      <c r="K144" s="114">
        <f t="shared" si="43"/>
        <v>0</v>
      </c>
      <c r="L144" s="123"/>
      <c r="M144" s="114">
        <f t="shared" si="44"/>
        <v>0</v>
      </c>
      <c r="N144" s="123"/>
      <c r="O144" s="123"/>
      <c r="P144" s="123"/>
      <c r="Q144" s="123"/>
      <c r="R144" s="123"/>
      <c r="S144" s="123"/>
      <c r="T144" s="115">
        <v>100</v>
      </c>
      <c r="U144" s="125">
        <f t="shared" si="45"/>
        <v>0</v>
      </c>
      <c r="V144" s="159">
        <f t="shared" si="46"/>
        <v>0</v>
      </c>
      <c r="W144" s="160">
        <f t="shared" si="47"/>
        <v>0</v>
      </c>
      <c r="X144" s="136">
        <f t="shared" si="48"/>
        <v>0</v>
      </c>
      <c r="Y144" s="84" t="str">
        <f t="shared" si="49"/>
        <v>-</v>
      </c>
      <c r="Z144" s="82" t="str">
        <f t="shared" si="50"/>
        <v>-</v>
      </c>
      <c r="AA144" s="82" t="str">
        <f t="shared" si="51"/>
        <v>-</v>
      </c>
      <c r="AB144" s="140">
        <f t="shared" si="52"/>
        <v>0</v>
      </c>
      <c r="AC144" s="159">
        <f t="shared" si="53"/>
        <v>0</v>
      </c>
      <c r="AD144" s="119" t="str">
        <f t="shared" si="54"/>
        <v>-</v>
      </c>
      <c r="AE144" s="119" t="str">
        <f t="shared" si="55"/>
        <v>-</v>
      </c>
    </row>
    <row r="145" spans="1:31" x14ac:dyDescent="0.25">
      <c r="A145" s="128">
        <v>142</v>
      </c>
      <c r="B145" s="139"/>
      <c r="C145" s="156"/>
      <c r="D145" s="5"/>
      <c r="E145" s="137"/>
      <c r="F145" s="122"/>
      <c r="G145" s="122"/>
      <c r="H145" s="122"/>
      <c r="I145" s="123"/>
      <c r="J145" s="114">
        <f t="shared" si="42"/>
        <v>0</v>
      </c>
      <c r="K145" s="114">
        <f t="shared" si="43"/>
        <v>0</v>
      </c>
      <c r="L145" s="123"/>
      <c r="M145" s="114">
        <f t="shared" si="44"/>
        <v>0</v>
      </c>
      <c r="N145" s="123"/>
      <c r="O145" s="123"/>
      <c r="P145" s="123"/>
      <c r="Q145" s="123"/>
      <c r="R145" s="123"/>
      <c r="S145" s="123"/>
      <c r="T145" s="115">
        <v>100</v>
      </c>
      <c r="U145" s="125">
        <f t="shared" si="45"/>
        <v>0</v>
      </c>
      <c r="V145" s="159">
        <f t="shared" si="46"/>
        <v>0</v>
      </c>
      <c r="W145" s="160">
        <f t="shared" si="47"/>
        <v>0</v>
      </c>
      <c r="X145" s="136">
        <f t="shared" si="48"/>
        <v>0</v>
      </c>
      <c r="Y145" s="84" t="str">
        <f t="shared" si="49"/>
        <v>-</v>
      </c>
      <c r="Z145" s="82" t="str">
        <f t="shared" si="50"/>
        <v>-</v>
      </c>
      <c r="AA145" s="82" t="str">
        <f t="shared" si="51"/>
        <v>-</v>
      </c>
      <c r="AB145" s="140">
        <f t="shared" si="52"/>
        <v>0</v>
      </c>
      <c r="AC145" s="159">
        <f t="shared" si="53"/>
        <v>0</v>
      </c>
      <c r="AD145" s="119" t="str">
        <f t="shared" si="54"/>
        <v>-</v>
      </c>
      <c r="AE145" s="119" t="str">
        <f t="shared" si="55"/>
        <v>-</v>
      </c>
    </row>
    <row r="146" spans="1:31" x14ac:dyDescent="0.25">
      <c r="A146" s="128">
        <v>143</v>
      </c>
      <c r="B146" s="139"/>
      <c r="C146" s="156"/>
      <c r="D146" s="5"/>
      <c r="E146" s="137"/>
      <c r="F146" s="122"/>
      <c r="G146" s="122"/>
      <c r="H146" s="122"/>
      <c r="I146" s="123"/>
      <c r="J146" s="114">
        <f t="shared" si="42"/>
        <v>0</v>
      </c>
      <c r="K146" s="114">
        <f t="shared" si="43"/>
        <v>0</v>
      </c>
      <c r="L146" s="123"/>
      <c r="M146" s="114">
        <f t="shared" si="44"/>
        <v>0</v>
      </c>
      <c r="N146" s="123"/>
      <c r="O146" s="123"/>
      <c r="P146" s="123"/>
      <c r="Q146" s="123"/>
      <c r="R146" s="123"/>
      <c r="S146" s="123"/>
      <c r="T146" s="115">
        <v>100</v>
      </c>
      <c r="U146" s="125">
        <f t="shared" si="45"/>
        <v>0</v>
      </c>
      <c r="V146" s="159">
        <f t="shared" si="46"/>
        <v>0</v>
      </c>
      <c r="W146" s="160">
        <f t="shared" si="47"/>
        <v>0</v>
      </c>
      <c r="X146" s="136">
        <f t="shared" si="48"/>
        <v>0</v>
      </c>
      <c r="Y146" s="84" t="str">
        <f t="shared" si="49"/>
        <v>-</v>
      </c>
      <c r="Z146" s="82" t="str">
        <f t="shared" si="50"/>
        <v>-</v>
      </c>
      <c r="AA146" s="82" t="str">
        <f t="shared" si="51"/>
        <v>-</v>
      </c>
      <c r="AB146" s="140">
        <f t="shared" si="52"/>
        <v>0</v>
      </c>
      <c r="AC146" s="159">
        <f t="shared" si="53"/>
        <v>0</v>
      </c>
      <c r="AD146" s="119" t="str">
        <f t="shared" si="54"/>
        <v>-</v>
      </c>
      <c r="AE146" s="119" t="str">
        <f t="shared" si="55"/>
        <v>-</v>
      </c>
    </row>
    <row r="147" spans="1:31" x14ac:dyDescent="0.25">
      <c r="A147" s="128">
        <v>144</v>
      </c>
      <c r="B147" s="139"/>
      <c r="C147" s="156"/>
      <c r="D147" s="5"/>
      <c r="E147" s="137"/>
      <c r="F147" s="122"/>
      <c r="G147" s="122"/>
      <c r="H147" s="122"/>
      <c r="I147" s="123"/>
      <c r="J147" s="114">
        <f t="shared" si="42"/>
        <v>0</v>
      </c>
      <c r="K147" s="114">
        <f t="shared" si="43"/>
        <v>0</v>
      </c>
      <c r="L147" s="123"/>
      <c r="M147" s="114">
        <f t="shared" si="44"/>
        <v>0</v>
      </c>
      <c r="N147" s="123"/>
      <c r="O147" s="123"/>
      <c r="P147" s="123"/>
      <c r="Q147" s="123"/>
      <c r="R147" s="123"/>
      <c r="S147" s="123"/>
      <c r="T147" s="115">
        <v>100</v>
      </c>
      <c r="U147" s="125">
        <f t="shared" si="45"/>
        <v>0</v>
      </c>
      <c r="V147" s="159">
        <f t="shared" si="46"/>
        <v>0</v>
      </c>
      <c r="W147" s="160">
        <f t="shared" si="47"/>
        <v>0</v>
      </c>
      <c r="X147" s="136">
        <f t="shared" si="48"/>
        <v>0</v>
      </c>
      <c r="Y147" s="84" t="str">
        <f t="shared" si="49"/>
        <v>-</v>
      </c>
      <c r="Z147" s="82" t="str">
        <f t="shared" si="50"/>
        <v>-</v>
      </c>
      <c r="AA147" s="82" t="str">
        <f t="shared" si="51"/>
        <v>-</v>
      </c>
      <c r="AB147" s="140">
        <f t="shared" si="52"/>
        <v>0</v>
      </c>
      <c r="AC147" s="159">
        <f t="shared" si="53"/>
        <v>0</v>
      </c>
      <c r="AD147" s="119" t="str">
        <f t="shared" si="54"/>
        <v>-</v>
      </c>
      <c r="AE147" s="119" t="str">
        <f t="shared" si="55"/>
        <v>-</v>
      </c>
    </row>
    <row r="148" spans="1:31" x14ac:dyDescent="0.25">
      <c r="A148" s="128">
        <v>145</v>
      </c>
      <c r="B148" s="139"/>
      <c r="C148" s="156"/>
      <c r="D148" s="5"/>
      <c r="E148" s="137"/>
      <c r="F148" s="122"/>
      <c r="G148" s="122"/>
      <c r="H148" s="122"/>
      <c r="I148" s="123"/>
      <c r="J148" s="114">
        <f t="shared" si="42"/>
        <v>0</v>
      </c>
      <c r="K148" s="114">
        <f t="shared" si="43"/>
        <v>0</v>
      </c>
      <c r="L148" s="123"/>
      <c r="M148" s="114">
        <f t="shared" si="44"/>
        <v>0</v>
      </c>
      <c r="N148" s="123"/>
      <c r="O148" s="123"/>
      <c r="P148" s="123"/>
      <c r="Q148" s="123"/>
      <c r="R148" s="123"/>
      <c r="S148" s="123"/>
      <c r="T148" s="115">
        <v>100</v>
      </c>
      <c r="U148" s="125">
        <f t="shared" si="45"/>
        <v>0</v>
      </c>
      <c r="V148" s="159">
        <f t="shared" si="46"/>
        <v>0</v>
      </c>
      <c r="W148" s="160">
        <f t="shared" si="47"/>
        <v>0</v>
      </c>
      <c r="X148" s="136">
        <f t="shared" si="48"/>
        <v>0</v>
      </c>
      <c r="Y148" s="84" t="str">
        <f t="shared" si="49"/>
        <v>-</v>
      </c>
      <c r="Z148" s="82" t="str">
        <f t="shared" si="50"/>
        <v>-</v>
      </c>
      <c r="AA148" s="82" t="str">
        <f t="shared" si="51"/>
        <v>-</v>
      </c>
      <c r="AB148" s="140">
        <f t="shared" si="52"/>
        <v>0</v>
      </c>
      <c r="AC148" s="159">
        <f t="shared" si="53"/>
        <v>0</v>
      </c>
      <c r="AD148" s="119" t="str">
        <f t="shared" si="54"/>
        <v>-</v>
      </c>
      <c r="AE148" s="119" t="str">
        <f t="shared" si="55"/>
        <v>-</v>
      </c>
    </row>
    <row r="149" spans="1:31" x14ac:dyDescent="0.25">
      <c r="A149" s="128">
        <v>146</v>
      </c>
      <c r="B149" s="139"/>
      <c r="C149" s="156"/>
      <c r="D149" s="5"/>
      <c r="E149" s="137"/>
      <c r="F149" s="122"/>
      <c r="G149" s="122"/>
      <c r="H149" s="122"/>
      <c r="I149" s="123"/>
      <c r="J149" s="114">
        <f t="shared" si="42"/>
        <v>0</v>
      </c>
      <c r="K149" s="114">
        <f t="shared" si="43"/>
        <v>0</v>
      </c>
      <c r="L149" s="123"/>
      <c r="M149" s="114">
        <f t="shared" si="44"/>
        <v>0</v>
      </c>
      <c r="N149" s="123"/>
      <c r="O149" s="123"/>
      <c r="P149" s="123"/>
      <c r="Q149" s="123"/>
      <c r="R149" s="123"/>
      <c r="S149" s="123"/>
      <c r="T149" s="115">
        <v>100</v>
      </c>
      <c r="U149" s="125">
        <f t="shared" si="45"/>
        <v>0</v>
      </c>
      <c r="V149" s="159">
        <f t="shared" si="46"/>
        <v>0</v>
      </c>
      <c r="W149" s="160">
        <f t="shared" si="47"/>
        <v>0</v>
      </c>
      <c r="X149" s="136">
        <f t="shared" si="48"/>
        <v>0</v>
      </c>
      <c r="Y149" s="84" t="str">
        <f t="shared" si="49"/>
        <v>-</v>
      </c>
      <c r="Z149" s="82" t="str">
        <f t="shared" si="50"/>
        <v>-</v>
      </c>
      <c r="AA149" s="82" t="str">
        <f t="shared" si="51"/>
        <v>-</v>
      </c>
      <c r="AB149" s="140">
        <f t="shared" si="52"/>
        <v>0</v>
      </c>
      <c r="AC149" s="159">
        <f t="shared" si="53"/>
        <v>0</v>
      </c>
      <c r="AD149" s="119" t="str">
        <f t="shared" si="54"/>
        <v>-</v>
      </c>
      <c r="AE149" s="119" t="str">
        <f t="shared" si="55"/>
        <v>-</v>
      </c>
    </row>
    <row r="150" spans="1:31" x14ac:dyDescent="0.25">
      <c r="A150" s="128">
        <v>147</v>
      </c>
      <c r="B150" s="139"/>
      <c r="C150" s="156"/>
      <c r="D150" s="5"/>
      <c r="E150" s="137"/>
      <c r="F150" s="122"/>
      <c r="G150" s="122"/>
      <c r="H150" s="122"/>
      <c r="I150" s="123"/>
      <c r="J150" s="114">
        <f t="shared" si="42"/>
        <v>0</v>
      </c>
      <c r="K150" s="114">
        <f t="shared" si="43"/>
        <v>0</v>
      </c>
      <c r="L150" s="123"/>
      <c r="M150" s="114">
        <f t="shared" si="44"/>
        <v>0</v>
      </c>
      <c r="N150" s="123"/>
      <c r="O150" s="123"/>
      <c r="P150" s="123"/>
      <c r="Q150" s="123"/>
      <c r="R150" s="123"/>
      <c r="S150" s="123"/>
      <c r="T150" s="115">
        <v>100</v>
      </c>
      <c r="U150" s="125">
        <f t="shared" si="45"/>
        <v>0</v>
      </c>
      <c r="V150" s="159">
        <f t="shared" si="46"/>
        <v>0</v>
      </c>
      <c r="W150" s="160">
        <f t="shared" si="47"/>
        <v>0</v>
      </c>
      <c r="X150" s="136">
        <f t="shared" si="48"/>
        <v>0</v>
      </c>
      <c r="Y150" s="84" t="str">
        <f t="shared" si="49"/>
        <v>-</v>
      </c>
      <c r="Z150" s="82" t="str">
        <f t="shared" si="50"/>
        <v>-</v>
      </c>
      <c r="AA150" s="82" t="str">
        <f t="shared" si="51"/>
        <v>-</v>
      </c>
      <c r="AB150" s="140">
        <f t="shared" si="52"/>
        <v>0</v>
      </c>
      <c r="AC150" s="159">
        <f t="shared" si="53"/>
        <v>0</v>
      </c>
      <c r="AD150" s="119" t="str">
        <f t="shared" si="54"/>
        <v>-</v>
      </c>
      <c r="AE150" s="119" t="str">
        <f t="shared" si="55"/>
        <v>-</v>
      </c>
    </row>
    <row r="151" spans="1:31" x14ac:dyDescent="0.25">
      <c r="A151" s="128">
        <v>148</v>
      </c>
      <c r="B151" s="139"/>
      <c r="C151" s="156"/>
      <c r="D151" s="5"/>
      <c r="E151" s="137"/>
      <c r="F151" s="122"/>
      <c r="G151" s="122"/>
      <c r="H151" s="122"/>
      <c r="I151" s="123"/>
      <c r="J151" s="114">
        <f t="shared" ref="J151:J214" si="56">I151*1</f>
        <v>0</v>
      </c>
      <c r="K151" s="114">
        <f t="shared" ref="K151:K214" si="57">I151*92%</f>
        <v>0</v>
      </c>
      <c r="L151" s="123"/>
      <c r="M151" s="114">
        <f t="shared" ref="M151:M214" si="58">L151*15.67%</f>
        <v>0</v>
      </c>
      <c r="N151" s="123"/>
      <c r="O151" s="123"/>
      <c r="P151" s="123"/>
      <c r="Q151" s="123"/>
      <c r="R151" s="123"/>
      <c r="S151" s="123"/>
      <c r="T151" s="115">
        <v>100</v>
      </c>
      <c r="U151" s="125">
        <f t="shared" ref="U151:U214" si="59">IF(OR(F151="Y",G151="Y",H151="Y"),"n.v.t.",((I151*12)+J151+K151+L151+M151+(N151*12)+(O151*12)+(P151*21*11)+(Q151*12)+(R151*12)+(S151))*(100/T151))</f>
        <v>0</v>
      </c>
      <c r="V151" s="159">
        <f t="shared" ref="V151:V214" si="60">IF(OR(F151="Y",G151="Y",H151="Y"),"n.v.t.",((I151*12)+J151+K151+L151+M151+(N151*12)+(O151*12)+(P151*21*11)+(Q151*12)+(R151*12)+(S151))*(100/T151))</f>
        <v>0</v>
      </c>
      <c r="W151" s="160">
        <f t="shared" ref="W151:W214" si="61">IF(X151=0,0,IF(X151=1,"jaarloon &lt;= 32.254 EUR",IF(X151=2,"32.254 EUR &lt; jaarloon &lt;= 64.508 EUR",IF(X151=3,"jaarloon &gt; 64.508 EUR","-"))))</f>
        <v>0</v>
      </c>
      <c r="X151" s="136">
        <f t="shared" ref="X151:X214" si="62">IF(V151=0,0,(IF(OR(F151="Y",V151&lt;=32254),1,IF(OR(G151="Y",V151&lt;=64508),2,IF(OR(H151="Y",V151&gt;64508),3,"-")))))</f>
        <v>0</v>
      </c>
      <c r="Y151" s="84" t="str">
        <f t="shared" ref="Y151:Y214" si="63">IF(W151&lt;&gt;0,(DATEDIF(E151-1,DATE(2013,12,31),"y"))+(DATEDIF(E151-1,DATE(2013,12,31),"ym")/12)+(DATEDIF(E151-1,DATE(2013,12,31),"md")/365.25),"-")</f>
        <v>-</v>
      </c>
      <c r="Z151" s="82" t="str">
        <f t="shared" ref="Z151:Z214" si="64">IFERROR(IF(X151=1,(ROUNDUP(Y151/5,0)*3),MAX(ROUNDUP(Y151,0),3)),"-")</f>
        <v>-</v>
      </c>
      <c r="AA151" s="82" t="str">
        <f t="shared" ref="AA151:AA214" si="65">IFERROR(IF(X151=1,MIN(ROUNDUP(Y151/5,0)*1.5,3),IF(X151=2,(MIN(ROUNDUP(Y151/5,0)*1.5,4.5)),(MIN(ROUNDUP(Y151/5,0)*1.5,6)))),"-")</f>
        <v>-</v>
      </c>
      <c r="AB151" s="140">
        <f t="shared" ref="AB151:AB214" si="66">IF(V151="n.v.t.","n.v.t.",IF(V151=0,0,(IF(T151&lt;=1,T151,T151/100))))</f>
        <v>0</v>
      </c>
      <c r="AC151" s="159">
        <f t="shared" ref="AC151:AC214" si="67">IF(V151="n.v.t.","n.v.t.",I151)</f>
        <v>0</v>
      </c>
      <c r="AD151" s="119" t="str">
        <f t="shared" ref="AD151:AD214" si="68">IF(OR(ISTEXT(B151),ISTEXT(C151)),B151&amp;" "&amp;C151,"-")</f>
        <v>-</v>
      </c>
      <c r="AE151" s="119" t="str">
        <f t="shared" ref="AE151:AE214" si="69">IF(ISBLANK(D151),"-",D151)</f>
        <v>-</v>
      </c>
    </row>
    <row r="152" spans="1:31" x14ac:dyDescent="0.25">
      <c r="A152" s="128">
        <v>149</v>
      </c>
      <c r="B152" s="139"/>
      <c r="C152" s="156"/>
      <c r="D152" s="5"/>
      <c r="E152" s="137"/>
      <c r="F152" s="122"/>
      <c r="G152" s="122"/>
      <c r="H152" s="122"/>
      <c r="I152" s="123"/>
      <c r="J152" s="114">
        <f t="shared" si="56"/>
        <v>0</v>
      </c>
      <c r="K152" s="114">
        <f t="shared" si="57"/>
        <v>0</v>
      </c>
      <c r="L152" s="123"/>
      <c r="M152" s="114">
        <f t="shared" si="58"/>
        <v>0</v>
      </c>
      <c r="N152" s="123"/>
      <c r="O152" s="123"/>
      <c r="P152" s="123"/>
      <c r="Q152" s="123"/>
      <c r="R152" s="123"/>
      <c r="S152" s="123"/>
      <c r="T152" s="115">
        <v>100</v>
      </c>
      <c r="U152" s="125">
        <f t="shared" si="59"/>
        <v>0</v>
      </c>
      <c r="V152" s="159">
        <f t="shared" si="60"/>
        <v>0</v>
      </c>
      <c r="W152" s="160">
        <f t="shared" si="61"/>
        <v>0</v>
      </c>
      <c r="X152" s="136">
        <f t="shared" si="62"/>
        <v>0</v>
      </c>
      <c r="Y152" s="84" t="str">
        <f t="shared" si="63"/>
        <v>-</v>
      </c>
      <c r="Z152" s="82" t="str">
        <f t="shared" si="64"/>
        <v>-</v>
      </c>
      <c r="AA152" s="82" t="str">
        <f t="shared" si="65"/>
        <v>-</v>
      </c>
      <c r="AB152" s="140">
        <f t="shared" si="66"/>
        <v>0</v>
      </c>
      <c r="AC152" s="159">
        <f t="shared" si="67"/>
        <v>0</v>
      </c>
      <c r="AD152" s="119" t="str">
        <f t="shared" si="68"/>
        <v>-</v>
      </c>
      <c r="AE152" s="119" t="str">
        <f t="shared" si="69"/>
        <v>-</v>
      </c>
    </row>
    <row r="153" spans="1:31" x14ac:dyDescent="0.25">
      <c r="A153" s="128">
        <v>150</v>
      </c>
      <c r="B153" s="139"/>
      <c r="C153" s="156"/>
      <c r="D153" s="5"/>
      <c r="E153" s="137"/>
      <c r="F153" s="122"/>
      <c r="G153" s="122"/>
      <c r="H153" s="122"/>
      <c r="I153" s="123"/>
      <c r="J153" s="114">
        <f t="shared" si="56"/>
        <v>0</v>
      </c>
      <c r="K153" s="114">
        <f t="shared" si="57"/>
        <v>0</v>
      </c>
      <c r="L153" s="123"/>
      <c r="M153" s="114">
        <f t="shared" si="58"/>
        <v>0</v>
      </c>
      <c r="N153" s="123"/>
      <c r="O153" s="123"/>
      <c r="P153" s="123"/>
      <c r="Q153" s="123"/>
      <c r="R153" s="123"/>
      <c r="S153" s="123"/>
      <c r="T153" s="115">
        <v>100</v>
      </c>
      <c r="U153" s="125">
        <f t="shared" si="59"/>
        <v>0</v>
      </c>
      <c r="V153" s="159">
        <f t="shared" si="60"/>
        <v>0</v>
      </c>
      <c r="W153" s="160">
        <f t="shared" si="61"/>
        <v>0</v>
      </c>
      <c r="X153" s="136">
        <f t="shared" si="62"/>
        <v>0</v>
      </c>
      <c r="Y153" s="84" t="str">
        <f t="shared" si="63"/>
        <v>-</v>
      </c>
      <c r="Z153" s="82" t="str">
        <f t="shared" si="64"/>
        <v>-</v>
      </c>
      <c r="AA153" s="82" t="str">
        <f t="shared" si="65"/>
        <v>-</v>
      </c>
      <c r="AB153" s="140">
        <f t="shared" si="66"/>
        <v>0</v>
      </c>
      <c r="AC153" s="159">
        <f t="shared" si="67"/>
        <v>0</v>
      </c>
      <c r="AD153" s="119" t="str">
        <f t="shared" si="68"/>
        <v>-</v>
      </c>
      <c r="AE153" s="119" t="str">
        <f t="shared" si="69"/>
        <v>-</v>
      </c>
    </row>
    <row r="154" spans="1:31" x14ac:dyDescent="0.25">
      <c r="A154" s="128">
        <v>151</v>
      </c>
      <c r="B154" s="139"/>
      <c r="C154" s="156"/>
      <c r="D154" s="5"/>
      <c r="E154" s="137"/>
      <c r="F154" s="122"/>
      <c r="G154" s="122"/>
      <c r="H154" s="122"/>
      <c r="I154" s="123"/>
      <c r="J154" s="114">
        <f t="shared" si="56"/>
        <v>0</v>
      </c>
      <c r="K154" s="114">
        <f t="shared" si="57"/>
        <v>0</v>
      </c>
      <c r="L154" s="123"/>
      <c r="M154" s="114">
        <f t="shared" si="58"/>
        <v>0</v>
      </c>
      <c r="N154" s="123"/>
      <c r="O154" s="123"/>
      <c r="P154" s="123"/>
      <c r="Q154" s="123"/>
      <c r="R154" s="123"/>
      <c r="S154" s="123"/>
      <c r="T154" s="115">
        <v>100</v>
      </c>
      <c r="U154" s="125">
        <f t="shared" si="59"/>
        <v>0</v>
      </c>
      <c r="V154" s="159">
        <f t="shared" si="60"/>
        <v>0</v>
      </c>
      <c r="W154" s="160">
        <f t="shared" si="61"/>
        <v>0</v>
      </c>
      <c r="X154" s="136">
        <f t="shared" si="62"/>
        <v>0</v>
      </c>
      <c r="Y154" s="84" t="str">
        <f t="shared" si="63"/>
        <v>-</v>
      </c>
      <c r="Z154" s="82" t="str">
        <f t="shared" si="64"/>
        <v>-</v>
      </c>
      <c r="AA154" s="82" t="str">
        <f t="shared" si="65"/>
        <v>-</v>
      </c>
      <c r="AB154" s="140">
        <f t="shared" si="66"/>
        <v>0</v>
      </c>
      <c r="AC154" s="159">
        <f t="shared" si="67"/>
        <v>0</v>
      </c>
      <c r="AD154" s="119" t="str">
        <f t="shared" si="68"/>
        <v>-</v>
      </c>
      <c r="AE154" s="119" t="str">
        <f t="shared" si="69"/>
        <v>-</v>
      </c>
    </row>
    <row r="155" spans="1:31" x14ac:dyDescent="0.25">
      <c r="A155" s="128">
        <v>152</v>
      </c>
      <c r="B155" s="139"/>
      <c r="C155" s="156"/>
      <c r="D155" s="5"/>
      <c r="E155" s="137"/>
      <c r="F155" s="122"/>
      <c r="G155" s="122"/>
      <c r="H155" s="122"/>
      <c r="I155" s="123"/>
      <c r="J155" s="114">
        <f t="shared" si="56"/>
        <v>0</v>
      </c>
      <c r="K155" s="114">
        <f t="shared" si="57"/>
        <v>0</v>
      </c>
      <c r="L155" s="123"/>
      <c r="M155" s="114">
        <f t="shared" si="58"/>
        <v>0</v>
      </c>
      <c r="N155" s="123"/>
      <c r="O155" s="123"/>
      <c r="P155" s="123"/>
      <c r="Q155" s="123"/>
      <c r="R155" s="123"/>
      <c r="S155" s="123"/>
      <c r="T155" s="115">
        <v>100</v>
      </c>
      <c r="U155" s="125">
        <f t="shared" si="59"/>
        <v>0</v>
      </c>
      <c r="V155" s="159">
        <f t="shared" si="60"/>
        <v>0</v>
      </c>
      <c r="W155" s="160">
        <f t="shared" si="61"/>
        <v>0</v>
      </c>
      <c r="X155" s="136">
        <f t="shared" si="62"/>
        <v>0</v>
      </c>
      <c r="Y155" s="84" t="str">
        <f t="shared" si="63"/>
        <v>-</v>
      </c>
      <c r="Z155" s="82" t="str">
        <f t="shared" si="64"/>
        <v>-</v>
      </c>
      <c r="AA155" s="82" t="str">
        <f t="shared" si="65"/>
        <v>-</v>
      </c>
      <c r="AB155" s="140">
        <f t="shared" si="66"/>
        <v>0</v>
      </c>
      <c r="AC155" s="159">
        <f t="shared" si="67"/>
        <v>0</v>
      </c>
      <c r="AD155" s="119" t="str">
        <f t="shared" si="68"/>
        <v>-</v>
      </c>
      <c r="AE155" s="119" t="str">
        <f t="shared" si="69"/>
        <v>-</v>
      </c>
    </row>
    <row r="156" spans="1:31" x14ac:dyDescent="0.25">
      <c r="A156" s="128">
        <v>153</v>
      </c>
      <c r="B156" s="139"/>
      <c r="C156" s="156"/>
      <c r="D156" s="5"/>
      <c r="E156" s="137"/>
      <c r="F156" s="122"/>
      <c r="G156" s="122"/>
      <c r="H156" s="122"/>
      <c r="I156" s="123"/>
      <c r="J156" s="114">
        <f t="shared" si="56"/>
        <v>0</v>
      </c>
      <c r="K156" s="114">
        <f t="shared" si="57"/>
        <v>0</v>
      </c>
      <c r="L156" s="123"/>
      <c r="M156" s="114">
        <f t="shared" si="58"/>
        <v>0</v>
      </c>
      <c r="N156" s="123"/>
      <c r="O156" s="123"/>
      <c r="P156" s="123"/>
      <c r="Q156" s="123"/>
      <c r="R156" s="123"/>
      <c r="S156" s="123"/>
      <c r="T156" s="115">
        <v>100</v>
      </c>
      <c r="U156" s="125">
        <f t="shared" si="59"/>
        <v>0</v>
      </c>
      <c r="V156" s="159">
        <f t="shared" si="60"/>
        <v>0</v>
      </c>
      <c r="W156" s="160">
        <f t="shared" si="61"/>
        <v>0</v>
      </c>
      <c r="X156" s="136">
        <f t="shared" si="62"/>
        <v>0</v>
      </c>
      <c r="Y156" s="84" t="str">
        <f t="shared" si="63"/>
        <v>-</v>
      </c>
      <c r="Z156" s="82" t="str">
        <f t="shared" si="64"/>
        <v>-</v>
      </c>
      <c r="AA156" s="82" t="str">
        <f t="shared" si="65"/>
        <v>-</v>
      </c>
      <c r="AB156" s="140">
        <f t="shared" si="66"/>
        <v>0</v>
      </c>
      <c r="AC156" s="159">
        <f t="shared" si="67"/>
        <v>0</v>
      </c>
      <c r="AD156" s="119" t="str">
        <f t="shared" si="68"/>
        <v>-</v>
      </c>
      <c r="AE156" s="119" t="str">
        <f t="shared" si="69"/>
        <v>-</v>
      </c>
    </row>
    <row r="157" spans="1:31" x14ac:dyDescent="0.25">
      <c r="A157" s="128">
        <v>154</v>
      </c>
      <c r="B157" s="139"/>
      <c r="C157" s="156"/>
      <c r="D157" s="5"/>
      <c r="E157" s="137"/>
      <c r="F157" s="122"/>
      <c r="G157" s="122"/>
      <c r="H157" s="122"/>
      <c r="I157" s="123"/>
      <c r="J157" s="114">
        <f t="shared" si="56"/>
        <v>0</v>
      </c>
      <c r="K157" s="114">
        <f t="shared" si="57"/>
        <v>0</v>
      </c>
      <c r="L157" s="123"/>
      <c r="M157" s="114">
        <f t="shared" si="58"/>
        <v>0</v>
      </c>
      <c r="N157" s="123"/>
      <c r="O157" s="123"/>
      <c r="P157" s="123"/>
      <c r="Q157" s="123"/>
      <c r="R157" s="123"/>
      <c r="S157" s="123"/>
      <c r="T157" s="115">
        <v>100</v>
      </c>
      <c r="U157" s="125">
        <f t="shared" si="59"/>
        <v>0</v>
      </c>
      <c r="V157" s="159">
        <f t="shared" si="60"/>
        <v>0</v>
      </c>
      <c r="W157" s="160">
        <f t="shared" si="61"/>
        <v>0</v>
      </c>
      <c r="X157" s="136">
        <f t="shared" si="62"/>
        <v>0</v>
      </c>
      <c r="Y157" s="84" t="str">
        <f t="shared" si="63"/>
        <v>-</v>
      </c>
      <c r="Z157" s="82" t="str">
        <f t="shared" si="64"/>
        <v>-</v>
      </c>
      <c r="AA157" s="82" t="str">
        <f t="shared" si="65"/>
        <v>-</v>
      </c>
      <c r="AB157" s="140">
        <f t="shared" si="66"/>
        <v>0</v>
      </c>
      <c r="AC157" s="159">
        <f t="shared" si="67"/>
        <v>0</v>
      </c>
      <c r="AD157" s="119" t="str">
        <f t="shared" si="68"/>
        <v>-</v>
      </c>
      <c r="AE157" s="119" t="str">
        <f t="shared" si="69"/>
        <v>-</v>
      </c>
    </row>
    <row r="158" spans="1:31" x14ac:dyDescent="0.25">
      <c r="A158" s="128">
        <v>155</v>
      </c>
      <c r="B158" s="139"/>
      <c r="C158" s="156"/>
      <c r="D158" s="5"/>
      <c r="E158" s="137"/>
      <c r="F158" s="122"/>
      <c r="G158" s="122"/>
      <c r="H158" s="122"/>
      <c r="I158" s="123"/>
      <c r="J158" s="114">
        <f t="shared" si="56"/>
        <v>0</v>
      </c>
      <c r="K158" s="114">
        <f t="shared" si="57"/>
        <v>0</v>
      </c>
      <c r="L158" s="123"/>
      <c r="M158" s="114">
        <f t="shared" si="58"/>
        <v>0</v>
      </c>
      <c r="N158" s="123"/>
      <c r="O158" s="123"/>
      <c r="P158" s="123"/>
      <c r="Q158" s="123"/>
      <c r="R158" s="123"/>
      <c r="S158" s="123"/>
      <c r="T158" s="115">
        <v>100</v>
      </c>
      <c r="U158" s="125">
        <f t="shared" si="59"/>
        <v>0</v>
      </c>
      <c r="V158" s="159">
        <f t="shared" si="60"/>
        <v>0</v>
      </c>
      <c r="W158" s="160">
        <f t="shared" si="61"/>
        <v>0</v>
      </c>
      <c r="X158" s="136">
        <f t="shared" si="62"/>
        <v>0</v>
      </c>
      <c r="Y158" s="84" t="str">
        <f t="shared" si="63"/>
        <v>-</v>
      </c>
      <c r="Z158" s="82" t="str">
        <f t="shared" si="64"/>
        <v>-</v>
      </c>
      <c r="AA158" s="82" t="str">
        <f t="shared" si="65"/>
        <v>-</v>
      </c>
      <c r="AB158" s="140">
        <f t="shared" si="66"/>
        <v>0</v>
      </c>
      <c r="AC158" s="159">
        <f t="shared" si="67"/>
        <v>0</v>
      </c>
      <c r="AD158" s="119" t="str">
        <f t="shared" si="68"/>
        <v>-</v>
      </c>
      <c r="AE158" s="119" t="str">
        <f t="shared" si="69"/>
        <v>-</v>
      </c>
    </row>
    <row r="159" spans="1:31" x14ac:dyDescent="0.25">
      <c r="A159" s="128">
        <v>156</v>
      </c>
      <c r="B159" s="139"/>
      <c r="C159" s="156"/>
      <c r="D159" s="5"/>
      <c r="E159" s="137"/>
      <c r="F159" s="122"/>
      <c r="G159" s="122"/>
      <c r="H159" s="122"/>
      <c r="I159" s="123"/>
      <c r="J159" s="114">
        <f t="shared" si="56"/>
        <v>0</v>
      </c>
      <c r="K159" s="114">
        <f t="shared" si="57"/>
        <v>0</v>
      </c>
      <c r="L159" s="123"/>
      <c r="M159" s="114">
        <f t="shared" si="58"/>
        <v>0</v>
      </c>
      <c r="N159" s="123"/>
      <c r="O159" s="123"/>
      <c r="P159" s="123"/>
      <c r="Q159" s="123"/>
      <c r="R159" s="123"/>
      <c r="S159" s="123"/>
      <c r="T159" s="115">
        <v>100</v>
      </c>
      <c r="U159" s="125">
        <f t="shared" si="59"/>
        <v>0</v>
      </c>
      <c r="V159" s="159">
        <f t="shared" si="60"/>
        <v>0</v>
      </c>
      <c r="W159" s="160">
        <f t="shared" si="61"/>
        <v>0</v>
      </c>
      <c r="X159" s="136">
        <f t="shared" si="62"/>
        <v>0</v>
      </c>
      <c r="Y159" s="84" t="str">
        <f t="shared" si="63"/>
        <v>-</v>
      </c>
      <c r="Z159" s="82" t="str">
        <f t="shared" si="64"/>
        <v>-</v>
      </c>
      <c r="AA159" s="82" t="str">
        <f t="shared" si="65"/>
        <v>-</v>
      </c>
      <c r="AB159" s="140">
        <f t="shared" si="66"/>
        <v>0</v>
      </c>
      <c r="AC159" s="159">
        <f t="shared" si="67"/>
        <v>0</v>
      </c>
      <c r="AD159" s="119" t="str">
        <f t="shared" si="68"/>
        <v>-</v>
      </c>
      <c r="AE159" s="119" t="str">
        <f t="shared" si="69"/>
        <v>-</v>
      </c>
    </row>
    <row r="160" spans="1:31" x14ac:dyDescent="0.25">
      <c r="A160" s="128">
        <v>157</v>
      </c>
      <c r="B160" s="139"/>
      <c r="C160" s="156"/>
      <c r="D160" s="5"/>
      <c r="E160" s="137"/>
      <c r="F160" s="122"/>
      <c r="G160" s="122"/>
      <c r="H160" s="122"/>
      <c r="I160" s="123"/>
      <c r="J160" s="114">
        <f t="shared" si="56"/>
        <v>0</v>
      </c>
      <c r="K160" s="114">
        <f t="shared" si="57"/>
        <v>0</v>
      </c>
      <c r="L160" s="123"/>
      <c r="M160" s="114">
        <f t="shared" si="58"/>
        <v>0</v>
      </c>
      <c r="N160" s="123"/>
      <c r="O160" s="123"/>
      <c r="P160" s="123"/>
      <c r="Q160" s="123"/>
      <c r="R160" s="123"/>
      <c r="S160" s="123"/>
      <c r="T160" s="115">
        <v>100</v>
      </c>
      <c r="U160" s="125">
        <f t="shared" si="59"/>
        <v>0</v>
      </c>
      <c r="V160" s="159">
        <f t="shared" si="60"/>
        <v>0</v>
      </c>
      <c r="W160" s="160">
        <f t="shared" si="61"/>
        <v>0</v>
      </c>
      <c r="X160" s="136">
        <f t="shared" si="62"/>
        <v>0</v>
      </c>
      <c r="Y160" s="84" t="str">
        <f t="shared" si="63"/>
        <v>-</v>
      </c>
      <c r="Z160" s="82" t="str">
        <f t="shared" si="64"/>
        <v>-</v>
      </c>
      <c r="AA160" s="82" t="str">
        <f t="shared" si="65"/>
        <v>-</v>
      </c>
      <c r="AB160" s="140">
        <f t="shared" si="66"/>
        <v>0</v>
      </c>
      <c r="AC160" s="159">
        <f t="shared" si="67"/>
        <v>0</v>
      </c>
      <c r="AD160" s="119" t="str">
        <f t="shared" si="68"/>
        <v>-</v>
      </c>
      <c r="AE160" s="119" t="str">
        <f t="shared" si="69"/>
        <v>-</v>
      </c>
    </row>
    <row r="161" spans="1:31" x14ac:dyDescent="0.25">
      <c r="A161" s="128">
        <v>158</v>
      </c>
      <c r="B161" s="139"/>
      <c r="C161" s="156"/>
      <c r="D161" s="5"/>
      <c r="E161" s="137"/>
      <c r="F161" s="122"/>
      <c r="G161" s="122"/>
      <c r="H161" s="122"/>
      <c r="I161" s="123"/>
      <c r="J161" s="114">
        <f t="shared" si="56"/>
        <v>0</v>
      </c>
      <c r="K161" s="114">
        <f t="shared" si="57"/>
        <v>0</v>
      </c>
      <c r="L161" s="123"/>
      <c r="M161" s="114">
        <f t="shared" si="58"/>
        <v>0</v>
      </c>
      <c r="N161" s="123"/>
      <c r="O161" s="123"/>
      <c r="P161" s="123"/>
      <c r="Q161" s="123"/>
      <c r="R161" s="123"/>
      <c r="S161" s="123"/>
      <c r="T161" s="115">
        <v>100</v>
      </c>
      <c r="U161" s="125">
        <f t="shared" si="59"/>
        <v>0</v>
      </c>
      <c r="V161" s="159">
        <f t="shared" si="60"/>
        <v>0</v>
      </c>
      <c r="W161" s="160">
        <f t="shared" si="61"/>
        <v>0</v>
      </c>
      <c r="X161" s="136">
        <f t="shared" si="62"/>
        <v>0</v>
      </c>
      <c r="Y161" s="84" t="str">
        <f t="shared" si="63"/>
        <v>-</v>
      </c>
      <c r="Z161" s="82" t="str">
        <f t="shared" si="64"/>
        <v>-</v>
      </c>
      <c r="AA161" s="82" t="str">
        <f t="shared" si="65"/>
        <v>-</v>
      </c>
      <c r="AB161" s="140">
        <f t="shared" si="66"/>
        <v>0</v>
      </c>
      <c r="AC161" s="159">
        <f t="shared" si="67"/>
        <v>0</v>
      </c>
      <c r="AD161" s="119" t="str">
        <f t="shared" si="68"/>
        <v>-</v>
      </c>
      <c r="AE161" s="119" t="str">
        <f t="shared" si="69"/>
        <v>-</v>
      </c>
    </row>
    <row r="162" spans="1:31" x14ac:dyDescent="0.25">
      <c r="A162" s="128">
        <v>159</v>
      </c>
      <c r="B162" s="139"/>
      <c r="C162" s="156"/>
      <c r="D162" s="5"/>
      <c r="E162" s="137"/>
      <c r="F162" s="122"/>
      <c r="G162" s="122"/>
      <c r="H162" s="122"/>
      <c r="I162" s="123"/>
      <c r="J162" s="114">
        <f t="shared" si="56"/>
        <v>0</v>
      </c>
      <c r="K162" s="114">
        <f t="shared" si="57"/>
        <v>0</v>
      </c>
      <c r="L162" s="123"/>
      <c r="M162" s="114">
        <f t="shared" si="58"/>
        <v>0</v>
      </c>
      <c r="N162" s="123"/>
      <c r="O162" s="123"/>
      <c r="P162" s="123"/>
      <c r="Q162" s="123"/>
      <c r="R162" s="123"/>
      <c r="S162" s="123"/>
      <c r="T162" s="115">
        <v>100</v>
      </c>
      <c r="U162" s="125">
        <f t="shared" si="59"/>
        <v>0</v>
      </c>
      <c r="V162" s="159">
        <f t="shared" si="60"/>
        <v>0</v>
      </c>
      <c r="W162" s="160">
        <f t="shared" si="61"/>
        <v>0</v>
      </c>
      <c r="X162" s="136">
        <f t="shared" si="62"/>
        <v>0</v>
      </c>
      <c r="Y162" s="84" t="str">
        <f t="shared" si="63"/>
        <v>-</v>
      </c>
      <c r="Z162" s="82" t="str">
        <f t="shared" si="64"/>
        <v>-</v>
      </c>
      <c r="AA162" s="82" t="str">
        <f t="shared" si="65"/>
        <v>-</v>
      </c>
      <c r="AB162" s="140">
        <f t="shared" si="66"/>
        <v>0</v>
      </c>
      <c r="AC162" s="159">
        <f t="shared" si="67"/>
        <v>0</v>
      </c>
      <c r="AD162" s="119" t="str">
        <f t="shared" si="68"/>
        <v>-</v>
      </c>
      <c r="AE162" s="119" t="str">
        <f t="shared" si="69"/>
        <v>-</v>
      </c>
    </row>
    <row r="163" spans="1:31" x14ac:dyDescent="0.25">
      <c r="A163" s="128">
        <v>160</v>
      </c>
      <c r="B163" s="139"/>
      <c r="C163" s="156"/>
      <c r="D163" s="5"/>
      <c r="E163" s="137"/>
      <c r="F163" s="122"/>
      <c r="G163" s="122"/>
      <c r="H163" s="122"/>
      <c r="I163" s="123"/>
      <c r="J163" s="114">
        <f t="shared" si="56"/>
        <v>0</v>
      </c>
      <c r="K163" s="114">
        <f t="shared" si="57"/>
        <v>0</v>
      </c>
      <c r="L163" s="123"/>
      <c r="M163" s="114">
        <f t="shared" si="58"/>
        <v>0</v>
      </c>
      <c r="N163" s="123"/>
      <c r="O163" s="123"/>
      <c r="P163" s="123"/>
      <c r="Q163" s="123"/>
      <c r="R163" s="123"/>
      <c r="S163" s="123"/>
      <c r="T163" s="115">
        <v>100</v>
      </c>
      <c r="U163" s="125">
        <f t="shared" si="59"/>
        <v>0</v>
      </c>
      <c r="V163" s="159">
        <f t="shared" si="60"/>
        <v>0</v>
      </c>
      <c r="W163" s="160">
        <f t="shared" si="61"/>
        <v>0</v>
      </c>
      <c r="X163" s="136">
        <f t="shared" si="62"/>
        <v>0</v>
      </c>
      <c r="Y163" s="84" t="str">
        <f t="shared" si="63"/>
        <v>-</v>
      </c>
      <c r="Z163" s="82" t="str">
        <f t="shared" si="64"/>
        <v>-</v>
      </c>
      <c r="AA163" s="82" t="str">
        <f t="shared" si="65"/>
        <v>-</v>
      </c>
      <c r="AB163" s="140">
        <f t="shared" si="66"/>
        <v>0</v>
      </c>
      <c r="AC163" s="159">
        <f t="shared" si="67"/>
        <v>0</v>
      </c>
      <c r="AD163" s="119" t="str">
        <f t="shared" si="68"/>
        <v>-</v>
      </c>
      <c r="AE163" s="119" t="str">
        <f t="shared" si="69"/>
        <v>-</v>
      </c>
    </row>
    <row r="164" spans="1:31" x14ac:dyDescent="0.25">
      <c r="A164" s="128">
        <v>161</v>
      </c>
      <c r="B164" s="139"/>
      <c r="C164" s="156"/>
      <c r="D164" s="5"/>
      <c r="E164" s="137"/>
      <c r="F164" s="122"/>
      <c r="G164" s="122"/>
      <c r="H164" s="122"/>
      <c r="I164" s="123"/>
      <c r="J164" s="114">
        <f t="shared" si="56"/>
        <v>0</v>
      </c>
      <c r="K164" s="114">
        <f t="shared" si="57"/>
        <v>0</v>
      </c>
      <c r="L164" s="123"/>
      <c r="M164" s="114">
        <f t="shared" si="58"/>
        <v>0</v>
      </c>
      <c r="N164" s="123"/>
      <c r="O164" s="123"/>
      <c r="P164" s="123"/>
      <c r="Q164" s="123"/>
      <c r="R164" s="123"/>
      <c r="S164" s="123"/>
      <c r="T164" s="115">
        <v>100</v>
      </c>
      <c r="U164" s="125">
        <f t="shared" si="59"/>
        <v>0</v>
      </c>
      <c r="V164" s="159">
        <f t="shared" si="60"/>
        <v>0</v>
      </c>
      <c r="W164" s="160">
        <f t="shared" si="61"/>
        <v>0</v>
      </c>
      <c r="X164" s="136">
        <f t="shared" si="62"/>
        <v>0</v>
      </c>
      <c r="Y164" s="84" t="str">
        <f t="shared" si="63"/>
        <v>-</v>
      </c>
      <c r="Z164" s="82" t="str">
        <f t="shared" si="64"/>
        <v>-</v>
      </c>
      <c r="AA164" s="82" t="str">
        <f t="shared" si="65"/>
        <v>-</v>
      </c>
      <c r="AB164" s="140">
        <f t="shared" si="66"/>
        <v>0</v>
      </c>
      <c r="AC164" s="159">
        <f t="shared" si="67"/>
        <v>0</v>
      </c>
      <c r="AD164" s="119" t="str">
        <f t="shared" si="68"/>
        <v>-</v>
      </c>
      <c r="AE164" s="119" t="str">
        <f t="shared" si="69"/>
        <v>-</v>
      </c>
    </row>
    <row r="165" spans="1:31" x14ac:dyDescent="0.25">
      <c r="A165" s="128">
        <v>162</v>
      </c>
      <c r="B165" s="139"/>
      <c r="C165" s="156"/>
      <c r="D165" s="5"/>
      <c r="E165" s="137"/>
      <c r="F165" s="122"/>
      <c r="G165" s="122"/>
      <c r="H165" s="122"/>
      <c r="I165" s="123"/>
      <c r="J165" s="114">
        <f t="shared" si="56"/>
        <v>0</v>
      </c>
      <c r="K165" s="114">
        <f t="shared" si="57"/>
        <v>0</v>
      </c>
      <c r="L165" s="123"/>
      <c r="M165" s="114">
        <f t="shared" si="58"/>
        <v>0</v>
      </c>
      <c r="N165" s="123"/>
      <c r="O165" s="123"/>
      <c r="P165" s="123"/>
      <c r="Q165" s="123"/>
      <c r="R165" s="123"/>
      <c r="S165" s="123"/>
      <c r="T165" s="115">
        <v>100</v>
      </c>
      <c r="U165" s="125">
        <f t="shared" si="59"/>
        <v>0</v>
      </c>
      <c r="V165" s="159">
        <f t="shared" si="60"/>
        <v>0</v>
      </c>
      <c r="W165" s="160">
        <f t="shared" si="61"/>
        <v>0</v>
      </c>
      <c r="X165" s="136">
        <f t="shared" si="62"/>
        <v>0</v>
      </c>
      <c r="Y165" s="84" t="str">
        <f t="shared" si="63"/>
        <v>-</v>
      </c>
      <c r="Z165" s="82" t="str">
        <f t="shared" si="64"/>
        <v>-</v>
      </c>
      <c r="AA165" s="82" t="str">
        <f t="shared" si="65"/>
        <v>-</v>
      </c>
      <c r="AB165" s="140">
        <f t="shared" si="66"/>
        <v>0</v>
      </c>
      <c r="AC165" s="159">
        <f t="shared" si="67"/>
        <v>0</v>
      </c>
      <c r="AD165" s="119" t="str">
        <f t="shared" si="68"/>
        <v>-</v>
      </c>
      <c r="AE165" s="119" t="str">
        <f t="shared" si="69"/>
        <v>-</v>
      </c>
    </row>
    <row r="166" spans="1:31" x14ac:dyDescent="0.25">
      <c r="A166" s="128">
        <v>163</v>
      </c>
      <c r="B166" s="139"/>
      <c r="C166" s="156"/>
      <c r="D166" s="5"/>
      <c r="E166" s="137"/>
      <c r="F166" s="122"/>
      <c r="G166" s="122"/>
      <c r="H166" s="122"/>
      <c r="I166" s="123"/>
      <c r="J166" s="114">
        <f t="shared" si="56"/>
        <v>0</v>
      </c>
      <c r="K166" s="114">
        <f t="shared" si="57"/>
        <v>0</v>
      </c>
      <c r="L166" s="123"/>
      <c r="M166" s="114">
        <f t="shared" si="58"/>
        <v>0</v>
      </c>
      <c r="N166" s="123"/>
      <c r="O166" s="123"/>
      <c r="P166" s="123"/>
      <c r="Q166" s="123"/>
      <c r="R166" s="123"/>
      <c r="S166" s="123"/>
      <c r="T166" s="115">
        <v>100</v>
      </c>
      <c r="U166" s="125">
        <f t="shared" si="59"/>
        <v>0</v>
      </c>
      <c r="V166" s="159">
        <f t="shared" si="60"/>
        <v>0</v>
      </c>
      <c r="W166" s="160">
        <f t="shared" si="61"/>
        <v>0</v>
      </c>
      <c r="X166" s="136">
        <f t="shared" si="62"/>
        <v>0</v>
      </c>
      <c r="Y166" s="84" t="str">
        <f t="shared" si="63"/>
        <v>-</v>
      </c>
      <c r="Z166" s="82" t="str">
        <f t="shared" si="64"/>
        <v>-</v>
      </c>
      <c r="AA166" s="82" t="str">
        <f t="shared" si="65"/>
        <v>-</v>
      </c>
      <c r="AB166" s="140">
        <f t="shared" si="66"/>
        <v>0</v>
      </c>
      <c r="AC166" s="159">
        <f t="shared" si="67"/>
        <v>0</v>
      </c>
      <c r="AD166" s="119" t="str">
        <f t="shared" si="68"/>
        <v>-</v>
      </c>
      <c r="AE166" s="119" t="str">
        <f t="shared" si="69"/>
        <v>-</v>
      </c>
    </row>
    <row r="167" spans="1:31" x14ac:dyDescent="0.25">
      <c r="A167" s="128">
        <v>164</v>
      </c>
      <c r="B167" s="139"/>
      <c r="C167" s="156"/>
      <c r="D167" s="5"/>
      <c r="E167" s="137"/>
      <c r="F167" s="122"/>
      <c r="G167" s="122"/>
      <c r="H167" s="122"/>
      <c r="I167" s="123"/>
      <c r="J167" s="114">
        <f t="shared" si="56"/>
        <v>0</v>
      </c>
      <c r="K167" s="114">
        <f t="shared" si="57"/>
        <v>0</v>
      </c>
      <c r="L167" s="123"/>
      <c r="M167" s="114">
        <f t="shared" si="58"/>
        <v>0</v>
      </c>
      <c r="N167" s="123"/>
      <c r="O167" s="123"/>
      <c r="P167" s="123"/>
      <c r="Q167" s="123"/>
      <c r="R167" s="123"/>
      <c r="S167" s="123"/>
      <c r="T167" s="115">
        <v>100</v>
      </c>
      <c r="U167" s="125">
        <f t="shared" si="59"/>
        <v>0</v>
      </c>
      <c r="V167" s="159">
        <f t="shared" si="60"/>
        <v>0</v>
      </c>
      <c r="W167" s="160">
        <f t="shared" si="61"/>
        <v>0</v>
      </c>
      <c r="X167" s="136">
        <f t="shared" si="62"/>
        <v>0</v>
      </c>
      <c r="Y167" s="84" t="str">
        <f t="shared" si="63"/>
        <v>-</v>
      </c>
      <c r="Z167" s="82" t="str">
        <f t="shared" si="64"/>
        <v>-</v>
      </c>
      <c r="AA167" s="82" t="str">
        <f t="shared" si="65"/>
        <v>-</v>
      </c>
      <c r="AB167" s="140">
        <f t="shared" si="66"/>
        <v>0</v>
      </c>
      <c r="AC167" s="159">
        <f t="shared" si="67"/>
        <v>0</v>
      </c>
      <c r="AD167" s="119" t="str">
        <f t="shared" si="68"/>
        <v>-</v>
      </c>
      <c r="AE167" s="119" t="str">
        <f t="shared" si="69"/>
        <v>-</v>
      </c>
    </row>
    <row r="168" spans="1:31" x14ac:dyDescent="0.25">
      <c r="A168" s="128">
        <v>165</v>
      </c>
      <c r="B168" s="139"/>
      <c r="C168" s="156"/>
      <c r="D168" s="5"/>
      <c r="E168" s="137"/>
      <c r="F168" s="122"/>
      <c r="G168" s="122"/>
      <c r="H168" s="122"/>
      <c r="I168" s="123"/>
      <c r="J168" s="114">
        <f t="shared" si="56"/>
        <v>0</v>
      </c>
      <c r="K168" s="114">
        <f t="shared" si="57"/>
        <v>0</v>
      </c>
      <c r="L168" s="123"/>
      <c r="M168" s="114">
        <f t="shared" si="58"/>
        <v>0</v>
      </c>
      <c r="N168" s="123"/>
      <c r="O168" s="123"/>
      <c r="P168" s="123"/>
      <c r="Q168" s="123"/>
      <c r="R168" s="123"/>
      <c r="S168" s="123"/>
      <c r="T168" s="115">
        <v>100</v>
      </c>
      <c r="U168" s="125">
        <f t="shared" si="59"/>
        <v>0</v>
      </c>
      <c r="V168" s="159">
        <f t="shared" si="60"/>
        <v>0</v>
      </c>
      <c r="W168" s="160">
        <f t="shared" si="61"/>
        <v>0</v>
      </c>
      <c r="X168" s="136">
        <f t="shared" si="62"/>
        <v>0</v>
      </c>
      <c r="Y168" s="84" t="str">
        <f t="shared" si="63"/>
        <v>-</v>
      </c>
      <c r="Z168" s="82" t="str">
        <f t="shared" si="64"/>
        <v>-</v>
      </c>
      <c r="AA168" s="82" t="str">
        <f t="shared" si="65"/>
        <v>-</v>
      </c>
      <c r="AB168" s="140">
        <f t="shared" si="66"/>
        <v>0</v>
      </c>
      <c r="AC168" s="159">
        <f t="shared" si="67"/>
        <v>0</v>
      </c>
      <c r="AD168" s="119" t="str">
        <f t="shared" si="68"/>
        <v>-</v>
      </c>
      <c r="AE168" s="119" t="str">
        <f t="shared" si="69"/>
        <v>-</v>
      </c>
    </row>
    <row r="169" spans="1:31" x14ac:dyDescent="0.25">
      <c r="A169" s="128">
        <v>166</v>
      </c>
      <c r="B169" s="139"/>
      <c r="C169" s="156"/>
      <c r="D169" s="5"/>
      <c r="E169" s="137"/>
      <c r="F169" s="122"/>
      <c r="G169" s="122"/>
      <c r="H169" s="122"/>
      <c r="I169" s="123"/>
      <c r="J169" s="114">
        <f t="shared" si="56"/>
        <v>0</v>
      </c>
      <c r="K169" s="114">
        <f t="shared" si="57"/>
        <v>0</v>
      </c>
      <c r="L169" s="123"/>
      <c r="M169" s="114">
        <f t="shared" si="58"/>
        <v>0</v>
      </c>
      <c r="N169" s="123"/>
      <c r="O169" s="123"/>
      <c r="P169" s="123"/>
      <c r="Q169" s="123"/>
      <c r="R169" s="123"/>
      <c r="S169" s="123"/>
      <c r="T169" s="115">
        <v>100</v>
      </c>
      <c r="U169" s="125">
        <f t="shared" si="59"/>
        <v>0</v>
      </c>
      <c r="V169" s="159">
        <f t="shared" si="60"/>
        <v>0</v>
      </c>
      <c r="W169" s="160">
        <f t="shared" si="61"/>
        <v>0</v>
      </c>
      <c r="X169" s="136">
        <f t="shared" si="62"/>
        <v>0</v>
      </c>
      <c r="Y169" s="84" t="str">
        <f t="shared" si="63"/>
        <v>-</v>
      </c>
      <c r="Z169" s="82" t="str">
        <f t="shared" si="64"/>
        <v>-</v>
      </c>
      <c r="AA169" s="82" t="str">
        <f t="shared" si="65"/>
        <v>-</v>
      </c>
      <c r="AB169" s="140">
        <f t="shared" si="66"/>
        <v>0</v>
      </c>
      <c r="AC169" s="159">
        <f t="shared" si="67"/>
        <v>0</v>
      </c>
      <c r="AD169" s="119" t="str">
        <f t="shared" si="68"/>
        <v>-</v>
      </c>
      <c r="AE169" s="119" t="str">
        <f t="shared" si="69"/>
        <v>-</v>
      </c>
    </row>
    <row r="170" spans="1:31" x14ac:dyDescent="0.25">
      <c r="A170" s="128">
        <v>167</v>
      </c>
      <c r="B170" s="139"/>
      <c r="C170" s="156"/>
      <c r="D170" s="5"/>
      <c r="E170" s="137"/>
      <c r="F170" s="122"/>
      <c r="G170" s="122"/>
      <c r="H170" s="122"/>
      <c r="I170" s="123"/>
      <c r="J170" s="114">
        <f t="shared" si="56"/>
        <v>0</v>
      </c>
      <c r="K170" s="114">
        <f t="shared" si="57"/>
        <v>0</v>
      </c>
      <c r="L170" s="123"/>
      <c r="M170" s="114">
        <f t="shared" si="58"/>
        <v>0</v>
      </c>
      <c r="N170" s="123"/>
      <c r="O170" s="123"/>
      <c r="P170" s="123"/>
      <c r="Q170" s="123"/>
      <c r="R170" s="123"/>
      <c r="S170" s="123"/>
      <c r="T170" s="115">
        <v>100</v>
      </c>
      <c r="U170" s="125">
        <f t="shared" si="59"/>
        <v>0</v>
      </c>
      <c r="V170" s="159">
        <f t="shared" si="60"/>
        <v>0</v>
      </c>
      <c r="W170" s="160">
        <f t="shared" si="61"/>
        <v>0</v>
      </c>
      <c r="X170" s="136">
        <f t="shared" si="62"/>
        <v>0</v>
      </c>
      <c r="Y170" s="84" t="str">
        <f t="shared" si="63"/>
        <v>-</v>
      </c>
      <c r="Z170" s="82" t="str">
        <f t="shared" si="64"/>
        <v>-</v>
      </c>
      <c r="AA170" s="82" t="str">
        <f t="shared" si="65"/>
        <v>-</v>
      </c>
      <c r="AB170" s="140">
        <f t="shared" si="66"/>
        <v>0</v>
      </c>
      <c r="AC170" s="159">
        <f t="shared" si="67"/>
        <v>0</v>
      </c>
      <c r="AD170" s="119" t="str">
        <f t="shared" si="68"/>
        <v>-</v>
      </c>
      <c r="AE170" s="119" t="str">
        <f t="shared" si="69"/>
        <v>-</v>
      </c>
    </row>
    <row r="171" spans="1:31" x14ac:dyDescent="0.25">
      <c r="A171" s="128">
        <v>168</v>
      </c>
      <c r="B171" s="139"/>
      <c r="C171" s="156"/>
      <c r="D171" s="5"/>
      <c r="E171" s="137"/>
      <c r="F171" s="122"/>
      <c r="G171" s="122"/>
      <c r="H171" s="122"/>
      <c r="I171" s="123"/>
      <c r="J171" s="114">
        <f t="shared" si="56"/>
        <v>0</v>
      </c>
      <c r="K171" s="114">
        <f t="shared" si="57"/>
        <v>0</v>
      </c>
      <c r="L171" s="123"/>
      <c r="M171" s="114">
        <f t="shared" si="58"/>
        <v>0</v>
      </c>
      <c r="N171" s="123"/>
      <c r="O171" s="123"/>
      <c r="P171" s="123"/>
      <c r="Q171" s="123"/>
      <c r="R171" s="123"/>
      <c r="S171" s="123"/>
      <c r="T171" s="115">
        <v>100</v>
      </c>
      <c r="U171" s="125">
        <f t="shared" si="59"/>
        <v>0</v>
      </c>
      <c r="V171" s="159">
        <f t="shared" si="60"/>
        <v>0</v>
      </c>
      <c r="W171" s="160">
        <f t="shared" si="61"/>
        <v>0</v>
      </c>
      <c r="X171" s="136">
        <f t="shared" si="62"/>
        <v>0</v>
      </c>
      <c r="Y171" s="84" t="str">
        <f t="shared" si="63"/>
        <v>-</v>
      </c>
      <c r="Z171" s="82" t="str">
        <f t="shared" si="64"/>
        <v>-</v>
      </c>
      <c r="AA171" s="82" t="str">
        <f t="shared" si="65"/>
        <v>-</v>
      </c>
      <c r="AB171" s="140">
        <f t="shared" si="66"/>
        <v>0</v>
      </c>
      <c r="AC171" s="159">
        <f t="shared" si="67"/>
        <v>0</v>
      </c>
      <c r="AD171" s="119" t="str">
        <f t="shared" si="68"/>
        <v>-</v>
      </c>
      <c r="AE171" s="119" t="str">
        <f t="shared" si="69"/>
        <v>-</v>
      </c>
    </row>
    <row r="172" spans="1:31" x14ac:dyDescent="0.25">
      <c r="A172" s="128">
        <v>169</v>
      </c>
      <c r="B172" s="139"/>
      <c r="C172" s="156"/>
      <c r="D172" s="5"/>
      <c r="E172" s="137"/>
      <c r="F172" s="122"/>
      <c r="G172" s="122"/>
      <c r="H172" s="122"/>
      <c r="I172" s="123"/>
      <c r="J172" s="114">
        <f t="shared" si="56"/>
        <v>0</v>
      </c>
      <c r="K172" s="114">
        <f t="shared" si="57"/>
        <v>0</v>
      </c>
      <c r="L172" s="123"/>
      <c r="M172" s="114">
        <f t="shared" si="58"/>
        <v>0</v>
      </c>
      <c r="N172" s="123"/>
      <c r="O172" s="123"/>
      <c r="P172" s="123"/>
      <c r="Q172" s="123"/>
      <c r="R172" s="123"/>
      <c r="S172" s="123"/>
      <c r="T172" s="115">
        <v>100</v>
      </c>
      <c r="U172" s="125">
        <f t="shared" si="59"/>
        <v>0</v>
      </c>
      <c r="V172" s="159">
        <f t="shared" si="60"/>
        <v>0</v>
      </c>
      <c r="W172" s="160">
        <f t="shared" si="61"/>
        <v>0</v>
      </c>
      <c r="X172" s="136">
        <f t="shared" si="62"/>
        <v>0</v>
      </c>
      <c r="Y172" s="84" t="str">
        <f t="shared" si="63"/>
        <v>-</v>
      </c>
      <c r="Z172" s="82" t="str">
        <f t="shared" si="64"/>
        <v>-</v>
      </c>
      <c r="AA172" s="82" t="str">
        <f t="shared" si="65"/>
        <v>-</v>
      </c>
      <c r="AB172" s="140">
        <f t="shared" si="66"/>
        <v>0</v>
      </c>
      <c r="AC172" s="159">
        <f t="shared" si="67"/>
        <v>0</v>
      </c>
      <c r="AD172" s="119" t="str">
        <f t="shared" si="68"/>
        <v>-</v>
      </c>
      <c r="AE172" s="119" t="str">
        <f t="shared" si="69"/>
        <v>-</v>
      </c>
    </row>
    <row r="173" spans="1:31" x14ac:dyDescent="0.25">
      <c r="A173" s="128">
        <v>170</v>
      </c>
      <c r="B173" s="139"/>
      <c r="C173" s="156"/>
      <c r="D173" s="5"/>
      <c r="E173" s="137"/>
      <c r="F173" s="122"/>
      <c r="G173" s="122"/>
      <c r="H173" s="122"/>
      <c r="I173" s="123"/>
      <c r="J173" s="114">
        <f t="shared" si="56"/>
        <v>0</v>
      </c>
      <c r="K173" s="114">
        <f t="shared" si="57"/>
        <v>0</v>
      </c>
      <c r="L173" s="123"/>
      <c r="M173" s="114">
        <f t="shared" si="58"/>
        <v>0</v>
      </c>
      <c r="N173" s="123"/>
      <c r="O173" s="123"/>
      <c r="P173" s="123"/>
      <c r="Q173" s="123"/>
      <c r="R173" s="123"/>
      <c r="S173" s="123"/>
      <c r="T173" s="115">
        <v>100</v>
      </c>
      <c r="U173" s="125">
        <f t="shared" si="59"/>
        <v>0</v>
      </c>
      <c r="V173" s="159">
        <f t="shared" si="60"/>
        <v>0</v>
      </c>
      <c r="W173" s="160">
        <f t="shared" si="61"/>
        <v>0</v>
      </c>
      <c r="X173" s="136">
        <f t="shared" si="62"/>
        <v>0</v>
      </c>
      <c r="Y173" s="84" t="str">
        <f t="shared" si="63"/>
        <v>-</v>
      </c>
      <c r="Z173" s="82" t="str">
        <f t="shared" si="64"/>
        <v>-</v>
      </c>
      <c r="AA173" s="82" t="str">
        <f t="shared" si="65"/>
        <v>-</v>
      </c>
      <c r="AB173" s="140">
        <f t="shared" si="66"/>
        <v>0</v>
      </c>
      <c r="AC173" s="159">
        <f t="shared" si="67"/>
        <v>0</v>
      </c>
      <c r="AD173" s="119" t="str">
        <f t="shared" si="68"/>
        <v>-</v>
      </c>
      <c r="AE173" s="119" t="str">
        <f t="shared" si="69"/>
        <v>-</v>
      </c>
    </row>
    <row r="174" spans="1:31" x14ac:dyDescent="0.25">
      <c r="A174" s="128">
        <v>171</v>
      </c>
      <c r="B174" s="139"/>
      <c r="C174" s="156"/>
      <c r="D174" s="5"/>
      <c r="E174" s="137"/>
      <c r="F174" s="122"/>
      <c r="G174" s="122"/>
      <c r="H174" s="122"/>
      <c r="I174" s="123"/>
      <c r="J174" s="114">
        <f t="shared" si="56"/>
        <v>0</v>
      </c>
      <c r="K174" s="114">
        <f t="shared" si="57"/>
        <v>0</v>
      </c>
      <c r="L174" s="123"/>
      <c r="M174" s="114">
        <f t="shared" si="58"/>
        <v>0</v>
      </c>
      <c r="N174" s="123"/>
      <c r="O174" s="123"/>
      <c r="P174" s="123"/>
      <c r="Q174" s="123"/>
      <c r="R174" s="123"/>
      <c r="S174" s="123"/>
      <c r="T174" s="115">
        <v>100</v>
      </c>
      <c r="U174" s="125">
        <f t="shared" si="59"/>
        <v>0</v>
      </c>
      <c r="V174" s="159">
        <f t="shared" si="60"/>
        <v>0</v>
      </c>
      <c r="W174" s="160">
        <f t="shared" si="61"/>
        <v>0</v>
      </c>
      <c r="X174" s="136">
        <f t="shared" si="62"/>
        <v>0</v>
      </c>
      <c r="Y174" s="84" t="str">
        <f t="shared" si="63"/>
        <v>-</v>
      </c>
      <c r="Z174" s="82" t="str">
        <f t="shared" si="64"/>
        <v>-</v>
      </c>
      <c r="AA174" s="82" t="str">
        <f t="shared" si="65"/>
        <v>-</v>
      </c>
      <c r="AB174" s="140">
        <f t="shared" si="66"/>
        <v>0</v>
      </c>
      <c r="AC174" s="159">
        <f t="shared" si="67"/>
        <v>0</v>
      </c>
      <c r="AD174" s="119" t="str">
        <f t="shared" si="68"/>
        <v>-</v>
      </c>
      <c r="AE174" s="119" t="str">
        <f t="shared" si="69"/>
        <v>-</v>
      </c>
    </row>
    <row r="175" spans="1:31" x14ac:dyDescent="0.25">
      <c r="A175" s="128">
        <v>172</v>
      </c>
      <c r="B175" s="139"/>
      <c r="C175" s="156"/>
      <c r="D175" s="5"/>
      <c r="E175" s="137"/>
      <c r="F175" s="122"/>
      <c r="G175" s="122"/>
      <c r="H175" s="122"/>
      <c r="I175" s="123"/>
      <c r="J175" s="114">
        <f t="shared" si="56"/>
        <v>0</v>
      </c>
      <c r="K175" s="114">
        <f t="shared" si="57"/>
        <v>0</v>
      </c>
      <c r="L175" s="123"/>
      <c r="M175" s="114">
        <f t="shared" si="58"/>
        <v>0</v>
      </c>
      <c r="N175" s="123"/>
      <c r="O175" s="123"/>
      <c r="P175" s="123"/>
      <c r="Q175" s="123"/>
      <c r="R175" s="123"/>
      <c r="S175" s="123"/>
      <c r="T175" s="115">
        <v>100</v>
      </c>
      <c r="U175" s="125">
        <f t="shared" si="59"/>
        <v>0</v>
      </c>
      <c r="V175" s="159">
        <f t="shared" si="60"/>
        <v>0</v>
      </c>
      <c r="W175" s="160">
        <f t="shared" si="61"/>
        <v>0</v>
      </c>
      <c r="X175" s="136">
        <f t="shared" si="62"/>
        <v>0</v>
      </c>
      <c r="Y175" s="84" t="str">
        <f t="shared" si="63"/>
        <v>-</v>
      </c>
      <c r="Z175" s="82" t="str">
        <f t="shared" si="64"/>
        <v>-</v>
      </c>
      <c r="AA175" s="82" t="str">
        <f t="shared" si="65"/>
        <v>-</v>
      </c>
      <c r="AB175" s="140">
        <f t="shared" si="66"/>
        <v>0</v>
      </c>
      <c r="AC175" s="159">
        <f t="shared" si="67"/>
        <v>0</v>
      </c>
      <c r="AD175" s="119" t="str">
        <f t="shared" si="68"/>
        <v>-</v>
      </c>
      <c r="AE175" s="119" t="str">
        <f t="shared" si="69"/>
        <v>-</v>
      </c>
    </row>
    <row r="176" spans="1:31" x14ac:dyDescent="0.25">
      <c r="A176" s="128">
        <v>173</v>
      </c>
      <c r="B176" s="139"/>
      <c r="C176" s="156"/>
      <c r="D176" s="5"/>
      <c r="E176" s="137"/>
      <c r="F176" s="122"/>
      <c r="G176" s="122"/>
      <c r="H176" s="122"/>
      <c r="I176" s="123"/>
      <c r="J176" s="114">
        <f t="shared" si="56"/>
        <v>0</v>
      </c>
      <c r="K176" s="114">
        <f t="shared" si="57"/>
        <v>0</v>
      </c>
      <c r="L176" s="123"/>
      <c r="M176" s="114">
        <f t="shared" si="58"/>
        <v>0</v>
      </c>
      <c r="N176" s="123"/>
      <c r="O176" s="123"/>
      <c r="P176" s="123"/>
      <c r="Q176" s="123"/>
      <c r="R176" s="123"/>
      <c r="S176" s="123"/>
      <c r="T176" s="115">
        <v>100</v>
      </c>
      <c r="U176" s="125">
        <f t="shared" si="59"/>
        <v>0</v>
      </c>
      <c r="V176" s="159">
        <f t="shared" si="60"/>
        <v>0</v>
      </c>
      <c r="W176" s="160">
        <f t="shared" si="61"/>
        <v>0</v>
      </c>
      <c r="X176" s="136">
        <f t="shared" si="62"/>
        <v>0</v>
      </c>
      <c r="Y176" s="84" t="str">
        <f t="shared" si="63"/>
        <v>-</v>
      </c>
      <c r="Z176" s="82" t="str">
        <f t="shared" si="64"/>
        <v>-</v>
      </c>
      <c r="AA176" s="82" t="str">
        <f t="shared" si="65"/>
        <v>-</v>
      </c>
      <c r="AB176" s="140">
        <f t="shared" si="66"/>
        <v>0</v>
      </c>
      <c r="AC176" s="159">
        <f t="shared" si="67"/>
        <v>0</v>
      </c>
      <c r="AD176" s="119" t="str">
        <f t="shared" si="68"/>
        <v>-</v>
      </c>
      <c r="AE176" s="119" t="str">
        <f t="shared" si="69"/>
        <v>-</v>
      </c>
    </row>
    <row r="177" spans="1:31" x14ac:dyDescent="0.25">
      <c r="A177" s="128">
        <v>174</v>
      </c>
      <c r="B177" s="139"/>
      <c r="C177" s="156"/>
      <c r="D177" s="5"/>
      <c r="E177" s="137"/>
      <c r="F177" s="122"/>
      <c r="G177" s="122"/>
      <c r="H177" s="122"/>
      <c r="I177" s="123"/>
      <c r="J177" s="114">
        <f t="shared" si="56"/>
        <v>0</v>
      </c>
      <c r="K177" s="114">
        <f t="shared" si="57"/>
        <v>0</v>
      </c>
      <c r="L177" s="123"/>
      <c r="M177" s="114">
        <f t="shared" si="58"/>
        <v>0</v>
      </c>
      <c r="N177" s="123"/>
      <c r="O177" s="123"/>
      <c r="P177" s="123"/>
      <c r="Q177" s="123"/>
      <c r="R177" s="123"/>
      <c r="S177" s="123"/>
      <c r="T177" s="115">
        <v>100</v>
      </c>
      <c r="U177" s="125">
        <f t="shared" si="59"/>
        <v>0</v>
      </c>
      <c r="V177" s="159">
        <f t="shared" si="60"/>
        <v>0</v>
      </c>
      <c r="W177" s="160">
        <f t="shared" si="61"/>
        <v>0</v>
      </c>
      <c r="X177" s="136">
        <f t="shared" si="62"/>
        <v>0</v>
      </c>
      <c r="Y177" s="84" t="str">
        <f t="shared" si="63"/>
        <v>-</v>
      </c>
      <c r="Z177" s="82" t="str">
        <f t="shared" si="64"/>
        <v>-</v>
      </c>
      <c r="AA177" s="82" t="str">
        <f t="shared" si="65"/>
        <v>-</v>
      </c>
      <c r="AB177" s="140">
        <f t="shared" si="66"/>
        <v>0</v>
      </c>
      <c r="AC177" s="159">
        <f t="shared" si="67"/>
        <v>0</v>
      </c>
      <c r="AD177" s="119" t="str">
        <f t="shared" si="68"/>
        <v>-</v>
      </c>
      <c r="AE177" s="119" t="str">
        <f t="shared" si="69"/>
        <v>-</v>
      </c>
    </row>
    <row r="178" spans="1:31" x14ac:dyDescent="0.25">
      <c r="A178" s="128">
        <v>175</v>
      </c>
      <c r="B178" s="139"/>
      <c r="C178" s="156"/>
      <c r="D178" s="5"/>
      <c r="E178" s="137"/>
      <c r="F178" s="122"/>
      <c r="G178" s="122"/>
      <c r="H178" s="122"/>
      <c r="I178" s="123"/>
      <c r="J178" s="114">
        <f t="shared" si="56"/>
        <v>0</v>
      </c>
      <c r="K178" s="114">
        <f t="shared" si="57"/>
        <v>0</v>
      </c>
      <c r="L178" s="123"/>
      <c r="M178" s="114">
        <f t="shared" si="58"/>
        <v>0</v>
      </c>
      <c r="N178" s="123"/>
      <c r="O178" s="123"/>
      <c r="P178" s="123"/>
      <c r="Q178" s="123"/>
      <c r="R178" s="123"/>
      <c r="S178" s="123"/>
      <c r="T178" s="115">
        <v>100</v>
      </c>
      <c r="U178" s="125">
        <f t="shared" si="59"/>
        <v>0</v>
      </c>
      <c r="V178" s="159">
        <f t="shared" si="60"/>
        <v>0</v>
      </c>
      <c r="W178" s="160">
        <f t="shared" si="61"/>
        <v>0</v>
      </c>
      <c r="X178" s="136">
        <f t="shared" si="62"/>
        <v>0</v>
      </c>
      <c r="Y178" s="84" t="str">
        <f t="shared" si="63"/>
        <v>-</v>
      </c>
      <c r="Z178" s="82" t="str">
        <f t="shared" si="64"/>
        <v>-</v>
      </c>
      <c r="AA178" s="82" t="str">
        <f t="shared" si="65"/>
        <v>-</v>
      </c>
      <c r="AB178" s="140">
        <f t="shared" si="66"/>
        <v>0</v>
      </c>
      <c r="AC178" s="159">
        <f t="shared" si="67"/>
        <v>0</v>
      </c>
      <c r="AD178" s="119" t="str">
        <f t="shared" si="68"/>
        <v>-</v>
      </c>
      <c r="AE178" s="119" t="str">
        <f t="shared" si="69"/>
        <v>-</v>
      </c>
    </row>
    <row r="179" spans="1:31" x14ac:dyDescent="0.25">
      <c r="A179" s="128">
        <v>176</v>
      </c>
      <c r="B179" s="139"/>
      <c r="C179" s="156"/>
      <c r="D179" s="5"/>
      <c r="E179" s="137"/>
      <c r="F179" s="122"/>
      <c r="G179" s="122"/>
      <c r="H179" s="122"/>
      <c r="I179" s="123"/>
      <c r="J179" s="114">
        <f t="shared" si="56"/>
        <v>0</v>
      </c>
      <c r="K179" s="114">
        <f t="shared" si="57"/>
        <v>0</v>
      </c>
      <c r="L179" s="123"/>
      <c r="M179" s="114">
        <f t="shared" si="58"/>
        <v>0</v>
      </c>
      <c r="N179" s="123"/>
      <c r="O179" s="123"/>
      <c r="P179" s="123"/>
      <c r="Q179" s="123"/>
      <c r="R179" s="123"/>
      <c r="S179" s="123"/>
      <c r="T179" s="115">
        <v>100</v>
      </c>
      <c r="U179" s="125">
        <f t="shared" si="59"/>
        <v>0</v>
      </c>
      <c r="V179" s="159">
        <f t="shared" si="60"/>
        <v>0</v>
      </c>
      <c r="W179" s="160">
        <f t="shared" si="61"/>
        <v>0</v>
      </c>
      <c r="X179" s="136">
        <f t="shared" si="62"/>
        <v>0</v>
      </c>
      <c r="Y179" s="84" t="str">
        <f t="shared" si="63"/>
        <v>-</v>
      </c>
      <c r="Z179" s="82" t="str">
        <f t="shared" si="64"/>
        <v>-</v>
      </c>
      <c r="AA179" s="82" t="str">
        <f t="shared" si="65"/>
        <v>-</v>
      </c>
      <c r="AB179" s="140">
        <f t="shared" si="66"/>
        <v>0</v>
      </c>
      <c r="AC179" s="159">
        <f t="shared" si="67"/>
        <v>0</v>
      </c>
      <c r="AD179" s="119" t="str">
        <f t="shared" si="68"/>
        <v>-</v>
      </c>
      <c r="AE179" s="119" t="str">
        <f t="shared" si="69"/>
        <v>-</v>
      </c>
    </row>
    <row r="180" spans="1:31" x14ac:dyDescent="0.25">
      <c r="A180" s="128">
        <v>177</v>
      </c>
      <c r="B180" s="139"/>
      <c r="C180" s="156"/>
      <c r="D180" s="5"/>
      <c r="E180" s="137"/>
      <c r="F180" s="122"/>
      <c r="G180" s="122"/>
      <c r="H180" s="122"/>
      <c r="I180" s="123"/>
      <c r="J180" s="114">
        <f t="shared" si="56"/>
        <v>0</v>
      </c>
      <c r="K180" s="114">
        <f t="shared" si="57"/>
        <v>0</v>
      </c>
      <c r="L180" s="123"/>
      <c r="M180" s="114">
        <f t="shared" si="58"/>
        <v>0</v>
      </c>
      <c r="N180" s="123"/>
      <c r="O180" s="123"/>
      <c r="P180" s="123"/>
      <c r="Q180" s="123"/>
      <c r="R180" s="123"/>
      <c r="S180" s="123"/>
      <c r="T180" s="115">
        <v>100</v>
      </c>
      <c r="U180" s="125">
        <f t="shared" si="59"/>
        <v>0</v>
      </c>
      <c r="V180" s="159">
        <f t="shared" si="60"/>
        <v>0</v>
      </c>
      <c r="W180" s="160">
        <f t="shared" si="61"/>
        <v>0</v>
      </c>
      <c r="X180" s="136">
        <f t="shared" si="62"/>
        <v>0</v>
      </c>
      <c r="Y180" s="84" t="str">
        <f t="shared" si="63"/>
        <v>-</v>
      </c>
      <c r="Z180" s="82" t="str">
        <f t="shared" si="64"/>
        <v>-</v>
      </c>
      <c r="AA180" s="82" t="str">
        <f t="shared" si="65"/>
        <v>-</v>
      </c>
      <c r="AB180" s="140">
        <f t="shared" si="66"/>
        <v>0</v>
      </c>
      <c r="AC180" s="159">
        <f t="shared" si="67"/>
        <v>0</v>
      </c>
      <c r="AD180" s="119" t="str">
        <f t="shared" si="68"/>
        <v>-</v>
      </c>
      <c r="AE180" s="119" t="str">
        <f t="shared" si="69"/>
        <v>-</v>
      </c>
    </row>
    <row r="181" spans="1:31" x14ac:dyDescent="0.25">
      <c r="A181" s="128">
        <v>178</v>
      </c>
      <c r="B181" s="139"/>
      <c r="C181" s="156"/>
      <c r="D181" s="5"/>
      <c r="E181" s="137"/>
      <c r="F181" s="122"/>
      <c r="G181" s="122"/>
      <c r="H181" s="122"/>
      <c r="I181" s="123"/>
      <c r="J181" s="114">
        <f t="shared" si="56"/>
        <v>0</v>
      </c>
      <c r="K181" s="114">
        <f t="shared" si="57"/>
        <v>0</v>
      </c>
      <c r="L181" s="123"/>
      <c r="M181" s="114">
        <f t="shared" si="58"/>
        <v>0</v>
      </c>
      <c r="N181" s="123"/>
      <c r="O181" s="123"/>
      <c r="P181" s="123"/>
      <c r="Q181" s="123"/>
      <c r="R181" s="123"/>
      <c r="S181" s="123"/>
      <c r="T181" s="115">
        <v>100</v>
      </c>
      <c r="U181" s="125">
        <f t="shared" si="59"/>
        <v>0</v>
      </c>
      <c r="V181" s="159">
        <f t="shared" si="60"/>
        <v>0</v>
      </c>
      <c r="W181" s="160">
        <f t="shared" si="61"/>
        <v>0</v>
      </c>
      <c r="X181" s="136">
        <f t="shared" si="62"/>
        <v>0</v>
      </c>
      <c r="Y181" s="84" t="str">
        <f t="shared" si="63"/>
        <v>-</v>
      </c>
      <c r="Z181" s="82" t="str">
        <f t="shared" si="64"/>
        <v>-</v>
      </c>
      <c r="AA181" s="82" t="str">
        <f t="shared" si="65"/>
        <v>-</v>
      </c>
      <c r="AB181" s="140">
        <f t="shared" si="66"/>
        <v>0</v>
      </c>
      <c r="AC181" s="159">
        <f t="shared" si="67"/>
        <v>0</v>
      </c>
      <c r="AD181" s="119" t="str">
        <f t="shared" si="68"/>
        <v>-</v>
      </c>
      <c r="AE181" s="119" t="str">
        <f t="shared" si="69"/>
        <v>-</v>
      </c>
    </row>
    <row r="182" spans="1:31" x14ac:dyDescent="0.25">
      <c r="A182" s="128">
        <v>179</v>
      </c>
      <c r="B182" s="139"/>
      <c r="C182" s="156"/>
      <c r="D182" s="5"/>
      <c r="E182" s="137"/>
      <c r="F182" s="122"/>
      <c r="G182" s="122"/>
      <c r="H182" s="122"/>
      <c r="I182" s="123"/>
      <c r="J182" s="114">
        <f t="shared" si="56"/>
        <v>0</v>
      </c>
      <c r="K182" s="114">
        <f t="shared" si="57"/>
        <v>0</v>
      </c>
      <c r="L182" s="123"/>
      <c r="M182" s="114">
        <f t="shared" si="58"/>
        <v>0</v>
      </c>
      <c r="N182" s="123"/>
      <c r="O182" s="123"/>
      <c r="P182" s="123"/>
      <c r="Q182" s="123"/>
      <c r="R182" s="123"/>
      <c r="S182" s="123"/>
      <c r="T182" s="115">
        <v>100</v>
      </c>
      <c r="U182" s="125">
        <f t="shared" si="59"/>
        <v>0</v>
      </c>
      <c r="V182" s="159">
        <f t="shared" si="60"/>
        <v>0</v>
      </c>
      <c r="W182" s="160">
        <f t="shared" si="61"/>
        <v>0</v>
      </c>
      <c r="X182" s="136">
        <f t="shared" si="62"/>
        <v>0</v>
      </c>
      <c r="Y182" s="84" t="str">
        <f t="shared" si="63"/>
        <v>-</v>
      </c>
      <c r="Z182" s="82" t="str">
        <f t="shared" si="64"/>
        <v>-</v>
      </c>
      <c r="AA182" s="82" t="str">
        <f t="shared" si="65"/>
        <v>-</v>
      </c>
      <c r="AB182" s="140">
        <f t="shared" si="66"/>
        <v>0</v>
      </c>
      <c r="AC182" s="159">
        <f t="shared" si="67"/>
        <v>0</v>
      </c>
      <c r="AD182" s="119" t="str">
        <f t="shared" si="68"/>
        <v>-</v>
      </c>
      <c r="AE182" s="119" t="str">
        <f t="shared" si="69"/>
        <v>-</v>
      </c>
    </row>
    <row r="183" spans="1:31" x14ac:dyDescent="0.25">
      <c r="A183" s="128">
        <v>180</v>
      </c>
      <c r="B183" s="139"/>
      <c r="C183" s="156"/>
      <c r="D183" s="5"/>
      <c r="E183" s="137"/>
      <c r="F183" s="122"/>
      <c r="G183" s="122"/>
      <c r="H183" s="122"/>
      <c r="I183" s="123"/>
      <c r="J183" s="114">
        <f t="shared" si="56"/>
        <v>0</v>
      </c>
      <c r="K183" s="114">
        <f t="shared" si="57"/>
        <v>0</v>
      </c>
      <c r="L183" s="123"/>
      <c r="M183" s="114">
        <f t="shared" si="58"/>
        <v>0</v>
      </c>
      <c r="N183" s="123"/>
      <c r="O183" s="123"/>
      <c r="P183" s="123"/>
      <c r="Q183" s="123"/>
      <c r="R183" s="123"/>
      <c r="S183" s="123"/>
      <c r="T183" s="115">
        <v>100</v>
      </c>
      <c r="U183" s="125">
        <f t="shared" si="59"/>
        <v>0</v>
      </c>
      <c r="V183" s="159">
        <f t="shared" si="60"/>
        <v>0</v>
      </c>
      <c r="W183" s="160">
        <f t="shared" si="61"/>
        <v>0</v>
      </c>
      <c r="X183" s="136">
        <f t="shared" si="62"/>
        <v>0</v>
      </c>
      <c r="Y183" s="84" t="str">
        <f t="shared" si="63"/>
        <v>-</v>
      </c>
      <c r="Z183" s="82" t="str">
        <f t="shared" si="64"/>
        <v>-</v>
      </c>
      <c r="AA183" s="82" t="str">
        <f t="shared" si="65"/>
        <v>-</v>
      </c>
      <c r="AB183" s="140">
        <f t="shared" si="66"/>
        <v>0</v>
      </c>
      <c r="AC183" s="159">
        <f t="shared" si="67"/>
        <v>0</v>
      </c>
      <c r="AD183" s="119" t="str">
        <f t="shared" si="68"/>
        <v>-</v>
      </c>
      <c r="AE183" s="119" t="str">
        <f t="shared" si="69"/>
        <v>-</v>
      </c>
    </row>
    <row r="184" spans="1:31" x14ac:dyDescent="0.25">
      <c r="A184" s="128">
        <v>181</v>
      </c>
      <c r="B184" s="139"/>
      <c r="C184" s="156"/>
      <c r="D184" s="5"/>
      <c r="E184" s="137"/>
      <c r="F184" s="122"/>
      <c r="G184" s="122"/>
      <c r="H184" s="122"/>
      <c r="I184" s="123"/>
      <c r="J184" s="114">
        <f t="shared" si="56"/>
        <v>0</v>
      </c>
      <c r="K184" s="114">
        <f t="shared" si="57"/>
        <v>0</v>
      </c>
      <c r="L184" s="123"/>
      <c r="M184" s="114">
        <f t="shared" si="58"/>
        <v>0</v>
      </c>
      <c r="N184" s="123"/>
      <c r="O184" s="123"/>
      <c r="P184" s="123"/>
      <c r="Q184" s="123"/>
      <c r="R184" s="123"/>
      <c r="S184" s="123"/>
      <c r="T184" s="115">
        <v>100</v>
      </c>
      <c r="U184" s="125">
        <f t="shared" si="59"/>
        <v>0</v>
      </c>
      <c r="V184" s="159">
        <f t="shared" si="60"/>
        <v>0</v>
      </c>
      <c r="W184" s="160">
        <f t="shared" si="61"/>
        <v>0</v>
      </c>
      <c r="X184" s="136">
        <f t="shared" si="62"/>
        <v>0</v>
      </c>
      <c r="Y184" s="84" t="str">
        <f t="shared" si="63"/>
        <v>-</v>
      </c>
      <c r="Z184" s="82" t="str">
        <f t="shared" si="64"/>
        <v>-</v>
      </c>
      <c r="AA184" s="82" t="str">
        <f t="shared" si="65"/>
        <v>-</v>
      </c>
      <c r="AB184" s="140">
        <f t="shared" si="66"/>
        <v>0</v>
      </c>
      <c r="AC184" s="159">
        <f t="shared" si="67"/>
        <v>0</v>
      </c>
      <c r="AD184" s="119" t="str">
        <f t="shared" si="68"/>
        <v>-</v>
      </c>
      <c r="AE184" s="119" t="str">
        <f t="shared" si="69"/>
        <v>-</v>
      </c>
    </row>
    <row r="185" spans="1:31" x14ac:dyDescent="0.25">
      <c r="A185" s="128">
        <v>182</v>
      </c>
      <c r="B185" s="139"/>
      <c r="C185" s="156"/>
      <c r="D185" s="5"/>
      <c r="E185" s="137"/>
      <c r="F185" s="122"/>
      <c r="G185" s="122"/>
      <c r="H185" s="122"/>
      <c r="I185" s="123"/>
      <c r="J185" s="114">
        <f t="shared" si="56"/>
        <v>0</v>
      </c>
      <c r="K185" s="114">
        <f t="shared" si="57"/>
        <v>0</v>
      </c>
      <c r="L185" s="123"/>
      <c r="M185" s="114">
        <f t="shared" si="58"/>
        <v>0</v>
      </c>
      <c r="N185" s="123"/>
      <c r="O185" s="123"/>
      <c r="P185" s="123"/>
      <c r="Q185" s="123"/>
      <c r="R185" s="123"/>
      <c r="S185" s="123"/>
      <c r="T185" s="115">
        <v>100</v>
      </c>
      <c r="U185" s="125">
        <f t="shared" si="59"/>
        <v>0</v>
      </c>
      <c r="V185" s="159">
        <f t="shared" si="60"/>
        <v>0</v>
      </c>
      <c r="W185" s="160">
        <f t="shared" si="61"/>
        <v>0</v>
      </c>
      <c r="X185" s="136">
        <f t="shared" si="62"/>
        <v>0</v>
      </c>
      <c r="Y185" s="84" t="str">
        <f t="shared" si="63"/>
        <v>-</v>
      </c>
      <c r="Z185" s="82" t="str">
        <f t="shared" si="64"/>
        <v>-</v>
      </c>
      <c r="AA185" s="82" t="str">
        <f t="shared" si="65"/>
        <v>-</v>
      </c>
      <c r="AB185" s="140">
        <f t="shared" si="66"/>
        <v>0</v>
      </c>
      <c r="AC185" s="159">
        <f t="shared" si="67"/>
        <v>0</v>
      </c>
      <c r="AD185" s="119" t="str">
        <f t="shared" si="68"/>
        <v>-</v>
      </c>
      <c r="AE185" s="119" t="str">
        <f t="shared" si="69"/>
        <v>-</v>
      </c>
    </row>
    <row r="186" spans="1:31" x14ac:dyDescent="0.25">
      <c r="A186" s="128">
        <v>183</v>
      </c>
      <c r="B186" s="139"/>
      <c r="C186" s="156"/>
      <c r="D186" s="5"/>
      <c r="E186" s="137"/>
      <c r="F186" s="122"/>
      <c r="G186" s="122"/>
      <c r="H186" s="122"/>
      <c r="I186" s="123"/>
      <c r="J186" s="114">
        <f t="shared" si="56"/>
        <v>0</v>
      </c>
      <c r="K186" s="114">
        <f t="shared" si="57"/>
        <v>0</v>
      </c>
      <c r="L186" s="123"/>
      <c r="M186" s="114">
        <f t="shared" si="58"/>
        <v>0</v>
      </c>
      <c r="N186" s="123"/>
      <c r="O186" s="123"/>
      <c r="P186" s="123"/>
      <c r="Q186" s="123"/>
      <c r="R186" s="123"/>
      <c r="S186" s="123"/>
      <c r="T186" s="115">
        <v>100</v>
      </c>
      <c r="U186" s="125">
        <f t="shared" si="59"/>
        <v>0</v>
      </c>
      <c r="V186" s="159">
        <f t="shared" si="60"/>
        <v>0</v>
      </c>
      <c r="W186" s="160">
        <f t="shared" si="61"/>
        <v>0</v>
      </c>
      <c r="X186" s="136">
        <f t="shared" si="62"/>
        <v>0</v>
      </c>
      <c r="Y186" s="84" t="str">
        <f t="shared" si="63"/>
        <v>-</v>
      </c>
      <c r="Z186" s="82" t="str">
        <f t="shared" si="64"/>
        <v>-</v>
      </c>
      <c r="AA186" s="82" t="str">
        <f t="shared" si="65"/>
        <v>-</v>
      </c>
      <c r="AB186" s="140">
        <f t="shared" si="66"/>
        <v>0</v>
      </c>
      <c r="AC186" s="159">
        <f t="shared" si="67"/>
        <v>0</v>
      </c>
      <c r="AD186" s="119" t="str">
        <f t="shared" si="68"/>
        <v>-</v>
      </c>
      <c r="AE186" s="119" t="str">
        <f t="shared" si="69"/>
        <v>-</v>
      </c>
    </row>
    <row r="187" spans="1:31" x14ac:dyDescent="0.25">
      <c r="A187" s="128">
        <v>184</v>
      </c>
      <c r="B187" s="139"/>
      <c r="C187" s="156"/>
      <c r="D187" s="5"/>
      <c r="E187" s="137"/>
      <c r="F187" s="122"/>
      <c r="G187" s="122"/>
      <c r="H187" s="122"/>
      <c r="I187" s="123"/>
      <c r="J187" s="114">
        <f t="shared" si="56"/>
        <v>0</v>
      </c>
      <c r="K187" s="114">
        <f t="shared" si="57"/>
        <v>0</v>
      </c>
      <c r="L187" s="123"/>
      <c r="M187" s="114">
        <f t="shared" si="58"/>
        <v>0</v>
      </c>
      <c r="N187" s="123"/>
      <c r="O187" s="123"/>
      <c r="P187" s="123"/>
      <c r="Q187" s="123"/>
      <c r="R187" s="123"/>
      <c r="S187" s="123"/>
      <c r="T187" s="115">
        <v>100</v>
      </c>
      <c r="U187" s="125">
        <f t="shared" si="59"/>
        <v>0</v>
      </c>
      <c r="V187" s="159">
        <f t="shared" si="60"/>
        <v>0</v>
      </c>
      <c r="W187" s="160">
        <f t="shared" si="61"/>
        <v>0</v>
      </c>
      <c r="X187" s="136">
        <f t="shared" si="62"/>
        <v>0</v>
      </c>
      <c r="Y187" s="84" t="str">
        <f t="shared" si="63"/>
        <v>-</v>
      </c>
      <c r="Z187" s="82" t="str">
        <f t="shared" si="64"/>
        <v>-</v>
      </c>
      <c r="AA187" s="82" t="str">
        <f t="shared" si="65"/>
        <v>-</v>
      </c>
      <c r="AB187" s="140">
        <f t="shared" si="66"/>
        <v>0</v>
      </c>
      <c r="AC187" s="159">
        <f t="shared" si="67"/>
        <v>0</v>
      </c>
      <c r="AD187" s="119" t="str">
        <f t="shared" si="68"/>
        <v>-</v>
      </c>
      <c r="AE187" s="119" t="str">
        <f t="shared" si="69"/>
        <v>-</v>
      </c>
    </row>
    <row r="188" spans="1:31" x14ac:dyDescent="0.25">
      <c r="A188" s="128">
        <v>185</v>
      </c>
      <c r="B188" s="139"/>
      <c r="C188" s="156"/>
      <c r="D188" s="5"/>
      <c r="E188" s="137"/>
      <c r="F188" s="122"/>
      <c r="G188" s="122"/>
      <c r="H188" s="122"/>
      <c r="I188" s="123"/>
      <c r="J188" s="114">
        <f t="shared" si="56"/>
        <v>0</v>
      </c>
      <c r="K188" s="114">
        <f t="shared" si="57"/>
        <v>0</v>
      </c>
      <c r="L188" s="123"/>
      <c r="M188" s="114">
        <f t="shared" si="58"/>
        <v>0</v>
      </c>
      <c r="N188" s="123"/>
      <c r="O188" s="123"/>
      <c r="P188" s="123"/>
      <c r="Q188" s="123"/>
      <c r="R188" s="123"/>
      <c r="S188" s="123"/>
      <c r="T188" s="115">
        <v>100</v>
      </c>
      <c r="U188" s="125">
        <f t="shared" si="59"/>
        <v>0</v>
      </c>
      <c r="V188" s="159">
        <f t="shared" si="60"/>
        <v>0</v>
      </c>
      <c r="W188" s="160">
        <f t="shared" si="61"/>
        <v>0</v>
      </c>
      <c r="X188" s="136">
        <f t="shared" si="62"/>
        <v>0</v>
      </c>
      <c r="Y188" s="84" t="str">
        <f t="shared" si="63"/>
        <v>-</v>
      </c>
      <c r="Z188" s="82" t="str">
        <f t="shared" si="64"/>
        <v>-</v>
      </c>
      <c r="AA188" s="82" t="str">
        <f t="shared" si="65"/>
        <v>-</v>
      </c>
      <c r="AB188" s="140">
        <f t="shared" si="66"/>
        <v>0</v>
      </c>
      <c r="AC188" s="159">
        <f t="shared" si="67"/>
        <v>0</v>
      </c>
      <c r="AD188" s="119" t="str">
        <f t="shared" si="68"/>
        <v>-</v>
      </c>
      <c r="AE188" s="119" t="str">
        <f t="shared" si="69"/>
        <v>-</v>
      </c>
    </row>
    <row r="189" spans="1:31" x14ac:dyDescent="0.25">
      <c r="A189" s="128">
        <v>186</v>
      </c>
      <c r="B189" s="139"/>
      <c r="C189" s="156"/>
      <c r="D189" s="5"/>
      <c r="E189" s="137"/>
      <c r="F189" s="122"/>
      <c r="G189" s="122"/>
      <c r="H189" s="122"/>
      <c r="I189" s="123"/>
      <c r="J189" s="114">
        <f t="shared" si="56"/>
        <v>0</v>
      </c>
      <c r="K189" s="114">
        <f t="shared" si="57"/>
        <v>0</v>
      </c>
      <c r="L189" s="123"/>
      <c r="M189" s="114">
        <f t="shared" si="58"/>
        <v>0</v>
      </c>
      <c r="N189" s="123"/>
      <c r="O189" s="123"/>
      <c r="P189" s="123"/>
      <c r="Q189" s="123"/>
      <c r="R189" s="123"/>
      <c r="S189" s="123"/>
      <c r="T189" s="115">
        <v>100</v>
      </c>
      <c r="U189" s="125">
        <f t="shared" si="59"/>
        <v>0</v>
      </c>
      <c r="V189" s="159">
        <f t="shared" si="60"/>
        <v>0</v>
      </c>
      <c r="W189" s="160">
        <f t="shared" si="61"/>
        <v>0</v>
      </c>
      <c r="X189" s="136">
        <f t="shared" si="62"/>
        <v>0</v>
      </c>
      <c r="Y189" s="84" t="str">
        <f t="shared" si="63"/>
        <v>-</v>
      </c>
      <c r="Z189" s="82" t="str">
        <f t="shared" si="64"/>
        <v>-</v>
      </c>
      <c r="AA189" s="82" t="str">
        <f t="shared" si="65"/>
        <v>-</v>
      </c>
      <c r="AB189" s="140">
        <f t="shared" si="66"/>
        <v>0</v>
      </c>
      <c r="AC189" s="159">
        <f t="shared" si="67"/>
        <v>0</v>
      </c>
      <c r="AD189" s="119" t="str">
        <f t="shared" si="68"/>
        <v>-</v>
      </c>
      <c r="AE189" s="119" t="str">
        <f t="shared" si="69"/>
        <v>-</v>
      </c>
    </row>
    <row r="190" spans="1:31" x14ac:dyDescent="0.25">
      <c r="A190" s="128">
        <v>187</v>
      </c>
      <c r="B190" s="139"/>
      <c r="C190" s="156"/>
      <c r="D190" s="5"/>
      <c r="E190" s="137"/>
      <c r="F190" s="122"/>
      <c r="G190" s="122"/>
      <c r="H190" s="122"/>
      <c r="I190" s="123"/>
      <c r="J190" s="114">
        <f t="shared" si="56"/>
        <v>0</v>
      </c>
      <c r="K190" s="114">
        <f t="shared" si="57"/>
        <v>0</v>
      </c>
      <c r="L190" s="123"/>
      <c r="M190" s="114">
        <f t="shared" si="58"/>
        <v>0</v>
      </c>
      <c r="N190" s="123"/>
      <c r="O190" s="123"/>
      <c r="P190" s="123"/>
      <c r="Q190" s="123"/>
      <c r="R190" s="123"/>
      <c r="S190" s="123"/>
      <c r="T190" s="115">
        <v>100</v>
      </c>
      <c r="U190" s="125">
        <f t="shared" si="59"/>
        <v>0</v>
      </c>
      <c r="V190" s="159">
        <f t="shared" si="60"/>
        <v>0</v>
      </c>
      <c r="W190" s="160">
        <f t="shared" si="61"/>
        <v>0</v>
      </c>
      <c r="X190" s="136">
        <f t="shared" si="62"/>
        <v>0</v>
      </c>
      <c r="Y190" s="84" t="str">
        <f t="shared" si="63"/>
        <v>-</v>
      </c>
      <c r="Z190" s="82" t="str">
        <f t="shared" si="64"/>
        <v>-</v>
      </c>
      <c r="AA190" s="82" t="str">
        <f t="shared" si="65"/>
        <v>-</v>
      </c>
      <c r="AB190" s="140">
        <f t="shared" si="66"/>
        <v>0</v>
      </c>
      <c r="AC190" s="159">
        <f t="shared" si="67"/>
        <v>0</v>
      </c>
      <c r="AD190" s="119" t="str">
        <f t="shared" si="68"/>
        <v>-</v>
      </c>
      <c r="AE190" s="119" t="str">
        <f t="shared" si="69"/>
        <v>-</v>
      </c>
    </row>
    <row r="191" spans="1:31" x14ac:dyDescent="0.25">
      <c r="A191" s="128">
        <v>188</v>
      </c>
      <c r="B191" s="139"/>
      <c r="C191" s="156"/>
      <c r="D191" s="5"/>
      <c r="E191" s="137"/>
      <c r="F191" s="122"/>
      <c r="G191" s="122"/>
      <c r="H191" s="122"/>
      <c r="I191" s="123"/>
      <c r="J191" s="114">
        <f t="shared" si="56"/>
        <v>0</v>
      </c>
      <c r="K191" s="114">
        <f t="shared" si="57"/>
        <v>0</v>
      </c>
      <c r="L191" s="123"/>
      <c r="M191" s="114">
        <f t="shared" si="58"/>
        <v>0</v>
      </c>
      <c r="N191" s="123"/>
      <c r="O191" s="123"/>
      <c r="P191" s="123"/>
      <c r="Q191" s="123"/>
      <c r="R191" s="123"/>
      <c r="S191" s="123"/>
      <c r="T191" s="115">
        <v>100</v>
      </c>
      <c r="U191" s="125">
        <f t="shared" si="59"/>
        <v>0</v>
      </c>
      <c r="V191" s="159">
        <f t="shared" si="60"/>
        <v>0</v>
      </c>
      <c r="W191" s="160">
        <f t="shared" si="61"/>
        <v>0</v>
      </c>
      <c r="X191" s="136">
        <f t="shared" si="62"/>
        <v>0</v>
      </c>
      <c r="Y191" s="84" t="str">
        <f t="shared" si="63"/>
        <v>-</v>
      </c>
      <c r="Z191" s="82" t="str">
        <f t="shared" si="64"/>
        <v>-</v>
      </c>
      <c r="AA191" s="82" t="str">
        <f t="shared" si="65"/>
        <v>-</v>
      </c>
      <c r="AB191" s="140">
        <f t="shared" si="66"/>
        <v>0</v>
      </c>
      <c r="AC191" s="159">
        <f t="shared" si="67"/>
        <v>0</v>
      </c>
      <c r="AD191" s="119" t="str">
        <f t="shared" si="68"/>
        <v>-</v>
      </c>
      <c r="AE191" s="119" t="str">
        <f t="shared" si="69"/>
        <v>-</v>
      </c>
    </row>
    <row r="192" spans="1:31" x14ac:dyDescent="0.25">
      <c r="A192" s="128">
        <v>189</v>
      </c>
      <c r="B192" s="139"/>
      <c r="C192" s="156"/>
      <c r="D192" s="5"/>
      <c r="E192" s="137"/>
      <c r="F192" s="122"/>
      <c r="G192" s="122"/>
      <c r="H192" s="122"/>
      <c r="I192" s="123"/>
      <c r="J192" s="114">
        <f t="shared" si="56"/>
        <v>0</v>
      </c>
      <c r="K192" s="114">
        <f t="shared" si="57"/>
        <v>0</v>
      </c>
      <c r="L192" s="123"/>
      <c r="M192" s="114">
        <f t="shared" si="58"/>
        <v>0</v>
      </c>
      <c r="N192" s="123"/>
      <c r="O192" s="123"/>
      <c r="P192" s="123"/>
      <c r="Q192" s="123"/>
      <c r="R192" s="123"/>
      <c r="S192" s="123"/>
      <c r="T192" s="115">
        <v>100</v>
      </c>
      <c r="U192" s="125">
        <f t="shared" si="59"/>
        <v>0</v>
      </c>
      <c r="V192" s="159">
        <f t="shared" si="60"/>
        <v>0</v>
      </c>
      <c r="W192" s="160">
        <f t="shared" si="61"/>
        <v>0</v>
      </c>
      <c r="X192" s="136">
        <f t="shared" si="62"/>
        <v>0</v>
      </c>
      <c r="Y192" s="84" t="str">
        <f t="shared" si="63"/>
        <v>-</v>
      </c>
      <c r="Z192" s="82" t="str">
        <f t="shared" si="64"/>
        <v>-</v>
      </c>
      <c r="AA192" s="82" t="str">
        <f t="shared" si="65"/>
        <v>-</v>
      </c>
      <c r="AB192" s="140">
        <f t="shared" si="66"/>
        <v>0</v>
      </c>
      <c r="AC192" s="159">
        <f t="shared" si="67"/>
        <v>0</v>
      </c>
      <c r="AD192" s="119" t="str">
        <f t="shared" si="68"/>
        <v>-</v>
      </c>
      <c r="AE192" s="119" t="str">
        <f t="shared" si="69"/>
        <v>-</v>
      </c>
    </row>
    <row r="193" spans="1:31" x14ac:dyDescent="0.25">
      <c r="A193" s="128">
        <v>190</v>
      </c>
      <c r="B193" s="139"/>
      <c r="C193" s="156"/>
      <c r="D193" s="5"/>
      <c r="E193" s="137"/>
      <c r="F193" s="122"/>
      <c r="G193" s="122"/>
      <c r="H193" s="122"/>
      <c r="I193" s="123"/>
      <c r="J193" s="114">
        <f t="shared" si="56"/>
        <v>0</v>
      </c>
      <c r="K193" s="114">
        <f t="shared" si="57"/>
        <v>0</v>
      </c>
      <c r="L193" s="123"/>
      <c r="M193" s="114">
        <f t="shared" si="58"/>
        <v>0</v>
      </c>
      <c r="N193" s="123"/>
      <c r="O193" s="123"/>
      <c r="P193" s="123"/>
      <c r="Q193" s="123"/>
      <c r="R193" s="123"/>
      <c r="S193" s="123"/>
      <c r="T193" s="115">
        <v>100</v>
      </c>
      <c r="U193" s="125">
        <f t="shared" si="59"/>
        <v>0</v>
      </c>
      <c r="V193" s="159">
        <f t="shared" si="60"/>
        <v>0</v>
      </c>
      <c r="W193" s="160">
        <f t="shared" si="61"/>
        <v>0</v>
      </c>
      <c r="X193" s="136">
        <f t="shared" si="62"/>
        <v>0</v>
      </c>
      <c r="Y193" s="84" t="str">
        <f t="shared" si="63"/>
        <v>-</v>
      </c>
      <c r="Z193" s="82" t="str">
        <f t="shared" si="64"/>
        <v>-</v>
      </c>
      <c r="AA193" s="82" t="str">
        <f t="shared" si="65"/>
        <v>-</v>
      </c>
      <c r="AB193" s="140">
        <f t="shared" si="66"/>
        <v>0</v>
      </c>
      <c r="AC193" s="159">
        <f t="shared" si="67"/>
        <v>0</v>
      </c>
      <c r="AD193" s="119" t="str">
        <f t="shared" si="68"/>
        <v>-</v>
      </c>
      <c r="AE193" s="119" t="str">
        <f t="shared" si="69"/>
        <v>-</v>
      </c>
    </row>
    <row r="194" spans="1:31" x14ac:dyDescent="0.25">
      <c r="A194" s="128">
        <v>191</v>
      </c>
      <c r="B194" s="139"/>
      <c r="C194" s="156"/>
      <c r="D194" s="5"/>
      <c r="E194" s="137"/>
      <c r="F194" s="122"/>
      <c r="G194" s="122"/>
      <c r="H194" s="122"/>
      <c r="I194" s="123"/>
      <c r="J194" s="114">
        <f t="shared" si="56"/>
        <v>0</v>
      </c>
      <c r="K194" s="114">
        <f t="shared" si="57"/>
        <v>0</v>
      </c>
      <c r="L194" s="123"/>
      <c r="M194" s="114">
        <f t="shared" si="58"/>
        <v>0</v>
      </c>
      <c r="N194" s="123"/>
      <c r="O194" s="123"/>
      <c r="P194" s="123"/>
      <c r="Q194" s="123"/>
      <c r="R194" s="123"/>
      <c r="S194" s="123"/>
      <c r="T194" s="115">
        <v>100</v>
      </c>
      <c r="U194" s="125">
        <f t="shared" si="59"/>
        <v>0</v>
      </c>
      <c r="V194" s="159">
        <f t="shared" si="60"/>
        <v>0</v>
      </c>
      <c r="W194" s="160">
        <f t="shared" si="61"/>
        <v>0</v>
      </c>
      <c r="X194" s="136">
        <f t="shared" si="62"/>
        <v>0</v>
      </c>
      <c r="Y194" s="84" t="str">
        <f t="shared" si="63"/>
        <v>-</v>
      </c>
      <c r="Z194" s="82" t="str">
        <f t="shared" si="64"/>
        <v>-</v>
      </c>
      <c r="AA194" s="82" t="str">
        <f t="shared" si="65"/>
        <v>-</v>
      </c>
      <c r="AB194" s="140">
        <f t="shared" si="66"/>
        <v>0</v>
      </c>
      <c r="AC194" s="159">
        <f t="shared" si="67"/>
        <v>0</v>
      </c>
      <c r="AD194" s="119" t="str">
        <f t="shared" si="68"/>
        <v>-</v>
      </c>
      <c r="AE194" s="119" t="str">
        <f t="shared" si="69"/>
        <v>-</v>
      </c>
    </row>
    <row r="195" spans="1:31" x14ac:dyDescent="0.25">
      <c r="A195" s="128">
        <v>192</v>
      </c>
      <c r="B195" s="139"/>
      <c r="C195" s="156"/>
      <c r="D195" s="5"/>
      <c r="E195" s="137"/>
      <c r="F195" s="122"/>
      <c r="G195" s="122"/>
      <c r="H195" s="122"/>
      <c r="I195" s="123"/>
      <c r="J195" s="114">
        <f t="shared" si="56"/>
        <v>0</v>
      </c>
      <c r="K195" s="114">
        <f t="shared" si="57"/>
        <v>0</v>
      </c>
      <c r="L195" s="123"/>
      <c r="M195" s="114">
        <f t="shared" si="58"/>
        <v>0</v>
      </c>
      <c r="N195" s="123"/>
      <c r="O195" s="123"/>
      <c r="P195" s="123"/>
      <c r="Q195" s="123"/>
      <c r="R195" s="123"/>
      <c r="S195" s="123"/>
      <c r="T195" s="115">
        <v>100</v>
      </c>
      <c r="U195" s="125">
        <f t="shared" si="59"/>
        <v>0</v>
      </c>
      <c r="V195" s="159">
        <f t="shared" si="60"/>
        <v>0</v>
      </c>
      <c r="W195" s="160">
        <f t="shared" si="61"/>
        <v>0</v>
      </c>
      <c r="X195" s="136">
        <f t="shared" si="62"/>
        <v>0</v>
      </c>
      <c r="Y195" s="84" t="str">
        <f t="shared" si="63"/>
        <v>-</v>
      </c>
      <c r="Z195" s="82" t="str">
        <f t="shared" si="64"/>
        <v>-</v>
      </c>
      <c r="AA195" s="82" t="str">
        <f t="shared" si="65"/>
        <v>-</v>
      </c>
      <c r="AB195" s="140">
        <f t="shared" si="66"/>
        <v>0</v>
      </c>
      <c r="AC195" s="159">
        <f t="shared" si="67"/>
        <v>0</v>
      </c>
      <c r="AD195" s="119" t="str">
        <f t="shared" si="68"/>
        <v>-</v>
      </c>
      <c r="AE195" s="119" t="str">
        <f t="shared" si="69"/>
        <v>-</v>
      </c>
    </row>
    <row r="196" spans="1:31" x14ac:dyDescent="0.25">
      <c r="A196" s="128">
        <v>193</v>
      </c>
      <c r="B196" s="139"/>
      <c r="C196" s="156"/>
      <c r="D196" s="5"/>
      <c r="E196" s="137"/>
      <c r="F196" s="122"/>
      <c r="G196" s="122"/>
      <c r="H196" s="122"/>
      <c r="I196" s="123"/>
      <c r="J196" s="114">
        <f t="shared" si="56"/>
        <v>0</v>
      </c>
      <c r="K196" s="114">
        <f t="shared" si="57"/>
        <v>0</v>
      </c>
      <c r="L196" s="123"/>
      <c r="M196" s="114">
        <f t="shared" si="58"/>
        <v>0</v>
      </c>
      <c r="N196" s="123"/>
      <c r="O196" s="123"/>
      <c r="P196" s="123"/>
      <c r="Q196" s="123"/>
      <c r="R196" s="123"/>
      <c r="S196" s="123"/>
      <c r="T196" s="115">
        <v>100</v>
      </c>
      <c r="U196" s="125">
        <f t="shared" si="59"/>
        <v>0</v>
      </c>
      <c r="V196" s="159">
        <f t="shared" si="60"/>
        <v>0</v>
      </c>
      <c r="W196" s="160">
        <f t="shared" si="61"/>
        <v>0</v>
      </c>
      <c r="X196" s="136">
        <f t="shared" si="62"/>
        <v>0</v>
      </c>
      <c r="Y196" s="84" t="str">
        <f t="shared" si="63"/>
        <v>-</v>
      </c>
      <c r="Z196" s="82" t="str">
        <f t="shared" si="64"/>
        <v>-</v>
      </c>
      <c r="AA196" s="82" t="str">
        <f t="shared" si="65"/>
        <v>-</v>
      </c>
      <c r="AB196" s="140">
        <f t="shared" si="66"/>
        <v>0</v>
      </c>
      <c r="AC196" s="159">
        <f t="shared" si="67"/>
        <v>0</v>
      </c>
      <c r="AD196" s="119" t="str">
        <f t="shared" si="68"/>
        <v>-</v>
      </c>
      <c r="AE196" s="119" t="str">
        <f t="shared" si="69"/>
        <v>-</v>
      </c>
    </row>
    <row r="197" spans="1:31" x14ac:dyDescent="0.25">
      <c r="A197" s="128">
        <v>194</v>
      </c>
      <c r="B197" s="139"/>
      <c r="C197" s="156"/>
      <c r="D197" s="5"/>
      <c r="E197" s="137"/>
      <c r="F197" s="122"/>
      <c r="G197" s="122"/>
      <c r="H197" s="122"/>
      <c r="I197" s="123"/>
      <c r="J197" s="114">
        <f t="shared" si="56"/>
        <v>0</v>
      </c>
      <c r="K197" s="114">
        <f t="shared" si="57"/>
        <v>0</v>
      </c>
      <c r="L197" s="123"/>
      <c r="M197" s="114">
        <f t="shared" si="58"/>
        <v>0</v>
      </c>
      <c r="N197" s="123"/>
      <c r="O197" s="123"/>
      <c r="P197" s="123"/>
      <c r="Q197" s="123"/>
      <c r="R197" s="123"/>
      <c r="S197" s="123"/>
      <c r="T197" s="115">
        <v>100</v>
      </c>
      <c r="U197" s="125">
        <f t="shared" si="59"/>
        <v>0</v>
      </c>
      <c r="V197" s="159">
        <f t="shared" si="60"/>
        <v>0</v>
      </c>
      <c r="W197" s="160">
        <f t="shared" si="61"/>
        <v>0</v>
      </c>
      <c r="X197" s="136">
        <f t="shared" si="62"/>
        <v>0</v>
      </c>
      <c r="Y197" s="84" t="str">
        <f t="shared" si="63"/>
        <v>-</v>
      </c>
      <c r="Z197" s="82" t="str">
        <f t="shared" si="64"/>
        <v>-</v>
      </c>
      <c r="AA197" s="82" t="str">
        <f t="shared" si="65"/>
        <v>-</v>
      </c>
      <c r="AB197" s="140">
        <f t="shared" si="66"/>
        <v>0</v>
      </c>
      <c r="AC197" s="159">
        <f t="shared" si="67"/>
        <v>0</v>
      </c>
      <c r="AD197" s="119" t="str">
        <f t="shared" si="68"/>
        <v>-</v>
      </c>
      <c r="AE197" s="119" t="str">
        <f t="shared" si="69"/>
        <v>-</v>
      </c>
    </row>
    <row r="198" spans="1:31" x14ac:dyDescent="0.25">
      <c r="A198" s="128">
        <v>195</v>
      </c>
      <c r="B198" s="139"/>
      <c r="C198" s="156"/>
      <c r="D198" s="5"/>
      <c r="E198" s="137"/>
      <c r="F198" s="122"/>
      <c r="G198" s="122"/>
      <c r="H198" s="122"/>
      <c r="I198" s="123"/>
      <c r="J198" s="114">
        <f t="shared" si="56"/>
        <v>0</v>
      </c>
      <c r="K198" s="114">
        <f t="shared" si="57"/>
        <v>0</v>
      </c>
      <c r="L198" s="123"/>
      <c r="M198" s="114">
        <f t="shared" si="58"/>
        <v>0</v>
      </c>
      <c r="N198" s="123"/>
      <c r="O198" s="123"/>
      <c r="P198" s="123"/>
      <c r="Q198" s="123"/>
      <c r="R198" s="123"/>
      <c r="S198" s="123"/>
      <c r="T198" s="115">
        <v>100</v>
      </c>
      <c r="U198" s="125">
        <f t="shared" si="59"/>
        <v>0</v>
      </c>
      <c r="V198" s="159">
        <f t="shared" si="60"/>
        <v>0</v>
      </c>
      <c r="W198" s="160">
        <f t="shared" si="61"/>
        <v>0</v>
      </c>
      <c r="X198" s="136">
        <f t="shared" si="62"/>
        <v>0</v>
      </c>
      <c r="Y198" s="84" t="str">
        <f t="shared" si="63"/>
        <v>-</v>
      </c>
      <c r="Z198" s="82" t="str">
        <f t="shared" si="64"/>
        <v>-</v>
      </c>
      <c r="AA198" s="82" t="str">
        <f t="shared" si="65"/>
        <v>-</v>
      </c>
      <c r="AB198" s="140">
        <f t="shared" si="66"/>
        <v>0</v>
      </c>
      <c r="AC198" s="159">
        <f t="shared" si="67"/>
        <v>0</v>
      </c>
      <c r="AD198" s="119" t="str">
        <f t="shared" si="68"/>
        <v>-</v>
      </c>
      <c r="AE198" s="119" t="str">
        <f t="shared" si="69"/>
        <v>-</v>
      </c>
    </row>
    <row r="199" spans="1:31" x14ac:dyDescent="0.25">
      <c r="A199" s="128">
        <v>196</v>
      </c>
      <c r="B199" s="139"/>
      <c r="C199" s="156"/>
      <c r="D199" s="5"/>
      <c r="E199" s="137"/>
      <c r="F199" s="122"/>
      <c r="G199" s="122"/>
      <c r="H199" s="122"/>
      <c r="I199" s="123"/>
      <c r="J199" s="114">
        <f t="shared" si="56"/>
        <v>0</v>
      </c>
      <c r="K199" s="114">
        <f t="shared" si="57"/>
        <v>0</v>
      </c>
      <c r="L199" s="123"/>
      <c r="M199" s="114">
        <f t="shared" si="58"/>
        <v>0</v>
      </c>
      <c r="N199" s="123"/>
      <c r="O199" s="123"/>
      <c r="P199" s="123"/>
      <c r="Q199" s="123"/>
      <c r="R199" s="123"/>
      <c r="S199" s="123"/>
      <c r="T199" s="115">
        <v>100</v>
      </c>
      <c r="U199" s="125">
        <f t="shared" si="59"/>
        <v>0</v>
      </c>
      <c r="V199" s="159">
        <f t="shared" si="60"/>
        <v>0</v>
      </c>
      <c r="W199" s="160">
        <f t="shared" si="61"/>
        <v>0</v>
      </c>
      <c r="X199" s="136">
        <f t="shared" si="62"/>
        <v>0</v>
      </c>
      <c r="Y199" s="84" t="str">
        <f t="shared" si="63"/>
        <v>-</v>
      </c>
      <c r="Z199" s="82" t="str">
        <f t="shared" si="64"/>
        <v>-</v>
      </c>
      <c r="AA199" s="82" t="str">
        <f t="shared" si="65"/>
        <v>-</v>
      </c>
      <c r="AB199" s="140">
        <f t="shared" si="66"/>
        <v>0</v>
      </c>
      <c r="AC199" s="159">
        <f t="shared" si="67"/>
        <v>0</v>
      </c>
      <c r="AD199" s="119" t="str">
        <f t="shared" si="68"/>
        <v>-</v>
      </c>
      <c r="AE199" s="119" t="str">
        <f t="shared" si="69"/>
        <v>-</v>
      </c>
    </row>
    <row r="200" spans="1:31" x14ac:dyDescent="0.25">
      <c r="A200" s="128">
        <v>197</v>
      </c>
      <c r="B200" s="139"/>
      <c r="C200" s="156"/>
      <c r="D200" s="5"/>
      <c r="E200" s="137"/>
      <c r="F200" s="122"/>
      <c r="G200" s="122"/>
      <c r="H200" s="122"/>
      <c r="I200" s="123"/>
      <c r="J200" s="114">
        <f t="shared" si="56"/>
        <v>0</v>
      </c>
      <c r="K200" s="114">
        <f t="shared" si="57"/>
        <v>0</v>
      </c>
      <c r="L200" s="123"/>
      <c r="M200" s="114">
        <f t="shared" si="58"/>
        <v>0</v>
      </c>
      <c r="N200" s="123"/>
      <c r="O200" s="123"/>
      <c r="P200" s="123"/>
      <c r="Q200" s="123"/>
      <c r="R200" s="123"/>
      <c r="S200" s="123"/>
      <c r="T200" s="115">
        <v>100</v>
      </c>
      <c r="U200" s="125">
        <f t="shared" si="59"/>
        <v>0</v>
      </c>
      <c r="V200" s="159">
        <f t="shared" si="60"/>
        <v>0</v>
      </c>
      <c r="W200" s="160">
        <f t="shared" si="61"/>
        <v>0</v>
      </c>
      <c r="X200" s="136">
        <f t="shared" si="62"/>
        <v>0</v>
      </c>
      <c r="Y200" s="84" t="str">
        <f t="shared" si="63"/>
        <v>-</v>
      </c>
      <c r="Z200" s="82" t="str">
        <f t="shared" si="64"/>
        <v>-</v>
      </c>
      <c r="AA200" s="82" t="str">
        <f t="shared" si="65"/>
        <v>-</v>
      </c>
      <c r="AB200" s="140">
        <f t="shared" si="66"/>
        <v>0</v>
      </c>
      <c r="AC200" s="159">
        <f t="shared" si="67"/>
        <v>0</v>
      </c>
      <c r="AD200" s="119" t="str">
        <f t="shared" si="68"/>
        <v>-</v>
      </c>
      <c r="AE200" s="119" t="str">
        <f t="shared" si="69"/>
        <v>-</v>
      </c>
    </row>
    <row r="201" spans="1:31" x14ac:dyDescent="0.25">
      <c r="A201" s="128">
        <v>198</v>
      </c>
      <c r="B201" s="139"/>
      <c r="C201" s="156"/>
      <c r="D201" s="5"/>
      <c r="E201" s="137"/>
      <c r="F201" s="122"/>
      <c r="G201" s="122"/>
      <c r="H201" s="122"/>
      <c r="I201" s="123"/>
      <c r="J201" s="114">
        <f t="shared" si="56"/>
        <v>0</v>
      </c>
      <c r="K201" s="114">
        <f t="shared" si="57"/>
        <v>0</v>
      </c>
      <c r="L201" s="123"/>
      <c r="M201" s="114">
        <f t="shared" si="58"/>
        <v>0</v>
      </c>
      <c r="N201" s="123"/>
      <c r="O201" s="123"/>
      <c r="P201" s="123"/>
      <c r="Q201" s="123"/>
      <c r="R201" s="123"/>
      <c r="S201" s="123"/>
      <c r="T201" s="115">
        <v>100</v>
      </c>
      <c r="U201" s="125">
        <f t="shared" si="59"/>
        <v>0</v>
      </c>
      <c r="V201" s="159">
        <f t="shared" si="60"/>
        <v>0</v>
      </c>
      <c r="W201" s="160">
        <f t="shared" si="61"/>
        <v>0</v>
      </c>
      <c r="X201" s="136">
        <f t="shared" si="62"/>
        <v>0</v>
      </c>
      <c r="Y201" s="84" t="str">
        <f t="shared" si="63"/>
        <v>-</v>
      </c>
      <c r="Z201" s="82" t="str">
        <f t="shared" si="64"/>
        <v>-</v>
      </c>
      <c r="AA201" s="82" t="str">
        <f t="shared" si="65"/>
        <v>-</v>
      </c>
      <c r="AB201" s="140">
        <f t="shared" si="66"/>
        <v>0</v>
      </c>
      <c r="AC201" s="159">
        <f t="shared" si="67"/>
        <v>0</v>
      </c>
      <c r="AD201" s="119" t="str">
        <f t="shared" si="68"/>
        <v>-</v>
      </c>
      <c r="AE201" s="119" t="str">
        <f t="shared" si="69"/>
        <v>-</v>
      </c>
    </row>
    <row r="202" spans="1:31" x14ac:dyDescent="0.25">
      <c r="A202" s="128">
        <v>199</v>
      </c>
      <c r="B202" s="139"/>
      <c r="C202" s="156"/>
      <c r="D202" s="5"/>
      <c r="E202" s="137"/>
      <c r="F202" s="122"/>
      <c r="G202" s="122"/>
      <c r="H202" s="122"/>
      <c r="I202" s="123"/>
      <c r="J202" s="114">
        <f t="shared" si="56"/>
        <v>0</v>
      </c>
      <c r="K202" s="114">
        <f t="shared" si="57"/>
        <v>0</v>
      </c>
      <c r="L202" s="123"/>
      <c r="M202" s="114">
        <f t="shared" si="58"/>
        <v>0</v>
      </c>
      <c r="N202" s="123"/>
      <c r="O202" s="123"/>
      <c r="P202" s="123"/>
      <c r="Q202" s="123"/>
      <c r="R202" s="123"/>
      <c r="S202" s="123"/>
      <c r="T202" s="115">
        <v>100</v>
      </c>
      <c r="U202" s="125">
        <f t="shared" si="59"/>
        <v>0</v>
      </c>
      <c r="V202" s="159">
        <f t="shared" si="60"/>
        <v>0</v>
      </c>
      <c r="W202" s="160">
        <f t="shared" si="61"/>
        <v>0</v>
      </c>
      <c r="X202" s="136">
        <f t="shared" si="62"/>
        <v>0</v>
      </c>
      <c r="Y202" s="84" t="str">
        <f t="shared" si="63"/>
        <v>-</v>
      </c>
      <c r="Z202" s="82" t="str">
        <f t="shared" si="64"/>
        <v>-</v>
      </c>
      <c r="AA202" s="82" t="str">
        <f t="shared" si="65"/>
        <v>-</v>
      </c>
      <c r="AB202" s="140">
        <f t="shared" si="66"/>
        <v>0</v>
      </c>
      <c r="AC202" s="159">
        <f t="shared" si="67"/>
        <v>0</v>
      </c>
      <c r="AD202" s="119" t="str">
        <f t="shared" si="68"/>
        <v>-</v>
      </c>
      <c r="AE202" s="119" t="str">
        <f t="shared" si="69"/>
        <v>-</v>
      </c>
    </row>
    <row r="203" spans="1:31" x14ac:dyDescent="0.25">
      <c r="A203" s="128">
        <v>200</v>
      </c>
      <c r="B203" s="139"/>
      <c r="C203" s="156"/>
      <c r="D203" s="5"/>
      <c r="E203" s="137"/>
      <c r="F203" s="122"/>
      <c r="G203" s="122"/>
      <c r="H203" s="122"/>
      <c r="I203" s="123"/>
      <c r="J203" s="114">
        <f t="shared" si="56"/>
        <v>0</v>
      </c>
      <c r="K203" s="114">
        <f t="shared" si="57"/>
        <v>0</v>
      </c>
      <c r="L203" s="123"/>
      <c r="M203" s="114">
        <f t="shared" si="58"/>
        <v>0</v>
      </c>
      <c r="N203" s="123"/>
      <c r="O203" s="123"/>
      <c r="P203" s="123"/>
      <c r="Q203" s="123"/>
      <c r="R203" s="123"/>
      <c r="S203" s="123"/>
      <c r="T203" s="115">
        <v>100</v>
      </c>
      <c r="U203" s="125">
        <f t="shared" si="59"/>
        <v>0</v>
      </c>
      <c r="V203" s="159">
        <f t="shared" si="60"/>
        <v>0</v>
      </c>
      <c r="W203" s="160">
        <f t="shared" si="61"/>
        <v>0</v>
      </c>
      <c r="X203" s="136">
        <f t="shared" si="62"/>
        <v>0</v>
      </c>
      <c r="Y203" s="84" t="str">
        <f t="shared" si="63"/>
        <v>-</v>
      </c>
      <c r="Z203" s="82" t="str">
        <f t="shared" si="64"/>
        <v>-</v>
      </c>
      <c r="AA203" s="82" t="str">
        <f t="shared" si="65"/>
        <v>-</v>
      </c>
      <c r="AB203" s="140">
        <f t="shared" si="66"/>
        <v>0</v>
      </c>
      <c r="AC203" s="159">
        <f t="shared" si="67"/>
        <v>0</v>
      </c>
      <c r="AD203" s="119" t="str">
        <f t="shared" si="68"/>
        <v>-</v>
      </c>
      <c r="AE203" s="119" t="str">
        <f t="shared" si="69"/>
        <v>-</v>
      </c>
    </row>
    <row r="204" spans="1:31" x14ac:dyDescent="0.25">
      <c r="A204" s="128">
        <v>201</v>
      </c>
      <c r="B204" s="139"/>
      <c r="C204" s="156"/>
      <c r="D204" s="5"/>
      <c r="E204" s="137"/>
      <c r="F204" s="122"/>
      <c r="G204" s="122"/>
      <c r="H204" s="122"/>
      <c r="I204" s="123"/>
      <c r="J204" s="114">
        <f t="shared" si="56"/>
        <v>0</v>
      </c>
      <c r="K204" s="114">
        <f t="shared" si="57"/>
        <v>0</v>
      </c>
      <c r="L204" s="123"/>
      <c r="M204" s="114">
        <f t="shared" si="58"/>
        <v>0</v>
      </c>
      <c r="N204" s="123"/>
      <c r="O204" s="123"/>
      <c r="P204" s="123"/>
      <c r="Q204" s="123"/>
      <c r="R204" s="123"/>
      <c r="S204" s="123"/>
      <c r="T204" s="115">
        <v>100</v>
      </c>
      <c r="U204" s="125">
        <f t="shared" si="59"/>
        <v>0</v>
      </c>
      <c r="V204" s="159">
        <f t="shared" si="60"/>
        <v>0</v>
      </c>
      <c r="W204" s="160">
        <f t="shared" si="61"/>
        <v>0</v>
      </c>
      <c r="X204" s="136">
        <f t="shared" si="62"/>
        <v>0</v>
      </c>
      <c r="Y204" s="84" t="str">
        <f t="shared" si="63"/>
        <v>-</v>
      </c>
      <c r="Z204" s="82" t="str">
        <f t="shared" si="64"/>
        <v>-</v>
      </c>
      <c r="AA204" s="82" t="str">
        <f t="shared" si="65"/>
        <v>-</v>
      </c>
      <c r="AB204" s="140">
        <f t="shared" si="66"/>
        <v>0</v>
      </c>
      <c r="AC204" s="159">
        <f t="shared" si="67"/>
        <v>0</v>
      </c>
      <c r="AD204" s="119" t="str">
        <f t="shared" si="68"/>
        <v>-</v>
      </c>
      <c r="AE204" s="119" t="str">
        <f t="shared" si="69"/>
        <v>-</v>
      </c>
    </row>
    <row r="205" spans="1:31" x14ac:dyDescent="0.25">
      <c r="A205" s="128">
        <v>202</v>
      </c>
      <c r="B205" s="139"/>
      <c r="C205" s="156"/>
      <c r="D205" s="5"/>
      <c r="E205" s="137"/>
      <c r="F205" s="122"/>
      <c r="G205" s="122"/>
      <c r="H205" s="122"/>
      <c r="I205" s="123"/>
      <c r="J205" s="114">
        <f t="shared" si="56"/>
        <v>0</v>
      </c>
      <c r="K205" s="114">
        <f t="shared" si="57"/>
        <v>0</v>
      </c>
      <c r="L205" s="123"/>
      <c r="M205" s="114">
        <f t="shared" si="58"/>
        <v>0</v>
      </c>
      <c r="N205" s="123"/>
      <c r="O205" s="123"/>
      <c r="P205" s="123"/>
      <c r="Q205" s="123"/>
      <c r="R205" s="123"/>
      <c r="S205" s="123"/>
      <c r="T205" s="115">
        <v>100</v>
      </c>
      <c r="U205" s="125">
        <f t="shared" si="59"/>
        <v>0</v>
      </c>
      <c r="V205" s="159">
        <f t="shared" si="60"/>
        <v>0</v>
      </c>
      <c r="W205" s="160">
        <f t="shared" si="61"/>
        <v>0</v>
      </c>
      <c r="X205" s="136">
        <f t="shared" si="62"/>
        <v>0</v>
      </c>
      <c r="Y205" s="84" t="str">
        <f t="shared" si="63"/>
        <v>-</v>
      </c>
      <c r="Z205" s="82" t="str">
        <f t="shared" si="64"/>
        <v>-</v>
      </c>
      <c r="AA205" s="82" t="str">
        <f t="shared" si="65"/>
        <v>-</v>
      </c>
      <c r="AB205" s="140">
        <f t="shared" si="66"/>
        <v>0</v>
      </c>
      <c r="AC205" s="159">
        <f t="shared" si="67"/>
        <v>0</v>
      </c>
      <c r="AD205" s="119" t="str">
        <f t="shared" si="68"/>
        <v>-</v>
      </c>
      <c r="AE205" s="119" t="str">
        <f t="shared" si="69"/>
        <v>-</v>
      </c>
    </row>
    <row r="206" spans="1:31" x14ac:dyDescent="0.25">
      <c r="A206" s="128">
        <v>203</v>
      </c>
      <c r="B206" s="139"/>
      <c r="C206" s="156"/>
      <c r="D206" s="5"/>
      <c r="E206" s="137"/>
      <c r="F206" s="122"/>
      <c r="G206" s="122"/>
      <c r="H206" s="122"/>
      <c r="I206" s="123"/>
      <c r="J206" s="114">
        <f t="shared" si="56"/>
        <v>0</v>
      </c>
      <c r="K206" s="114">
        <f t="shared" si="57"/>
        <v>0</v>
      </c>
      <c r="L206" s="123"/>
      <c r="M206" s="114">
        <f t="shared" si="58"/>
        <v>0</v>
      </c>
      <c r="N206" s="123"/>
      <c r="O206" s="123"/>
      <c r="P206" s="123"/>
      <c r="Q206" s="123"/>
      <c r="R206" s="123"/>
      <c r="S206" s="123"/>
      <c r="T206" s="115">
        <v>100</v>
      </c>
      <c r="U206" s="125">
        <f t="shared" si="59"/>
        <v>0</v>
      </c>
      <c r="V206" s="159">
        <f t="shared" si="60"/>
        <v>0</v>
      </c>
      <c r="W206" s="160">
        <f t="shared" si="61"/>
        <v>0</v>
      </c>
      <c r="X206" s="136">
        <f t="shared" si="62"/>
        <v>0</v>
      </c>
      <c r="Y206" s="84" t="str">
        <f t="shared" si="63"/>
        <v>-</v>
      </c>
      <c r="Z206" s="82" t="str">
        <f t="shared" si="64"/>
        <v>-</v>
      </c>
      <c r="AA206" s="82" t="str">
        <f t="shared" si="65"/>
        <v>-</v>
      </c>
      <c r="AB206" s="140">
        <f t="shared" si="66"/>
        <v>0</v>
      </c>
      <c r="AC206" s="159">
        <f t="shared" si="67"/>
        <v>0</v>
      </c>
      <c r="AD206" s="119" t="str">
        <f t="shared" si="68"/>
        <v>-</v>
      </c>
      <c r="AE206" s="119" t="str">
        <f t="shared" si="69"/>
        <v>-</v>
      </c>
    </row>
    <row r="207" spans="1:31" x14ac:dyDescent="0.25">
      <c r="A207" s="128">
        <v>204</v>
      </c>
      <c r="B207" s="139"/>
      <c r="C207" s="156"/>
      <c r="D207" s="5"/>
      <c r="E207" s="137"/>
      <c r="F207" s="122"/>
      <c r="G207" s="122"/>
      <c r="H207" s="122"/>
      <c r="I207" s="123"/>
      <c r="J207" s="114">
        <f t="shared" si="56"/>
        <v>0</v>
      </c>
      <c r="K207" s="114">
        <f t="shared" si="57"/>
        <v>0</v>
      </c>
      <c r="L207" s="123"/>
      <c r="M207" s="114">
        <f t="shared" si="58"/>
        <v>0</v>
      </c>
      <c r="N207" s="123"/>
      <c r="O207" s="123"/>
      <c r="P207" s="123"/>
      <c r="Q207" s="123"/>
      <c r="R207" s="123"/>
      <c r="S207" s="123"/>
      <c r="T207" s="115">
        <v>100</v>
      </c>
      <c r="U207" s="125">
        <f t="shared" si="59"/>
        <v>0</v>
      </c>
      <c r="V207" s="159">
        <f t="shared" si="60"/>
        <v>0</v>
      </c>
      <c r="W207" s="160">
        <f t="shared" si="61"/>
        <v>0</v>
      </c>
      <c r="X207" s="136">
        <f t="shared" si="62"/>
        <v>0</v>
      </c>
      <c r="Y207" s="84" t="str">
        <f t="shared" si="63"/>
        <v>-</v>
      </c>
      <c r="Z207" s="82" t="str">
        <f t="shared" si="64"/>
        <v>-</v>
      </c>
      <c r="AA207" s="82" t="str">
        <f t="shared" si="65"/>
        <v>-</v>
      </c>
      <c r="AB207" s="140">
        <f t="shared" si="66"/>
        <v>0</v>
      </c>
      <c r="AC207" s="159">
        <f t="shared" si="67"/>
        <v>0</v>
      </c>
      <c r="AD207" s="119" t="str">
        <f t="shared" si="68"/>
        <v>-</v>
      </c>
      <c r="AE207" s="119" t="str">
        <f t="shared" si="69"/>
        <v>-</v>
      </c>
    </row>
    <row r="208" spans="1:31" x14ac:dyDescent="0.25">
      <c r="A208" s="128">
        <v>205</v>
      </c>
      <c r="B208" s="139"/>
      <c r="C208" s="156"/>
      <c r="D208" s="5"/>
      <c r="E208" s="137"/>
      <c r="F208" s="122"/>
      <c r="G208" s="122"/>
      <c r="H208" s="122"/>
      <c r="I208" s="123"/>
      <c r="J208" s="114">
        <f t="shared" si="56"/>
        <v>0</v>
      </c>
      <c r="K208" s="114">
        <f t="shared" si="57"/>
        <v>0</v>
      </c>
      <c r="L208" s="123"/>
      <c r="M208" s="114">
        <f t="shared" si="58"/>
        <v>0</v>
      </c>
      <c r="N208" s="123"/>
      <c r="O208" s="123"/>
      <c r="P208" s="123"/>
      <c r="Q208" s="123"/>
      <c r="R208" s="123"/>
      <c r="S208" s="123"/>
      <c r="T208" s="115">
        <v>100</v>
      </c>
      <c r="U208" s="125">
        <f t="shared" si="59"/>
        <v>0</v>
      </c>
      <c r="V208" s="159">
        <f t="shared" si="60"/>
        <v>0</v>
      </c>
      <c r="W208" s="160">
        <f t="shared" si="61"/>
        <v>0</v>
      </c>
      <c r="X208" s="136">
        <f t="shared" si="62"/>
        <v>0</v>
      </c>
      <c r="Y208" s="84" t="str">
        <f t="shared" si="63"/>
        <v>-</v>
      </c>
      <c r="Z208" s="82" t="str">
        <f t="shared" si="64"/>
        <v>-</v>
      </c>
      <c r="AA208" s="82" t="str">
        <f t="shared" si="65"/>
        <v>-</v>
      </c>
      <c r="AB208" s="140">
        <f t="shared" si="66"/>
        <v>0</v>
      </c>
      <c r="AC208" s="159">
        <f t="shared" si="67"/>
        <v>0</v>
      </c>
      <c r="AD208" s="119" t="str">
        <f t="shared" si="68"/>
        <v>-</v>
      </c>
      <c r="AE208" s="119" t="str">
        <f t="shared" si="69"/>
        <v>-</v>
      </c>
    </row>
    <row r="209" spans="1:31" x14ac:dyDescent="0.25">
      <c r="A209" s="128">
        <v>206</v>
      </c>
      <c r="B209" s="139"/>
      <c r="C209" s="156"/>
      <c r="D209" s="5"/>
      <c r="E209" s="137"/>
      <c r="F209" s="122"/>
      <c r="G209" s="122"/>
      <c r="H209" s="122"/>
      <c r="I209" s="123"/>
      <c r="J209" s="114">
        <f t="shared" si="56"/>
        <v>0</v>
      </c>
      <c r="K209" s="114">
        <f t="shared" si="57"/>
        <v>0</v>
      </c>
      <c r="L209" s="123"/>
      <c r="M209" s="114">
        <f t="shared" si="58"/>
        <v>0</v>
      </c>
      <c r="N209" s="123"/>
      <c r="O209" s="123"/>
      <c r="P209" s="123"/>
      <c r="Q209" s="123"/>
      <c r="R209" s="123"/>
      <c r="S209" s="123"/>
      <c r="T209" s="115">
        <v>100</v>
      </c>
      <c r="U209" s="125">
        <f t="shared" si="59"/>
        <v>0</v>
      </c>
      <c r="V209" s="159">
        <f t="shared" si="60"/>
        <v>0</v>
      </c>
      <c r="W209" s="160">
        <f t="shared" si="61"/>
        <v>0</v>
      </c>
      <c r="X209" s="136">
        <f t="shared" si="62"/>
        <v>0</v>
      </c>
      <c r="Y209" s="84" t="str">
        <f t="shared" si="63"/>
        <v>-</v>
      </c>
      <c r="Z209" s="82" t="str">
        <f t="shared" si="64"/>
        <v>-</v>
      </c>
      <c r="AA209" s="82" t="str">
        <f t="shared" si="65"/>
        <v>-</v>
      </c>
      <c r="AB209" s="140">
        <f t="shared" si="66"/>
        <v>0</v>
      </c>
      <c r="AC209" s="159">
        <f t="shared" si="67"/>
        <v>0</v>
      </c>
      <c r="AD209" s="119" t="str">
        <f t="shared" si="68"/>
        <v>-</v>
      </c>
      <c r="AE209" s="119" t="str">
        <f t="shared" si="69"/>
        <v>-</v>
      </c>
    </row>
    <row r="210" spans="1:31" x14ac:dyDescent="0.25">
      <c r="A210" s="128">
        <v>207</v>
      </c>
      <c r="B210" s="139"/>
      <c r="C210" s="156"/>
      <c r="D210" s="5"/>
      <c r="E210" s="137"/>
      <c r="F210" s="122"/>
      <c r="G210" s="122"/>
      <c r="H210" s="122"/>
      <c r="I210" s="123"/>
      <c r="J210" s="114">
        <f t="shared" si="56"/>
        <v>0</v>
      </c>
      <c r="K210" s="114">
        <f t="shared" si="57"/>
        <v>0</v>
      </c>
      <c r="L210" s="123"/>
      <c r="M210" s="114">
        <f t="shared" si="58"/>
        <v>0</v>
      </c>
      <c r="N210" s="123"/>
      <c r="O210" s="123"/>
      <c r="P210" s="123"/>
      <c r="Q210" s="123"/>
      <c r="R210" s="123"/>
      <c r="S210" s="123"/>
      <c r="T210" s="115">
        <v>100</v>
      </c>
      <c r="U210" s="125">
        <f t="shared" si="59"/>
        <v>0</v>
      </c>
      <c r="V210" s="159">
        <f t="shared" si="60"/>
        <v>0</v>
      </c>
      <c r="W210" s="160">
        <f t="shared" si="61"/>
        <v>0</v>
      </c>
      <c r="X210" s="136">
        <f t="shared" si="62"/>
        <v>0</v>
      </c>
      <c r="Y210" s="84" t="str">
        <f t="shared" si="63"/>
        <v>-</v>
      </c>
      <c r="Z210" s="82" t="str">
        <f t="shared" si="64"/>
        <v>-</v>
      </c>
      <c r="AA210" s="82" t="str">
        <f t="shared" si="65"/>
        <v>-</v>
      </c>
      <c r="AB210" s="140">
        <f t="shared" si="66"/>
        <v>0</v>
      </c>
      <c r="AC210" s="159">
        <f t="shared" si="67"/>
        <v>0</v>
      </c>
      <c r="AD210" s="119" t="str">
        <f t="shared" si="68"/>
        <v>-</v>
      </c>
      <c r="AE210" s="119" t="str">
        <f t="shared" si="69"/>
        <v>-</v>
      </c>
    </row>
    <row r="211" spans="1:31" x14ac:dyDescent="0.25">
      <c r="A211" s="128">
        <v>208</v>
      </c>
      <c r="B211" s="139"/>
      <c r="C211" s="156"/>
      <c r="D211" s="5"/>
      <c r="E211" s="137"/>
      <c r="F211" s="122"/>
      <c r="G211" s="122"/>
      <c r="H211" s="122"/>
      <c r="I211" s="123"/>
      <c r="J211" s="114">
        <f t="shared" si="56"/>
        <v>0</v>
      </c>
      <c r="K211" s="114">
        <f t="shared" si="57"/>
        <v>0</v>
      </c>
      <c r="L211" s="123"/>
      <c r="M211" s="114">
        <f t="shared" si="58"/>
        <v>0</v>
      </c>
      <c r="N211" s="123"/>
      <c r="O211" s="123"/>
      <c r="P211" s="123"/>
      <c r="Q211" s="123"/>
      <c r="R211" s="123"/>
      <c r="S211" s="123"/>
      <c r="T211" s="115">
        <v>100</v>
      </c>
      <c r="U211" s="125">
        <f t="shared" si="59"/>
        <v>0</v>
      </c>
      <c r="V211" s="159">
        <f t="shared" si="60"/>
        <v>0</v>
      </c>
      <c r="W211" s="160">
        <f t="shared" si="61"/>
        <v>0</v>
      </c>
      <c r="X211" s="136">
        <f t="shared" si="62"/>
        <v>0</v>
      </c>
      <c r="Y211" s="84" t="str">
        <f t="shared" si="63"/>
        <v>-</v>
      </c>
      <c r="Z211" s="82" t="str">
        <f t="shared" si="64"/>
        <v>-</v>
      </c>
      <c r="AA211" s="82" t="str">
        <f t="shared" si="65"/>
        <v>-</v>
      </c>
      <c r="AB211" s="140">
        <f t="shared" si="66"/>
        <v>0</v>
      </c>
      <c r="AC211" s="159">
        <f t="shared" si="67"/>
        <v>0</v>
      </c>
      <c r="AD211" s="119" t="str">
        <f t="shared" si="68"/>
        <v>-</v>
      </c>
      <c r="AE211" s="119" t="str">
        <f t="shared" si="69"/>
        <v>-</v>
      </c>
    </row>
    <row r="212" spans="1:31" x14ac:dyDescent="0.25">
      <c r="A212" s="128">
        <v>209</v>
      </c>
      <c r="B212" s="139"/>
      <c r="C212" s="156"/>
      <c r="D212" s="5"/>
      <c r="E212" s="137"/>
      <c r="F212" s="122"/>
      <c r="G212" s="122"/>
      <c r="H212" s="122"/>
      <c r="I212" s="123"/>
      <c r="J212" s="114">
        <f t="shared" si="56"/>
        <v>0</v>
      </c>
      <c r="K212" s="114">
        <f t="shared" si="57"/>
        <v>0</v>
      </c>
      <c r="L212" s="123"/>
      <c r="M212" s="114">
        <f t="shared" si="58"/>
        <v>0</v>
      </c>
      <c r="N212" s="123"/>
      <c r="O212" s="123"/>
      <c r="P212" s="123"/>
      <c r="Q212" s="123"/>
      <c r="R212" s="123"/>
      <c r="S212" s="123"/>
      <c r="T212" s="115">
        <v>100</v>
      </c>
      <c r="U212" s="125">
        <f t="shared" si="59"/>
        <v>0</v>
      </c>
      <c r="V212" s="159">
        <f t="shared" si="60"/>
        <v>0</v>
      </c>
      <c r="W212" s="160">
        <f t="shared" si="61"/>
        <v>0</v>
      </c>
      <c r="X212" s="136">
        <f t="shared" si="62"/>
        <v>0</v>
      </c>
      <c r="Y212" s="84" t="str">
        <f t="shared" si="63"/>
        <v>-</v>
      </c>
      <c r="Z212" s="82" t="str">
        <f t="shared" si="64"/>
        <v>-</v>
      </c>
      <c r="AA212" s="82" t="str">
        <f t="shared" si="65"/>
        <v>-</v>
      </c>
      <c r="AB212" s="140">
        <f t="shared" si="66"/>
        <v>0</v>
      </c>
      <c r="AC212" s="159">
        <f t="shared" si="67"/>
        <v>0</v>
      </c>
      <c r="AD212" s="119" t="str">
        <f t="shared" si="68"/>
        <v>-</v>
      </c>
      <c r="AE212" s="119" t="str">
        <f t="shared" si="69"/>
        <v>-</v>
      </c>
    </row>
    <row r="213" spans="1:31" x14ac:dyDescent="0.25">
      <c r="A213" s="128">
        <v>210</v>
      </c>
      <c r="B213" s="139"/>
      <c r="C213" s="156"/>
      <c r="D213" s="5"/>
      <c r="E213" s="137"/>
      <c r="F213" s="122"/>
      <c r="G213" s="122"/>
      <c r="H213" s="122"/>
      <c r="I213" s="123"/>
      <c r="J213" s="114">
        <f t="shared" si="56"/>
        <v>0</v>
      </c>
      <c r="K213" s="114">
        <f t="shared" si="57"/>
        <v>0</v>
      </c>
      <c r="L213" s="123"/>
      <c r="M213" s="114">
        <f t="shared" si="58"/>
        <v>0</v>
      </c>
      <c r="N213" s="123"/>
      <c r="O213" s="123"/>
      <c r="P213" s="123"/>
      <c r="Q213" s="123"/>
      <c r="R213" s="123"/>
      <c r="S213" s="123"/>
      <c r="T213" s="115">
        <v>100</v>
      </c>
      <c r="U213" s="125">
        <f t="shared" si="59"/>
        <v>0</v>
      </c>
      <c r="V213" s="159">
        <f t="shared" si="60"/>
        <v>0</v>
      </c>
      <c r="W213" s="160">
        <f t="shared" si="61"/>
        <v>0</v>
      </c>
      <c r="X213" s="136">
        <f t="shared" si="62"/>
        <v>0</v>
      </c>
      <c r="Y213" s="84" t="str">
        <f t="shared" si="63"/>
        <v>-</v>
      </c>
      <c r="Z213" s="82" t="str">
        <f t="shared" si="64"/>
        <v>-</v>
      </c>
      <c r="AA213" s="82" t="str">
        <f t="shared" si="65"/>
        <v>-</v>
      </c>
      <c r="AB213" s="140">
        <f t="shared" si="66"/>
        <v>0</v>
      </c>
      <c r="AC213" s="159">
        <f t="shared" si="67"/>
        <v>0</v>
      </c>
      <c r="AD213" s="119" t="str">
        <f t="shared" si="68"/>
        <v>-</v>
      </c>
      <c r="AE213" s="119" t="str">
        <f t="shared" si="69"/>
        <v>-</v>
      </c>
    </row>
    <row r="214" spans="1:31" x14ac:dyDescent="0.25">
      <c r="A214" s="128">
        <v>211</v>
      </c>
      <c r="B214" s="139"/>
      <c r="C214" s="156"/>
      <c r="D214" s="5"/>
      <c r="E214" s="137"/>
      <c r="F214" s="122"/>
      <c r="G214" s="122"/>
      <c r="H214" s="122"/>
      <c r="I214" s="123"/>
      <c r="J214" s="114">
        <f t="shared" si="56"/>
        <v>0</v>
      </c>
      <c r="K214" s="114">
        <f t="shared" si="57"/>
        <v>0</v>
      </c>
      <c r="L214" s="123"/>
      <c r="M214" s="114">
        <f t="shared" si="58"/>
        <v>0</v>
      </c>
      <c r="N214" s="123"/>
      <c r="O214" s="123"/>
      <c r="P214" s="123"/>
      <c r="Q214" s="123"/>
      <c r="R214" s="123"/>
      <c r="S214" s="123"/>
      <c r="T214" s="115">
        <v>100</v>
      </c>
      <c r="U214" s="125">
        <f t="shared" si="59"/>
        <v>0</v>
      </c>
      <c r="V214" s="159">
        <f t="shared" si="60"/>
        <v>0</v>
      </c>
      <c r="W214" s="160">
        <f t="shared" si="61"/>
        <v>0</v>
      </c>
      <c r="X214" s="136">
        <f t="shared" si="62"/>
        <v>0</v>
      </c>
      <c r="Y214" s="84" t="str">
        <f t="shared" si="63"/>
        <v>-</v>
      </c>
      <c r="Z214" s="82" t="str">
        <f t="shared" si="64"/>
        <v>-</v>
      </c>
      <c r="AA214" s="82" t="str">
        <f t="shared" si="65"/>
        <v>-</v>
      </c>
      <c r="AB214" s="140">
        <f t="shared" si="66"/>
        <v>0</v>
      </c>
      <c r="AC214" s="159">
        <f t="shared" si="67"/>
        <v>0</v>
      </c>
      <c r="AD214" s="119" t="str">
        <f t="shared" si="68"/>
        <v>-</v>
      </c>
      <c r="AE214" s="119" t="str">
        <f t="shared" si="69"/>
        <v>-</v>
      </c>
    </row>
    <row r="215" spans="1:31" x14ac:dyDescent="0.25">
      <c r="A215" s="128">
        <v>212</v>
      </c>
      <c r="B215" s="139"/>
      <c r="C215" s="156"/>
      <c r="D215" s="5"/>
      <c r="E215" s="137"/>
      <c r="F215" s="122"/>
      <c r="G215" s="122"/>
      <c r="H215" s="122"/>
      <c r="I215" s="123"/>
      <c r="J215" s="114">
        <f t="shared" ref="J215:J278" si="70">I215*1</f>
        <v>0</v>
      </c>
      <c r="K215" s="114">
        <f t="shared" ref="K215:K278" si="71">I215*92%</f>
        <v>0</v>
      </c>
      <c r="L215" s="123"/>
      <c r="M215" s="114">
        <f t="shared" ref="M215:M278" si="72">L215*15.67%</f>
        <v>0</v>
      </c>
      <c r="N215" s="123"/>
      <c r="O215" s="123"/>
      <c r="P215" s="123"/>
      <c r="Q215" s="123"/>
      <c r="R215" s="123"/>
      <c r="S215" s="123"/>
      <c r="T215" s="115">
        <v>100</v>
      </c>
      <c r="U215" s="125">
        <f t="shared" ref="U215:U278" si="73">IF(OR(F215="Y",G215="Y",H215="Y"),"n.v.t.",((I215*12)+J215+K215+L215+M215+(N215*12)+(O215*12)+(P215*21*11)+(Q215*12)+(R215*12)+(S215))*(100/T215))</f>
        <v>0</v>
      </c>
      <c r="V215" s="159">
        <f t="shared" ref="V215:V278" si="74">IF(OR(F215="Y",G215="Y",H215="Y"),"n.v.t.",((I215*12)+J215+K215+L215+M215+(N215*12)+(O215*12)+(P215*21*11)+(Q215*12)+(R215*12)+(S215))*(100/T215))</f>
        <v>0</v>
      </c>
      <c r="W215" s="160">
        <f t="shared" ref="W215:W278" si="75">IF(X215=0,0,IF(X215=1,"jaarloon &lt;= 32.254 EUR",IF(X215=2,"32.254 EUR &lt; jaarloon &lt;= 64.508 EUR",IF(X215=3,"jaarloon &gt; 64.508 EUR","-"))))</f>
        <v>0</v>
      </c>
      <c r="X215" s="136">
        <f t="shared" ref="X215:X278" si="76">IF(V215=0,0,(IF(OR(F215="Y",V215&lt;=32254),1,IF(OR(G215="Y",V215&lt;=64508),2,IF(OR(H215="Y",V215&gt;64508),3,"-")))))</f>
        <v>0</v>
      </c>
      <c r="Y215" s="84" t="str">
        <f t="shared" ref="Y215:Y278" si="77">IF(W215&lt;&gt;0,(DATEDIF(E215-1,DATE(2013,12,31),"y"))+(DATEDIF(E215-1,DATE(2013,12,31),"ym")/12)+(DATEDIF(E215-1,DATE(2013,12,31),"md")/365.25),"-")</f>
        <v>-</v>
      </c>
      <c r="Z215" s="82" t="str">
        <f t="shared" ref="Z215:Z278" si="78">IFERROR(IF(X215=1,(ROUNDUP(Y215/5,0)*3),MAX(ROUNDUP(Y215,0),3)),"-")</f>
        <v>-</v>
      </c>
      <c r="AA215" s="82" t="str">
        <f t="shared" ref="AA215:AA278" si="79">IFERROR(IF(X215=1,MIN(ROUNDUP(Y215/5,0)*1.5,3),IF(X215=2,(MIN(ROUNDUP(Y215/5,0)*1.5,4.5)),(MIN(ROUNDUP(Y215/5,0)*1.5,6)))),"-")</f>
        <v>-</v>
      </c>
      <c r="AB215" s="140">
        <f t="shared" ref="AB215:AB278" si="80">IF(V215="n.v.t.","n.v.t.",IF(V215=0,0,(IF(T215&lt;=1,T215,T215/100))))</f>
        <v>0</v>
      </c>
      <c r="AC215" s="159">
        <f t="shared" ref="AC215:AC278" si="81">IF(V215="n.v.t.","n.v.t.",I215)</f>
        <v>0</v>
      </c>
      <c r="AD215" s="119" t="str">
        <f t="shared" ref="AD215:AD278" si="82">IF(OR(ISTEXT(B215),ISTEXT(C215)),B215&amp;" "&amp;C215,"-")</f>
        <v>-</v>
      </c>
      <c r="AE215" s="119" t="str">
        <f t="shared" ref="AE215:AE278" si="83">IF(ISBLANK(D215),"-",D215)</f>
        <v>-</v>
      </c>
    </row>
    <row r="216" spans="1:31" x14ac:dyDescent="0.25">
      <c r="A216" s="128">
        <v>213</v>
      </c>
      <c r="B216" s="139"/>
      <c r="C216" s="156"/>
      <c r="D216" s="5"/>
      <c r="E216" s="137"/>
      <c r="F216" s="122"/>
      <c r="G216" s="122"/>
      <c r="H216" s="122"/>
      <c r="I216" s="123"/>
      <c r="J216" s="114">
        <f t="shared" si="70"/>
        <v>0</v>
      </c>
      <c r="K216" s="114">
        <f t="shared" si="71"/>
        <v>0</v>
      </c>
      <c r="L216" s="123"/>
      <c r="M216" s="114">
        <f t="shared" si="72"/>
        <v>0</v>
      </c>
      <c r="N216" s="123"/>
      <c r="O216" s="123"/>
      <c r="P216" s="123"/>
      <c r="Q216" s="123"/>
      <c r="R216" s="123"/>
      <c r="S216" s="123"/>
      <c r="T216" s="115">
        <v>100</v>
      </c>
      <c r="U216" s="125">
        <f t="shared" si="73"/>
        <v>0</v>
      </c>
      <c r="V216" s="159">
        <f t="shared" si="74"/>
        <v>0</v>
      </c>
      <c r="W216" s="160">
        <f t="shared" si="75"/>
        <v>0</v>
      </c>
      <c r="X216" s="136">
        <f t="shared" si="76"/>
        <v>0</v>
      </c>
      <c r="Y216" s="84" t="str">
        <f t="shared" si="77"/>
        <v>-</v>
      </c>
      <c r="Z216" s="82" t="str">
        <f t="shared" si="78"/>
        <v>-</v>
      </c>
      <c r="AA216" s="82" t="str">
        <f t="shared" si="79"/>
        <v>-</v>
      </c>
      <c r="AB216" s="140">
        <f t="shared" si="80"/>
        <v>0</v>
      </c>
      <c r="AC216" s="159">
        <f t="shared" si="81"/>
        <v>0</v>
      </c>
      <c r="AD216" s="119" t="str">
        <f t="shared" si="82"/>
        <v>-</v>
      </c>
      <c r="AE216" s="119" t="str">
        <f t="shared" si="83"/>
        <v>-</v>
      </c>
    </row>
    <row r="217" spans="1:31" x14ac:dyDescent="0.25">
      <c r="A217" s="128">
        <v>214</v>
      </c>
      <c r="B217" s="139"/>
      <c r="C217" s="156"/>
      <c r="D217" s="5"/>
      <c r="E217" s="137"/>
      <c r="F217" s="122"/>
      <c r="G217" s="122"/>
      <c r="H217" s="122"/>
      <c r="I217" s="123"/>
      <c r="J217" s="114">
        <f t="shared" si="70"/>
        <v>0</v>
      </c>
      <c r="K217" s="114">
        <f t="shared" si="71"/>
        <v>0</v>
      </c>
      <c r="L217" s="123"/>
      <c r="M217" s="114">
        <f t="shared" si="72"/>
        <v>0</v>
      </c>
      <c r="N217" s="123"/>
      <c r="O217" s="123"/>
      <c r="P217" s="123"/>
      <c r="Q217" s="123"/>
      <c r="R217" s="123"/>
      <c r="S217" s="123"/>
      <c r="T217" s="115">
        <v>100</v>
      </c>
      <c r="U217" s="125">
        <f t="shared" si="73"/>
        <v>0</v>
      </c>
      <c r="V217" s="159">
        <f t="shared" si="74"/>
        <v>0</v>
      </c>
      <c r="W217" s="160">
        <f t="shared" si="75"/>
        <v>0</v>
      </c>
      <c r="X217" s="136">
        <f t="shared" si="76"/>
        <v>0</v>
      </c>
      <c r="Y217" s="84" t="str">
        <f t="shared" si="77"/>
        <v>-</v>
      </c>
      <c r="Z217" s="82" t="str">
        <f t="shared" si="78"/>
        <v>-</v>
      </c>
      <c r="AA217" s="82" t="str">
        <f t="shared" si="79"/>
        <v>-</v>
      </c>
      <c r="AB217" s="140">
        <f t="shared" si="80"/>
        <v>0</v>
      </c>
      <c r="AC217" s="159">
        <f t="shared" si="81"/>
        <v>0</v>
      </c>
      <c r="AD217" s="119" t="str">
        <f t="shared" si="82"/>
        <v>-</v>
      </c>
      <c r="AE217" s="119" t="str">
        <f t="shared" si="83"/>
        <v>-</v>
      </c>
    </row>
    <row r="218" spans="1:31" x14ac:dyDescent="0.25">
      <c r="A218" s="128">
        <v>215</v>
      </c>
      <c r="B218" s="139"/>
      <c r="C218" s="156"/>
      <c r="D218" s="5"/>
      <c r="E218" s="137"/>
      <c r="F218" s="122"/>
      <c r="G218" s="122"/>
      <c r="H218" s="122"/>
      <c r="I218" s="123"/>
      <c r="J218" s="114">
        <f t="shared" si="70"/>
        <v>0</v>
      </c>
      <c r="K218" s="114">
        <f t="shared" si="71"/>
        <v>0</v>
      </c>
      <c r="L218" s="123"/>
      <c r="M218" s="114">
        <f t="shared" si="72"/>
        <v>0</v>
      </c>
      <c r="N218" s="123"/>
      <c r="O218" s="123"/>
      <c r="P218" s="123"/>
      <c r="Q218" s="123"/>
      <c r="R218" s="123"/>
      <c r="S218" s="123"/>
      <c r="T218" s="115">
        <v>100</v>
      </c>
      <c r="U218" s="125">
        <f t="shared" si="73"/>
        <v>0</v>
      </c>
      <c r="V218" s="159">
        <f t="shared" si="74"/>
        <v>0</v>
      </c>
      <c r="W218" s="160">
        <f t="shared" si="75"/>
        <v>0</v>
      </c>
      <c r="X218" s="136">
        <f t="shared" si="76"/>
        <v>0</v>
      </c>
      <c r="Y218" s="84" t="str">
        <f t="shared" si="77"/>
        <v>-</v>
      </c>
      <c r="Z218" s="82" t="str">
        <f t="shared" si="78"/>
        <v>-</v>
      </c>
      <c r="AA218" s="82" t="str">
        <f t="shared" si="79"/>
        <v>-</v>
      </c>
      <c r="AB218" s="140">
        <f t="shared" si="80"/>
        <v>0</v>
      </c>
      <c r="AC218" s="159">
        <f t="shared" si="81"/>
        <v>0</v>
      </c>
      <c r="AD218" s="119" t="str">
        <f t="shared" si="82"/>
        <v>-</v>
      </c>
      <c r="AE218" s="119" t="str">
        <f t="shared" si="83"/>
        <v>-</v>
      </c>
    </row>
    <row r="219" spans="1:31" x14ac:dyDescent="0.25">
      <c r="A219" s="128">
        <v>216</v>
      </c>
      <c r="B219" s="139"/>
      <c r="C219" s="156"/>
      <c r="D219" s="5"/>
      <c r="E219" s="137"/>
      <c r="F219" s="122"/>
      <c r="G219" s="122"/>
      <c r="H219" s="122"/>
      <c r="I219" s="123"/>
      <c r="J219" s="114">
        <f t="shared" si="70"/>
        <v>0</v>
      </c>
      <c r="K219" s="114">
        <f t="shared" si="71"/>
        <v>0</v>
      </c>
      <c r="L219" s="123"/>
      <c r="M219" s="114">
        <f t="shared" si="72"/>
        <v>0</v>
      </c>
      <c r="N219" s="123"/>
      <c r="O219" s="123"/>
      <c r="P219" s="123"/>
      <c r="Q219" s="123"/>
      <c r="R219" s="123"/>
      <c r="S219" s="123"/>
      <c r="T219" s="115">
        <v>100</v>
      </c>
      <c r="U219" s="125">
        <f t="shared" si="73"/>
        <v>0</v>
      </c>
      <c r="V219" s="159">
        <f t="shared" si="74"/>
        <v>0</v>
      </c>
      <c r="W219" s="160">
        <f t="shared" si="75"/>
        <v>0</v>
      </c>
      <c r="X219" s="136">
        <f t="shared" si="76"/>
        <v>0</v>
      </c>
      <c r="Y219" s="84" t="str">
        <f t="shared" si="77"/>
        <v>-</v>
      </c>
      <c r="Z219" s="82" t="str">
        <f t="shared" si="78"/>
        <v>-</v>
      </c>
      <c r="AA219" s="82" t="str">
        <f t="shared" si="79"/>
        <v>-</v>
      </c>
      <c r="AB219" s="140">
        <f t="shared" si="80"/>
        <v>0</v>
      </c>
      <c r="AC219" s="159">
        <f t="shared" si="81"/>
        <v>0</v>
      </c>
      <c r="AD219" s="119" t="str">
        <f t="shared" si="82"/>
        <v>-</v>
      </c>
      <c r="AE219" s="119" t="str">
        <f t="shared" si="83"/>
        <v>-</v>
      </c>
    </row>
    <row r="220" spans="1:31" x14ac:dyDescent="0.25">
      <c r="A220" s="128">
        <v>217</v>
      </c>
      <c r="B220" s="139"/>
      <c r="C220" s="156"/>
      <c r="D220" s="5"/>
      <c r="E220" s="137"/>
      <c r="F220" s="122"/>
      <c r="G220" s="122"/>
      <c r="H220" s="122"/>
      <c r="I220" s="123"/>
      <c r="J220" s="114">
        <f t="shared" si="70"/>
        <v>0</v>
      </c>
      <c r="K220" s="114">
        <f t="shared" si="71"/>
        <v>0</v>
      </c>
      <c r="L220" s="123"/>
      <c r="M220" s="114">
        <f t="shared" si="72"/>
        <v>0</v>
      </c>
      <c r="N220" s="123"/>
      <c r="O220" s="123"/>
      <c r="P220" s="123"/>
      <c r="Q220" s="123"/>
      <c r="R220" s="123"/>
      <c r="S220" s="123"/>
      <c r="T220" s="115">
        <v>100</v>
      </c>
      <c r="U220" s="125">
        <f t="shared" si="73"/>
        <v>0</v>
      </c>
      <c r="V220" s="159">
        <f t="shared" si="74"/>
        <v>0</v>
      </c>
      <c r="W220" s="160">
        <f t="shared" si="75"/>
        <v>0</v>
      </c>
      <c r="X220" s="136">
        <f t="shared" si="76"/>
        <v>0</v>
      </c>
      <c r="Y220" s="84" t="str">
        <f t="shared" si="77"/>
        <v>-</v>
      </c>
      <c r="Z220" s="82" t="str">
        <f t="shared" si="78"/>
        <v>-</v>
      </c>
      <c r="AA220" s="82" t="str">
        <f t="shared" si="79"/>
        <v>-</v>
      </c>
      <c r="AB220" s="140">
        <f t="shared" si="80"/>
        <v>0</v>
      </c>
      <c r="AC220" s="159">
        <f t="shared" si="81"/>
        <v>0</v>
      </c>
      <c r="AD220" s="119" t="str">
        <f t="shared" si="82"/>
        <v>-</v>
      </c>
      <c r="AE220" s="119" t="str">
        <f t="shared" si="83"/>
        <v>-</v>
      </c>
    </row>
    <row r="221" spans="1:31" x14ac:dyDescent="0.25">
      <c r="A221" s="128">
        <v>218</v>
      </c>
      <c r="B221" s="139"/>
      <c r="C221" s="156"/>
      <c r="D221" s="5"/>
      <c r="E221" s="137"/>
      <c r="F221" s="122"/>
      <c r="G221" s="122"/>
      <c r="H221" s="122"/>
      <c r="I221" s="123"/>
      <c r="J221" s="114">
        <f t="shared" si="70"/>
        <v>0</v>
      </c>
      <c r="K221" s="114">
        <f t="shared" si="71"/>
        <v>0</v>
      </c>
      <c r="L221" s="123"/>
      <c r="M221" s="114">
        <f t="shared" si="72"/>
        <v>0</v>
      </c>
      <c r="N221" s="123"/>
      <c r="O221" s="123"/>
      <c r="P221" s="123"/>
      <c r="Q221" s="123"/>
      <c r="R221" s="123"/>
      <c r="S221" s="123"/>
      <c r="T221" s="115">
        <v>100</v>
      </c>
      <c r="U221" s="125">
        <f t="shared" si="73"/>
        <v>0</v>
      </c>
      <c r="V221" s="159">
        <f t="shared" si="74"/>
        <v>0</v>
      </c>
      <c r="W221" s="160">
        <f t="shared" si="75"/>
        <v>0</v>
      </c>
      <c r="X221" s="136">
        <f t="shared" si="76"/>
        <v>0</v>
      </c>
      <c r="Y221" s="84" t="str">
        <f t="shared" si="77"/>
        <v>-</v>
      </c>
      <c r="Z221" s="82" t="str">
        <f t="shared" si="78"/>
        <v>-</v>
      </c>
      <c r="AA221" s="82" t="str">
        <f t="shared" si="79"/>
        <v>-</v>
      </c>
      <c r="AB221" s="140">
        <f t="shared" si="80"/>
        <v>0</v>
      </c>
      <c r="AC221" s="159">
        <f t="shared" si="81"/>
        <v>0</v>
      </c>
      <c r="AD221" s="119" t="str">
        <f t="shared" si="82"/>
        <v>-</v>
      </c>
      <c r="AE221" s="119" t="str">
        <f t="shared" si="83"/>
        <v>-</v>
      </c>
    </row>
    <row r="222" spans="1:31" x14ac:dyDescent="0.25">
      <c r="A222" s="128">
        <v>219</v>
      </c>
      <c r="B222" s="139"/>
      <c r="C222" s="156"/>
      <c r="D222" s="5"/>
      <c r="E222" s="137"/>
      <c r="F222" s="122"/>
      <c r="G222" s="122"/>
      <c r="H222" s="122"/>
      <c r="I222" s="123"/>
      <c r="J222" s="114">
        <f t="shared" si="70"/>
        <v>0</v>
      </c>
      <c r="K222" s="114">
        <f t="shared" si="71"/>
        <v>0</v>
      </c>
      <c r="L222" s="123"/>
      <c r="M222" s="114">
        <f t="shared" si="72"/>
        <v>0</v>
      </c>
      <c r="N222" s="123"/>
      <c r="O222" s="123"/>
      <c r="P222" s="123"/>
      <c r="Q222" s="123"/>
      <c r="R222" s="123"/>
      <c r="S222" s="123"/>
      <c r="T222" s="115">
        <v>100</v>
      </c>
      <c r="U222" s="125">
        <f t="shared" si="73"/>
        <v>0</v>
      </c>
      <c r="V222" s="159">
        <f t="shared" si="74"/>
        <v>0</v>
      </c>
      <c r="W222" s="160">
        <f t="shared" si="75"/>
        <v>0</v>
      </c>
      <c r="X222" s="136">
        <f t="shared" si="76"/>
        <v>0</v>
      </c>
      <c r="Y222" s="84" t="str">
        <f t="shared" si="77"/>
        <v>-</v>
      </c>
      <c r="Z222" s="82" t="str">
        <f t="shared" si="78"/>
        <v>-</v>
      </c>
      <c r="AA222" s="82" t="str">
        <f t="shared" si="79"/>
        <v>-</v>
      </c>
      <c r="AB222" s="140">
        <f t="shared" si="80"/>
        <v>0</v>
      </c>
      <c r="AC222" s="159">
        <f t="shared" si="81"/>
        <v>0</v>
      </c>
      <c r="AD222" s="119" t="str">
        <f t="shared" si="82"/>
        <v>-</v>
      </c>
      <c r="AE222" s="119" t="str">
        <f t="shared" si="83"/>
        <v>-</v>
      </c>
    </row>
    <row r="223" spans="1:31" x14ac:dyDescent="0.25">
      <c r="A223" s="128">
        <v>220</v>
      </c>
      <c r="B223" s="139"/>
      <c r="C223" s="156"/>
      <c r="D223" s="5"/>
      <c r="E223" s="137"/>
      <c r="F223" s="122"/>
      <c r="G223" s="122"/>
      <c r="H223" s="122"/>
      <c r="I223" s="123"/>
      <c r="J223" s="114">
        <f t="shared" si="70"/>
        <v>0</v>
      </c>
      <c r="K223" s="114">
        <f t="shared" si="71"/>
        <v>0</v>
      </c>
      <c r="L223" s="123"/>
      <c r="M223" s="114">
        <f t="shared" si="72"/>
        <v>0</v>
      </c>
      <c r="N223" s="123"/>
      <c r="O223" s="123"/>
      <c r="P223" s="123"/>
      <c r="Q223" s="123"/>
      <c r="R223" s="123"/>
      <c r="S223" s="123"/>
      <c r="T223" s="115">
        <v>100</v>
      </c>
      <c r="U223" s="125">
        <f t="shared" si="73"/>
        <v>0</v>
      </c>
      <c r="V223" s="159">
        <f t="shared" si="74"/>
        <v>0</v>
      </c>
      <c r="W223" s="160">
        <f t="shared" si="75"/>
        <v>0</v>
      </c>
      <c r="X223" s="136">
        <f t="shared" si="76"/>
        <v>0</v>
      </c>
      <c r="Y223" s="84" t="str">
        <f t="shared" si="77"/>
        <v>-</v>
      </c>
      <c r="Z223" s="82" t="str">
        <f t="shared" si="78"/>
        <v>-</v>
      </c>
      <c r="AA223" s="82" t="str">
        <f t="shared" si="79"/>
        <v>-</v>
      </c>
      <c r="AB223" s="140">
        <f t="shared" si="80"/>
        <v>0</v>
      </c>
      <c r="AC223" s="159">
        <f t="shared" si="81"/>
        <v>0</v>
      </c>
      <c r="AD223" s="119" t="str">
        <f t="shared" si="82"/>
        <v>-</v>
      </c>
      <c r="AE223" s="119" t="str">
        <f t="shared" si="83"/>
        <v>-</v>
      </c>
    </row>
    <row r="224" spans="1:31" x14ac:dyDescent="0.25">
      <c r="A224" s="128">
        <v>221</v>
      </c>
      <c r="B224" s="139"/>
      <c r="C224" s="156"/>
      <c r="D224" s="5"/>
      <c r="E224" s="137"/>
      <c r="F224" s="122"/>
      <c r="G224" s="122"/>
      <c r="H224" s="122"/>
      <c r="I224" s="123"/>
      <c r="J224" s="114">
        <f t="shared" si="70"/>
        <v>0</v>
      </c>
      <c r="K224" s="114">
        <f t="shared" si="71"/>
        <v>0</v>
      </c>
      <c r="L224" s="123"/>
      <c r="M224" s="114">
        <f t="shared" si="72"/>
        <v>0</v>
      </c>
      <c r="N224" s="123"/>
      <c r="O224" s="123"/>
      <c r="P224" s="123"/>
      <c r="Q224" s="123"/>
      <c r="R224" s="123"/>
      <c r="S224" s="123"/>
      <c r="T224" s="115">
        <v>100</v>
      </c>
      <c r="U224" s="125">
        <f t="shared" si="73"/>
        <v>0</v>
      </c>
      <c r="V224" s="159">
        <f t="shared" si="74"/>
        <v>0</v>
      </c>
      <c r="W224" s="160">
        <f t="shared" si="75"/>
        <v>0</v>
      </c>
      <c r="X224" s="136">
        <f t="shared" si="76"/>
        <v>0</v>
      </c>
      <c r="Y224" s="84" t="str">
        <f t="shared" si="77"/>
        <v>-</v>
      </c>
      <c r="Z224" s="82" t="str">
        <f t="shared" si="78"/>
        <v>-</v>
      </c>
      <c r="AA224" s="82" t="str">
        <f t="shared" si="79"/>
        <v>-</v>
      </c>
      <c r="AB224" s="140">
        <f t="shared" si="80"/>
        <v>0</v>
      </c>
      <c r="AC224" s="159">
        <f t="shared" si="81"/>
        <v>0</v>
      </c>
      <c r="AD224" s="119" t="str">
        <f t="shared" si="82"/>
        <v>-</v>
      </c>
      <c r="AE224" s="119" t="str">
        <f t="shared" si="83"/>
        <v>-</v>
      </c>
    </row>
    <row r="225" spans="1:31" x14ac:dyDescent="0.25">
      <c r="A225" s="128">
        <v>222</v>
      </c>
      <c r="B225" s="139"/>
      <c r="C225" s="156"/>
      <c r="D225" s="5"/>
      <c r="E225" s="137"/>
      <c r="F225" s="122"/>
      <c r="G225" s="122"/>
      <c r="H225" s="122"/>
      <c r="I225" s="123"/>
      <c r="J225" s="114">
        <f t="shared" si="70"/>
        <v>0</v>
      </c>
      <c r="K225" s="114">
        <f t="shared" si="71"/>
        <v>0</v>
      </c>
      <c r="L225" s="123"/>
      <c r="M225" s="114">
        <f t="shared" si="72"/>
        <v>0</v>
      </c>
      <c r="N225" s="123"/>
      <c r="O225" s="123"/>
      <c r="P225" s="123"/>
      <c r="Q225" s="123"/>
      <c r="R225" s="123"/>
      <c r="S225" s="123"/>
      <c r="T225" s="115">
        <v>100</v>
      </c>
      <c r="U225" s="125">
        <f t="shared" si="73"/>
        <v>0</v>
      </c>
      <c r="V225" s="159">
        <f t="shared" si="74"/>
        <v>0</v>
      </c>
      <c r="W225" s="160">
        <f t="shared" si="75"/>
        <v>0</v>
      </c>
      <c r="X225" s="136">
        <f t="shared" si="76"/>
        <v>0</v>
      </c>
      <c r="Y225" s="84" t="str">
        <f t="shared" si="77"/>
        <v>-</v>
      </c>
      <c r="Z225" s="82" t="str">
        <f t="shared" si="78"/>
        <v>-</v>
      </c>
      <c r="AA225" s="82" t="str">
        <f t="shared" si="79"/>
        <v>-</v>
      </c>
      <c r="AB225" s="140">
        <f t="shared" si="80"/>
        <v>0</v>
      </c>
      <c r="AC225" s="159">
        <f t="shared" si="81"/>
        <v>0</v>
      </c>
      <c r="AD225" s="119" t="str">
        <f t="shared" si="82"/>
        <v>-</v>
      </c>
      <c r="AE225" s="119" t="str">
        <f t="shared" si="83"/>
        <v>-</v>
      </c>
    </row>
    <row r="226" spans="1:31" x14ac:dyDescent="0.25">
      <c r="A226" s="128">
        <v>223</v>
      </c>
      <c r="B226" s="139"/>
      <c r="C226" s="156"/>
      <c r="D226" s="5"/>
      <c r="E226" s="137"/>
      <c r="F226" s="122"/>
      <c r="G226" s="122"/>
      <c r="H226" s="122"/>
      <c r="I226" s="123"/>
      <c r="J226" s="114">
        <f t="shared" si="70"/>
        <v>0</v>
      </c>
      <c r="K226" s="114">
        <f t="shared" si="71"/>
        <v>0</v>
      </c>
      <c r="L226" s="123"/>
      <c r="M226" s="114">
        <f t="shared" si="72"/>
        <v>0</v>
      </c>
      <c r="N226" s="123"/>
      <c r="O226" s="123"/>
      <c r="P226" s="123"/>
      <c r="Q226" s="123"/>
      <c r="R226" s="123"/>
      <c r="S226" s="123"/>
      <c r="T226" s="115">
        <v>100</v>
      </c>
      <c r="U226" s="125">
        <f t="shared" si="73"/>
        <v>0</v>
      </c>
      <c r="V226" s="159">
        <f t="shared" si="74"/>
        <v>0</v>
      </c>
      <c r="W226" s="160">
        <f t="shared" si="75"/>
        <v>0</v>
      </c>
      <c r="X226" s="136">
        <f t="shared" si="76"/>
        <v>0</v>
      </c>
      <c r="Y226" s="84" t="str">
        <f t="shared" si="77"/>
        <v>-</v>
      </c>
      <c r="Z226" s="82" t="str">
        <f t="shared" si="78"/>
        <v>-</v>
      </c>
      <c r="AA226" s="82" t="str">
        <f t="shared" si="79"/>
        <v>-</v>
      </c>
      <c r="AB226" s="140">
        <f t="shared" si="80"/>
        <v>0</v>
      </c>
      <c r="AC226" s="159">
        <f t="shared" si="81"/>
        <v>0</v>
      </c>
      <c r="AD226" s="119" t="str">
        <f t="shared" si="82"/>
        <v>-</v>
      </c>
      <c r="AE226" s="119" t="str">
        <f t="shared" si="83"/>
        <v>-</v>
      </c>
    </row>
    <row r="227" spans="1:31" x14ac:dyDescent="0.25">
      <c r="A227" s="128">
        <v>224</v>
      </c>
      <c r="B227" s="139"/>
      <c r="C227" s="156"/>
      <c r="D227" s="5"/>
      <c r="E227" s="137"/>
      <c r="F227" s="122"/>
      <c r="G227" s="122"/>
      <c r="H227" s="122"/>
      <c r="I227" s="123"/>
      <c r="J227" s="114">
        <f t="shared" si="70"/>
        <v>0</v>
      </c>
      <c r="K227" s="114">
        <f t="shared" si="71"/>
        <v>0</v>
      </c>
      <c r="L227" s="123"/>
      <c r="M227" s="114">
        <f t="shared" si="72"/>
        <v>0</v>
      </c>
      <c r="N227" s="123"/>
      <c r="O227" s="123"/>
      <c r="P227" s="123"/>
      <c r="Q227" s="123"/>
      <c r="R227" s="123"/>
      <c r="S227" s="123"/>
      <c r="T227" s="115">
        <v>100</v>
      </c>
      <c r="U227" s="125">
        <f t="shared" si="73"/>
        <v>0</v>
      </c>
      <c r="V227" s="159">
        <f t="shared" si="74"/>
        <v>0</v>
      </c>
      <c r="W227" s="160">
        <f t="shared" si="75"/>
        <v>0</v>
      </c>
      <c r="X227" s="136">
        <f t="shared" si="76"/>
        <v>0</v>
      </c>
      <c r="Y227" s="84" t="str">
        <f t="shared" si="77"/>
        <v>-</v>
      </c>
      <c r="Z227" s="82" t="str">
        <f t="shared" si="78"/>
        <v>-</v>
      </c>
      <c r="AA227" s="82" t="str">
        <f t="shared" si="79"/>
        <v>-</v>
      </c>
      <c r="AB227" s="140">
        <f t="shared" si="80"/>
        <v>0</v>
      </c>
      <c r="AC227" s="159">
        <f t="shared" si="81"/>
        <v>0</v>
      </c>
      <c r="AD227" s="119" t="str">
        <f t="shared" si="82"/>
        <v>-</v>
      </c>
      <c r="AE227" s="119" t="str">
        <f t="shared" si="83"/>
        <v>-</v>
      </c>
    </row>
    <row r="228" spans="1:31" x14ac:dyDescent="0.25">
      <c r="A228" s="128">
        <v>225</v>
      </c>
      <c r="B228" s="139"/>
      <c r="C228" s="156"/>
      <c r="D228" s="5"/>
      <c r="E228" s="137"/>
      <c r="F228" s="122"/>
      <c r="G228" s="122"/>
      <c r="H228" s="122"/>
      <c r="I228" s="123"/>
      <c r="J228" s="114">
        <f t="shared" si="70"/>
        <v>0</v>
      </c>
      <c r="K228" s="114">
        <f t="shared" si="71"/>
        <v>0</v>
      </c>
      <c r="L228" s="123"/>
      <c r="M228" s="114">
        <f t="shared" si="72"/>
        <v>0</v>
      </c>
      <c r="N228" s="123"/>
      <c r="O228" s="123"/>
      <c r="P228" s="123"/>
      <c r="Q228" s="123"/>
      <c r="R228" s="123"/>
      <c r="S228" s="123"/>
      <c r="T228" s="115">
        <v>100</v>
      </c>
      <c r="U228" s="125">
        <f t="shared" si="73"/>
        <v>0</v>
      </c>
      <c r="V228" s="159">
        <f t="shared" si="74"/>
        <v>0</v>
      </c>
      <c r="W228" s="160">
        <f t="shared" si="75"/>
        <v>0</v>
      </c>
      <c r="X228" s="136">
        <f t="shared" si="76"/>
        <v>0</v>
      </c>
      <c r="Y228" s="84" t="str">
        <f t="shared" si="77"/>
        <v>-</v>
      </c>
      <c r="Z228" s="82" t="str">
        <f t="shared" si="78"/>
        <v>-</v>
      </c>
      <c r="AA228" s="82" t="str">
        <f t="shared" si="79"/>
        <v>-</v>
      </c>
      <c r="AB228" s="140">
        <f t="shared" si="80"/>
        <v>0</v>
      </c>
      <c r="AC228" s="159">
        <f t="shared" si="81"/>
        <v>0</v>
      </c>
      <c r="AD228" s="119" t="str">
        <f t="shared" si="82"/>
        <v>-</v>
      </c>
      <c r="AE228" s="119" t="str">
        <f t="shared" si="83"/>
        <v>-</v>
      </c>
    </row>
    <row r="229" spans="1:31" x14ac:dyDescent="0.25">
      <c r="A229" s="128">
        <v>226</v>
      </c>
      <c r="B229" s="139"/>
      <c r="C229" s="156"/>
      <c r="D229" s="5"/>
      <c r="E229" s="137"/>
      <c r="F229" s="122"/>
      <c r="G229" s="122"/>
      <c r="H229" s="122"/>
      <c r="I229" s="123"/>
      <c r="J229" s="114">
        <f t="shared" si="70"/>
        <v>0</v>
      </c>
      <c r="K229" s="114">
        <f t="shared" si="71"/>
        <v>0</v>
      </c>
      <c r="L229" s="123"/>
      <c r="M229" s="114">
        <f t="shared" si="72"/>
        <v>0</v>
      </c>
      <c r="N229" s="123"/>
      <c r="O229" s="123"/>
      <c r="P229" s="123"/>
      <c r="Q229" s="123"/>
      <c r="R229" s="123"/>
      <c r="S229" s="123"/>
      <c r="T229" s="115">
        <v>100</v>
      </c>
      <c r="U229" s="125">
        <f t="shared" si="73"/>
        <v>0</v>
      </c>
      <c r="V229" s="159">
        <f t="shared" si="74"/>
        <v>0</v>
      </c>
      <c r="W229" s="160">
        <f t="shared" si="75"/>
        <v>0</v>
      </c>
      <c r="X229" s="136">
        <f t="shared" si="76"/>
        <v>0</v>
      </c>
      <c r="Y229" s="84" t="str">
        <f t="shared" si="77"/>
        <v>-</v>
      </c>
      <c r="Z229" s="82" t="str">
        <f t="shared" si="78"/>
        <v>-</v>
      </c>
      <c r="AA229" s="82" t="str">
        <f t="shared" si="79"/>
        <v>-</v>
      </c>
      <c r="AB229" s="140">
        <f t="shared" si="80"/>
        <v>0</v>
      </c>
      <c r="AC229" s="159">
        <f t="shared" si="81"/>
        <v>0</v>
      </c>
      <c r="AD229" s="119" t="str">
        <f t="shared" si="82"/>
        <v>-</v>
      </c>
      <c r="AE229" s="119" t="str">
        <f t="shared" si="83"/>
        <v>-</v>
      </c>
    </row>
    <row r="230" spans="1:31" x14ac:dyDescent="0.25">
      <c r="A230" s="128">
        <v>227</v>
      </c>
      <c r="B230" s="139"/>
      <c r="C230" s="156"/>
      <c r="D230" s="5"/>
      <c r="E230" s="137"/>
      <c r="F230" s="122"/>
      <c r="G230" s="122"/>
      <c r="H230" s="122"/>
      <c r="I230" s="123"/>
      <c r="J230" s="114">
        <f t="shared" si="70"/>
        <v>0</v>
      </c>
      <c r="K230" s="114">
        <f t="shared" si="71"/>
        <v>0</v>
      </c>
      <c r="L230" s="123"/>
      <c r="M230" s="114">
        <f t="shared" si="72"/>
        <v>0</v>
      </c>
      <c r="N230" s="123"/>
      <c r="O230" s="123"/>
      <c r="P230" s="123"/>
      <c r="Q230" s="123"/>
      <c r="R230" s="123"/>
      <c r="S230" s="123"/>
      <c r="T230" s="115">
        <v>100</v>
      </c>
      <c r="U230" s="125">
        <f t="shared" si="73"/>
        <v>0</v>
      </c>
      <c r="V230" s="159">
        <f t="shared" si="74"/>
        <v>0</v>
      </c>
      <c r="W230" s="160">
        <f t="shared" si="75"/>
        <v>0</v>
      </c>
      <c r="X230" s="136">
        <f t="shared" si="76"/>
        <v>0</v>
      </c>
      <c r="Y230" s="84" t="str">
        <f t="shared" si="77"/>
        <v>-</v>
      </c>
      <c r="Z230" s="82" t="str">
        <f t="shared" si="78"/>
        <v>-</v>
      </c>
      <c r="AA230" s="82" t="str">
        <f t="shared" si="79"/>
        <v>-</v>
      </c>
      <c r="AB230" s="140">
        <f t="shared" si="80"/>
        <v>0</v>
      </c>
      <c r="AC230" s="159">
        <f t="shared" si="81"/>
        <v>0</v>
      </c>
      <c r="AD230" s="119" t="str">
        <f t="shared" si="82"/>
        <v>-</v>
      </c>
      <c r="AE230" s="119" t="str">
        <f t="shared" si="83"/>
        <v>-</v>
      </c>
    </row>
    <row r="231" spans="1:31" x14ac:dyDescent="0.25">
      <c r="A231" s="128">
        <v>228</v>
      </c>
      <c r="B231" s="139"/>
      <c r="C231" s="156"/>
      <c r="D231" s="5"/>
      <c r="E231" s="137"/>
      <c r="F231" s="122"/>
      <c r="G231" s="122"/>
      <c r="H231" s="122"/>
      <c r="I231" s="123"/>
      <c r="J231" s="114">
        <f t="shared" si="70"/>
        <v>0</v>
      </c>
      <c r="K231" s="114">
        <f t="shared" si="71"/>
        <v>0</v>
      </c>
      <c r="L231" s="123"/>
      <c r="M231" s="114">
        <f t="shared" si="72"/>
        <v>0</v>
      </c>
      <c r="N231" s="123"/>
      <c r="O231" s="123"/>
      <c r="P231" s="123"/>
      <c r="Q231" s="123"/>
      <c r="R231" s="123"/>
      <c r="S231" s="123"/>
      <c r="T231" s="115">
        <v>100</v>
      </c>
      <c r="U231" s="125">
        <f t="shared" si="73"/>
        <v>0</v>
      </c>
      <c r="V231" s="159">
        <f t="shared" si="74"/>
        <v>0</v>
      </c>
      <c r="W231" s="160">
        <f t="shared" si="75"/>
        <v>0</v>
      </c>
      <c r="X231" s="136">
        <f t="shared" si="76"/>
        <v>0</v>
      </c>
      <c r="Y231" s="84" t="str">
        <f t="shared" si="77"/>
        <v>-</v>
      </c>
      <c r="Z231" s="82" t="str">
        <f t="shared" si="78"/>
        <v>-</v>
      </c>
      <c r="AA231" s="82" t="str">
        <f t="shared" si="79"/>
        <v>-</v>
      </c>
      <c r="AB231" s="140">
        <f t="shared" si="80"/>
        <v>0</v>
      </c>
      <c r="AC231" s="159">
        <f t="shared" si="81"/>
        <v>0</v>
      </c>
      <c r="AD231" s="119" t="str">
        <f t="shared" si="82"/>
        <v>-</v>
      </c>
      <c r="AE231" s="119" t="str">
        <f t="shared" si="83"/>
        <v>-</v>
      </c>
    </row>
    <row r="232" spans="1:31" x14ac:dyDescent="0.25">
      <c r="A232" s="128">
        <v>229</v>
      </c>
      <c r="B232" s="139"/>
      <c r="C232" s="156"/>
      <c r="D232" s="5"/>
      <c r="E232" s="137"/>
      <c r="F232" s="122"/>
      <c r="G232" s="122"/>
      <c r="H232" s="122"/>
      <c r="I232" s="123"/>
      <c r="J232" s="114">
        <f t="shared" si="70"/>
        <v>0</v>
      </c>
      <c r="K232" s="114">
        <f t="shared" si="71"/>
        <v>0</v>
      </c>
      <c r="L232" s="123"/>
      <c r="M232" s="114">
        <f t="shared" si="72"/>
        <v>0</v>
      </c>
      <c r="N232" s="123"/>
      <c r="O232" s="123"/>
      <c r="P232" s="123"/>
      <c r="Q232" s="123"/>
      <c r="R232" s="123"/>
      <c r="S232" s="123"/>
      <c r="T232" s="115">
        <v>100</v>
      </c>
      <c r="U232" s="125">
        <f t="shared" si="73"/>
        <v>0</v>
      </c>
      <c r="V232" s="159">
        <f t="shared" si="74"/>
        <v>0</v>
      </c>
      <c r="W232" s="160">
        <f t="shared" si="75"/>
        <v>0</v>
      </c>
      <c r="X232" s="136">
        <f t="shared" si="76"/>
        <v>0</v>
      </c>
      <c r="Y232" s="84" t="str">
        <f t="shared" si="77"/>
        <v>-</v>
      </c>
      <c r="Z232" s="82" t="str">
        <f t="shared" si="78"/>
        <v>-</v>
      </c>
      <c r="AA232" s="82" t="str">
        <f t="shared" si="79"/>
        <v>-</v>
      </c>
      <c r="AB232" s="140">
        <f t="shared" si="80"/>
        <v>0</v>
      </c>
      <c r="AC232" s="159">
        <f t="shared" si="81"/>
        <v>0</v>
      </c>
      <c r="AD232" s="119" t="str">
        <f t="shared" si="82"/>
        <v>-</v>
      </c>
      <c r="AE232" s="119" t="str">
        <f t="shared" si="83"/>
        <v>-</v>
      </c>
    </row>
    <row r="233" spans="1:31" x14ac:dyDescent="0.25">
      <c r="A233" s="128">
        <v>230</v>
      </c>
      <c r="B233" s="139"/>
      <c r="C233" s="156"/>
      <c r="D233" s="5"/>
      <c r="E233" s="137"/>
      <c r="F233" s="122"/>
      <c r="G233" s="122"/>
      <c r="H233" s="122"/>
      <c r="I233" s="123"/>
      <c r="J233" s="114">
        <f t="shared" si="70"/>
        <v>0</v>
      </c>
      <c r="K233" s="114">
        <f t="shared" si="71"/>
        <v>0</v>
      </c>
      <c r="L233" s="123"/>
      <c r="M233" s="114">
        <f t="shared" si="72"/>
        <v>0</v>
      </c>
      <c r="N233" s="123"/>
      <c r="O233" s="123"/>
      <c r="P233" s="123"/>
      <c r="Q233" s="123"/>
      <c r="R233" s="123"/>
      <c r="S233" s="123"/>
      <c r="T233" s="115">
        <v>100</v>
      </c>
      <c r="U233" s="125">
        <f t="shared" si="73"/>
        <v>0</v>
      </c>
      <c r="V233" s="159">
        <f t="shared" si="74"/>
        <v>0</v>
      </c>
      <c r="W233" s="160">
        <f t="shared" si="75"/>
        <v>0</v>
      </c>
      <c r="X233" s="136">
        <f t="shared" si="76"/>
        <v>0</v>
      </c>
      <c r="Y233" s="84" t="str">
        <f t="shared" si="77"/>
        <v>-</v>
      </c>
      <c r="Z233" s="82" t="str">
        <f t="shared" si="78"/>
        <v>-</v>
      </c>
      <c r="AA233" s="82" t="str">
        <f t="shared" si="79"/>
        <v>-</v>
      </c>
      <c r="AB233" s="140">
        <f t="shared" si="80"/>
        <v>0</v>
      </c>
      <c r="AC233" s="159">
        <f t="shared" si="81"/>
        <v>0</v>
      </c>
      <c r="AD233" s="119" t="str">
        <f t="shared" si="82"/>
        <v>-</v>
      </c>
      <c r="AE233" s="119" t="str">
        <f t="shared" si="83"/>
        <v>-</v>
      </c>
    </row>
    <row r="234" spans="1:31" x14ac:dyDescent="0.25">
      <c r="A234" s="128">
        <v>231</v>
      </c>
      <c r="B234" s="139"/>
      <c r="C234" s="156"/>
      <c r="D234" s="5"/>
      <c r="E234" s="137"/>
      <c r="F234" s="122"/>
      <c r="G234" s="122"/>
      <c r="H234" s="122"/>
      <c r="I234" s="123"/>
      <c r="J234" s="114">
        <f t="shared" si="70"/>
        <v>0</v>
      </c>
      <c r="K234" s="114">
        <f t="shared" si="71"/>
        <v>0</v>
      </c>
      <c r="L234" s="123"/>
      <c r="M234" s="114">
        <f t="shared" si="72"/>
        <v>0</v>
      </c>
      <c r="N234" s="123"/>
      <c r="O234" s="123"/>
      <c r="P234" s="123"/>
      <c r="Q234" s="123"/>
      <c r="R234" s="123"/>
      <c r="S234" s="123"/>
      <c r="T234" s="115">
        <v>100</v>
      </c>
      <c r="U234" s="125">
        <f t="shared" si="73"/>
        <v>0</v>
      </c>
      <c r="V234" s="159">
        <f t="shared" si="74"/>
        <v>0</v>
      </c>
      <c r="W234" s="160">
        <f t="shared" si="75"/>
        <v>0</v>
      </c>
      <c r="X234" s="136">
        <f t="shared" si="76"/>
        <v>0</v>
      </c>
      <c r="Y234" s="84" t="str">
        <f t="shared" si="77"/>
        <v>-</v>
      </c>
      <c r="Z234" s="82" t="str">
        <f t="shared" si="78"/>
        <v>-</v>
      </c>
      <c r="AA234" s="82" t="str">
        <f t="shared" si="79"/>
        <v>-</v>
      </c>
      <c r="AB234" s="140">
        <f t="shared" si="80"/>
        <v>0</v>
      </c>
      <c r="AC234" s="159">
        <f t="shared" si="81"/>
        <v>0</v>
      </c>
      <c r="AD234" s="119" t="str">
        <f t="shared" si="82"/>
        <v>-</v>
      </c>
      <c r="AE234" s="119" t="str">
        <f t="shared" si="83"/>
        <v>-</v>
      </c>
    </row>
    <row r="235" spans="1:31" x14ac:dyDescent="0.25">
      <c r="A235" s="128">
        <v>232</v>
      </c>
      <c r="B235" s="139"/>
      <c r="C235" s="156"/>
      <c r="D235" s="5"/>
      <c r="E235" s="137"/>
      <c r="F235" s="122"/>
      <c r="G235" s="122"/>
      <c r="H235" s="122"/>
      <c r="I235" s="123"/>
      <c r="J235" s="114">
        <f t="shared" si="70"/>
        <v>0</v>
      </c>
      <c r="K235" s="114">
        <f t="shared" si="71"/>
        <v>0</v>
      </c>
      <c r="L235" s="123"/>
      <c r="M235" s="114">
        <f t="shared" si="72"/>
        <v>0</v>
      </c>
      <c r="N235" s="123"/>
      <c r="O235" s="123"/>
      <c r="P235" s="123"/>
      <c r="Q235" s="123"/>
      <c r="R235" s="123"/>
      <c r="S235" s="123"/>
      <c r="T235" s="115">
        <v>100</v>
      </c>
      <c r="U235" s="125">
        <f t="shared" si="73"/>
        <v>0</v>
      </c>
      <c r="V235" s="159">
        <f t="shared" si="74"/>
        <v>0</v>
      </c>
      <c r="W235" s="160">
        <f t="shared" si="75"/>
        <v>0</v>
      </c>
      <c r="X235" s="136">
        <f t="shared" si="76"/>
        <v>0</v>
      </c>
      <c r="Y235" s="84" t="str">
        <f t="shared" si="77"/>
        <v>-</v>
      </c>
      <c r="Z235" s="82" t="str">
        <f t="shared" si="78"/>
        <v>-</v>
      </c>
      <c r="AA235" s="82" t="str">
        <f t="shared" si="79"/>
        <v>-</v>
      </c>
      <c r="AB235" s="140">
        <f t="shared" si="80"/>
        <v>0</v>
      </c>
      <c r="AC235" s="159">
        <f t="shared" si="81"/>
        <v>0</v>
      </c>
      <c r="AD235" s="119" t="str">
        <f t="shared" si="82"/>
        <v>-</v>
      </c>
      <c r="AE235" s="119" t="str">
        <f t="shared" si="83"/>
        <v>-</v>
      </c>
    </row>
    <row r="236" spans="1:31" x14ac:dyDescent="0.25">
      <c r="A236" s="128">
        <v>233</v>
      </c>
      <c r="B236" s="139"/>
      <c r="C236" s="156"/>
      <c r="D236" s="5"/>
      <c r="E236" s="137"/>
      <c r="F236" s="122"/>
      <c r="G236" s="122"/>
      <c r="H236" s="122"/>
      <c r="I236" s="123"/>
      <c r="J236" s="114">
        <f t="shared" si="70"/>
        <v>0</v>
      </c>
      <c r="K236" s="114">
        <f t="shared" si="71"/>
        <v>0</v>
      </c>
      <c r="L236" s="123"/>
      <c r="M236" s="114">
        <f t="shared" si="72"/>
        <v>0</v>
      </c>
      <c r="N236" s="123"/>
      <c r="O236" s="123"/>
      <c r="P236" s="123"/>
      <c r="Q236" s="123"/>
      <c r="R236" s="123"/>
      <c r="S236" s="123"/>
      <c r="T236" s="115">
        <v>100</v>
      </c>
      <c r="U236" s="125">
        <f t="shared" si="73"/>
        <v>0</v>
      </c>
      <c r="V236" s="159">
        <f t="shared" si="74"/>
        <v>0</v>
      </c>
      <c r="W236" s="160">
        <f t="shared" si="75"/>
        <v>0</v>
      </c>
      <c r="X236" s="136">
        <f t="shared" si="76"/>
        <v>0</v>
      </c>
      <c r="Y236" s="84" t="str">
        <f t="shared" si="77"/>
        <v>-</v>
      </c>
      <c r="Z236" s="82" t="str">
        <f t="shared" si="78"/>
        <v>-</v>
      </c>
      <c r="AA236" s="82" t="str">
        <f t="shared" si="79"/>
        <v>-</v>
      </c>
      <c r="AB236" s="140">
        <f t="shared" si="80"/>
        <v>0</v>
      </c>
      <c r="AC236" s="159">
        <f t="shared" si="81"/>
        <v>0</v>
      </c>
      <c r="AD236" s="119" t="str">
        <f t="shared" si="82"/>
        <v>-</v>
      </c>
      <c r="AE236" s="119" t="str">
        <f t="shared" si="83"/>
        <v>-</v>
      </c>
    </row>
    <row r="237" spans="1:31" x14ac:dyDescent="0.25">
      <c r="A237" s="128">
        <v>234</v>
      </c>
      <c r="B237" s="139"/>
      <c r="C237" s="156"/>
      <c r="D237" s="5"/>
      <c r="E237" s="137"/>
      <c r="F237" s="122"/>
      <c r="G237" s="122"/>
      <c r="H237" s="122"/>
      <c r="I237" s="123"/>
      <c r="J237" s="114">
        <f t="shared" si="70"/>
        <v>0</v>
      </c>
      <c r="K237" s="114">
        <f t="shared" si="71"/>
        <v>0</v>
      </c>
      <c r="L237" s="123"/>
      <c r="M237" s="114">
        <f t="shared" si="72"/>
        <v>0</v>
      </c>
      <c r="N237" s="123"/>
      <c r="O237" s="123"/>
      <c r="P237" s="123"/>
      <c r="Q237" s="123"/>
      <c r="R237" s="123"/>
      <c r="S237" s="123"/>
      <c r="T237" s="115">
        <v>100</v>
      </c>
      <c r="U237" s="125">
        <f t="shared" si="73"/>
        <v>0</v>
      </c>
      <c r="V237" s="159">
        <f t="shared" si="74"/>
        <v>0</v>
      </c>
      <c r="W237" s="160">
        <f t="shared" si="75"/>
        <v>0</v>
      </c>
      <c r="X237" s="136">
        <f t="shared" si="76"/>
        <v>0</v>
      </c>
      <c r="Y237" s="84" t="str">
        <f t="shared" si="77"/>
        <v>-</v>
      </c>
      <c r="Z237" s="82" t="str">
        <f t="shared" si="78"/>
        <v>-</v>
      </c>
      <c r="AA237" s="82" t="str">
        <f t="shared" si="79"/>
        <v>-</v>
      </c>
      <c r="AB237" s="140">
        <f t="shared" si="80"/>
        <v>0</v>
      </c>
      <c r="AC237" s="159">
        <f t="shared" si="81"/>
        <v>0</v>
      </c>
      <c r="AD237" s="119" t="str">
        <f t="shared" si="82"/>
        <v>-</v>
      </c>
      <c r="AE237" s="119" t="str">
        <f t="shared" si="83"/>
        <v>-</v>
      </c>
    </row>
    <row r="238" spans="1:31" x14ac:dyDescent="0.25">
      <c r="A238" s="128">
        <v>235</v>
      </c>
      <c r="B238" s="139"/>
      <c r="C238" s="156"/>
      <c r="D238" s="5"/>
      <c r="E238" s="137"/>
      <c r="F238" s="122"/>
      <c r="G238" s="122"/>
      <c r="H238" s="122"/>
      <c r="I238" s="123"/>
      <c r="J238" s="114">
        <f t="shared" si="70"/>
        <v>0</v>
      </c>
      <c r="K238" s="114">
        <f t="shared" si="71"/>
        <v>0</v>
      </c>
      <c r="L238" s="123"/>
      <c r="M238" s="114">
        <f t="shared" si="72"/>
        <v>0</v>
      </c>
      <c r="N238" s="123"/>
      <c r="O238" s="123"/>
      <c r="P238" s="123"/>
      <c r="Q238" s="123"/>
      <c r="R238" s="123"/>
      <c r="S238" s="123"/>
      <c r="T238" s="115">
        <v>100</v>
      </c>
      <c r="U238" s="125">
        <f t="shared" si="73"/>
        <v>0</v>
      </c>
      <c r="V238" s="159">
        <f t="shared" si="74"/>
        <v>0</v>
      </c>
      <c r="W238" s="160">
        <f t="shared" si="75"/>
        <v>0</v>
      </c>
      <c r="X238" s="136">
        <f t="shared" si="76"/>
        <v>0</v>
      </c>
      <c r="Y238" s="84" t="str">
        <f t="shared" si="77"/>
        <v>-</v>
      </c>
      <c r="Z238" s="82" t="str">
        <f t="shared" si="78"/>
        <v>-</v>
      </c>
      <c r="AA238" s="82" t="str">
        <f t="shared" si="79"/>
        <v>-</v>
      </c>
      <c r="AB238" s="140">
        <f t="shared" si="80"/>
        <v>0</v>
      </c>
      <c r="AC238" s="159">
        <f t="shared" si="81"/>
        <v>0</v>
      </c>
      <c r="AD238" s="119" t="str">
        <f t="shared" si="82"/>
        <v>-</v>
      </c>
      <c r="AE238" s="119" t="str">
        <f t="shared" si="83"/>
        <v>-</v>
      </c>
    </row>
    <row r="239" spans="1:31" x14ac:dyDescent="0.25">
      <c r="A239" s="128">
        <v>236</v>
      </c>
      <c r="B239" s="139"/>
      <c r="C239" s="156"/>
      <c r="D239" s="5"/>
      <c r="E239" s="137"/>
      <c r="F239" s="122"/>
      <c r="G239" s="122"/>
      <c r="H239" s="122"/>
      <c r="I239" s="123"/>
      <c r="J239" s="114">
        <f t="shared" si="70"/>
        <v>0</v>
      </c>
      <c r="K239" s="114">
        <f t="shared" si="71"/>
        <v>0</v>
      </c>
      <c r="L239" s="123"/>
      <c r="M239" s="114">
        <f t="shared" si="72"/>
        <v>0</v>
      </c>
      <c r="N239" s="123"/>
      <c r="O239" s="123"/>
      <c r="P239" s="123"/>
      <c r="Q239" s="123"/>
      <c r="R239" s="123"/>
      <c r="S239" s="123"/>
      <c r="T239" s="115">
        <v>100</v>
      </c>
      <c r="U239" s="125">
        <f t="shared" si="73"/>
        <v>0</v>
      </c>
      <c r="V239" s="159">
        <f t="shared" si="74"/>
        <v>0</v>
      </c>
      <c r="W239" s="160">
        <f t="shared" si="75"/>
        <v>0</v>
      </c>
      <c r="X239" s="136">
        <f t="shared" si="76"/>
        <v>0</v>
      </c>
      <c r="Y239" s="84" t="str">
        <f t="shared" si="77"/>
        <v>-</v>
      </c>
      <c r="Z239" s="82" t="str">
        <f t="shared" si="78"/>
        <v>-</v>
      </c>
      <c r="AA239" s="82" t="str">
        <f t="shared" si="79"/>
        <v>-</v>
      </c>
      <c r="AB239" s="140">
        <f t="shared" si="80"/>
        <v>0</v>
      </c>
      <c r="AC239" s="159">
        <f t="shared" si="81"/>
        <v>0</v>
      </c>
      <c r="AD239" s="119" t="str">
        <f t="shared" si="82"/>
        <v>-</v>
      </c>
      <c r="AE239" s="119" t="str">
        <f t="shared" si="83"/>
        <v>-</v>
      </c>
    </row>
    <row r="240" spans="1:31" x14ac:dyDescent="0.25">
      <c r="A240" s="128">
        <v>237</v>
      </c>
      <c r="B240" s="139"/>
      <c r="C240" s="156"/>
      <c r="D240" s="5"/>
      <c r="E240" s="137"/>
      <c r="F240" s="122"/>
      <c r="G240" s="122"/>
      <c r="H240" s="122"/>
      <c r="I240" s="123"/>
      <c r="J240" s="114">
        <f t="shared" si="70"/>
        <v>0</v>
      </c>
      <c r="K240" s="114">
        <f t="shared" si="71"/>
        <v>0</v>
      </c>
      <c r="L240" s="123"/>
      <c r="M240" s="114">
        <f t="shared" si="72"/>
        <v>0</v>
      </c>
      <c r="N240" s="123"/>
      <c r="O240" s="123"/>
      <c r="P240" s="123"/>
      <c r="Q240" s="123"/>
      <c r="R240" s="123"/>
      <c r="S240" s="123"/>
      <c r="T240" s="115">
        <v>100</v>
      </c>
      <c r="U240" s="125">
        <f t="shared" si="73"/>
        <v>0</v>
      </c>
      <c r="V240" s="159">
        <f t="shared" si="74"/>
        <v>0</v>
      </c>
      <c r="W240" s="160">
        <f t="shared" si="75"/>
        <v>0</v>
      </c>
      <c r="X240" s="136">
        <f t="shared" si="76"/>
        <v>0</v>
      </c>
      <c r="Y240" s="84" t="str">
        <f t="shared" si="77"/>
        <v>-</v>
      </c>
      <c r="Z240" s="82" t="str">
        <f t="shared" si="78"/>
        <v>-</v>
      </c>
      <c r="AA240" s="82" t="str">
        <f t="shared" si="79"/>
        <v>-</v>
      </c>
      <c r="AB240" s="140">
        <f t="shared" si="80"/>
        <v>0</v>
      </c>
      <c r="AC240" s="159">
        <f t="shared" si="81"/>
        <v>0</v>
      </c>
      <c r="AD240" s="119" t="str">
        <f t="shared" si="82"/>
        <v>-</v>
      </c>
      <c r="AE240" s="119" t="str">
        <f t="shared" si="83"/>
        <v>-</v>
      </c>
    </row>
    <row r="241" spans="1:31" x14ac:dyDescent="0.25">
      <c r="A241" s="128">
        <v>238</v>
      </c>
      <c r="B241" s="139"/>
      <c r="C241" s="156"/>
      <c r="D241" s="5"/>
      <c r="E241" s="137"/>
      <c r="F241" s="122"/>
      <c r="G241" s="122"/>
      <c r="H241" s="122"/>
      <c r="I241" s="123"/>
      <c r="J241" s="114">
        <f t="shared" si="70"/>
        <v>0</v>
      </c>
      <c r="K241" s="114">
        <f t="shared" si="71"/>
        <v>0</v>
      </c>
      <c r="L241" s="123"/>
      <c r="M241" s="114">
        <f t="shared" si="72"/>
        <v>0</v>
      </c>
      <c r="N241" s="123"/>
      <c r="O241" s="123"/>
      <c r="P241" s="123"/>
      <c r="Q241" s="123"/>
      <c r="R241" s="123"/>
      <c r="S241" s="123"/>
      <c r="T241" s="115">
        <v>100</v>
      </c>
      <c r="U241" s="125">
        <f t="shared" si="73"/>
        <v>0</v>
      </c>
      <c r="V241" s="159">
        <f t="shared" si="74"/>
        <v>0</v>
      </c>
      <c r="W241" s="160">
        <f t="shared" si="75"/>
        <v>0</v>
      </c>
      <c r="X241" s="136">
        <f t="shared" si="76"/>
        <v>0</v>
      </c>
      <c r="Y241" s="84" t="str">
        <f t="shared" si="77"/>
        <v>-</v>
      </c>
      <c r="Z241" s="82" t="str">
        <f t="shared" si="78"/>
        <v>-</v>
      </c>
      <c r="AA241" s="82" t="str">
        <f t="shared" si="79"/>
        <v>-</v>
      </c>
      <c r="AB241" s="140">
        <f t="shared" si="80"/>
        <v>0</v>
      </c>
      <c r="AC241" s="159">
        <f t="shared" si="81"/>
        <v>0</v>
      </c>
      <c r="AD241" s="119" t="str">
        <f t="shared" si="82"/>
        <v>-</v>
      </c>
      <c r="AE241" s="119" t="str">
        <f t="shared" si="83"/>
        <v>-</v>
      </c>
    </row>
    <row r="242" spans="1:31" x14ac:dyDescent="0.25">
      <c r="A242" s="128">
        <v>239</v>
      </c>
      <c r="B242" s="139"/>
      <c r="C242" s="156"/>
      <c r="D242" s="5"/>
      <c r="E242" s="137"/>
      <c r="F242" s="122"/>
      <c r="G242" s="122"/>
      <c r="H242" s="122"/>
      <c r="I242" s="123"/>
      <c r="J242" s="114">
        <f t="shared" si="70"/>
        <v>0</v>
      </c>
      <c r="K242" s="114">
        <f t="shared" si="71"/>
        <v>0</v>
      </c>
      <c r="L242" s="123"/>
      <c r="M242" s="114">
        <f t="shared" si="72"/>
        <v>0</v>
      </c>
      <c r="N242" s="123"/>
      <c r="O242" s="123"/>
      <c r="P242" s="123"/>
      <c r="Q242" s="123"/>
      <c r="R242" s="123"/>
      <c r="S242" s="123"/>
      <c r="T242" s="115">
        <v>100</v>
      </c>
      <c r="U242" s="125">
        <f t="shared" si="73"/>
        <v>0</v>
      </c>
      <c r="V242" s="159">
        <f t="shared" si="74"/>
        <v>0</v>
      </c>
      <c r="W242" s="160">
        <f t="shared" si="75"/>
        <v>0</v>
      </c>
      <c r="X242" s="136">
        <f t="shared" si="76"/>
        <v>0</v>
      </c>
      <c r="Y242" s="84" t="str">
        <f t="shared" si="77"/>
        <v>-</v>
      </c>
      <c r="Z242" s="82" t="str">
        <f t="shared" si="78"/>
        <v>-</v>
      </c>
      <c r="AA242" s="82" t="str">
        <f t="shared" si="79"/>
        <v>-</v>
      </c>
      <c r="AB242" s="140">
        <f t="shared" si="80"/>
        <v>0</v>
      </c>
      <c r="AC242" s="159">
        <f t="shared" si="81"/>
        <v>0</v>
      </c>
      <c r="AD242" s="119" t="str">
        <f t="shared" si="82"/>
        <v>-</v>
      </c>
      <c r="AE242" s="119" t="str">
        <f t="shared" si="83"/>
        <v>-</v>
      </c>
    </row>
    <row r="243" spans="1:31" x14ac:dyDescent="0.25">
      <c r="A243" s="128">
        <v>240</v>
      </c>
      <c r="B243" s="139"/>
      <c r="C243" s="156"/>
      <c r="D243" s="5"/>
      <c r="E243" s="137"/>
      <c r="F243" s="122"/>
      <c r="G243" s="122"/>
      <c r="H243" s="122"/>
      <c r="I243" s="123"/>
      <c r="J243" s="114">
        <f t="shared" si="70"/>
        <v>0</v>
      </c>
      <c r="K243" s="114">
        <f t="shared" si="71"/>
        <v>0</v>
      </c>
      <c r="L243" s="123"/>
      <c r="M243" s="114">
        <f t="shared" si="72"/>
        <v>0</v>
      </c>
      <c r="N243" s="123"/>
      <c r="O243" s="123"/>
      <c r="P243" s="123"/>
      <c r="Q243" s="123"/>
      <c r="R243" s="123"/>
      <c r="S243" s="123"/>
      <c r="T243" s="115">
        <v>100</v>
      </c>
      <c r="U243" s="125">
        <f t="shared" si="73"/>
        <v>0</v>
      </c>
      <c r="V243" s="159">
        <f t="shared" si="74"/>
        <v>0</v>
      </c>
      <c r="W243" s="160">
        <f t="shared" si="75"/>
        <v>0</v>
      </c>
      <c r="X243" s="136">
        <f t="shared" si="76"/>
        <v>0</v>
      </c>
      <c r="Y243" s="84" t="str">
        <f t="shared" si="77"/>
        <v>-</v>
      </c>
      <c r="Z243" s="82" t="str">
        <f t="shared" si="78"/>
        <v>-</v>
      </c>
      <c r="AA243" s="82" t="str">
        <f t="shared" si="79"/>
        <v>-</v>
      </c>
      <c r="AB243" s="140">
        <f t="shared" si="80"/>
        <v>0</v>
      </c>
      <c r="AC243" s="159">
        <f t="shared" si="81"/>
        <v>0</v>
      </c>
      <c r="AD243" s="119" t="str">
        <f t="shared" si="82"/>
        <v>-</v>
      </c>
      <c r="AE243" s="119" t="str">
        <f t="shared" si="83"/>
        <v>-</v>
      </c>
    </row>
    <row r="244" spans="1:31" x14ac:dyDescent="0.25">
      <c r="A244" s="128">
        <v>241</v>
      </c>
      <c r="B244" s="139"/>
      <c r="C244" s="156"/>
      <c r="D244" s="5"/>
      <c r="E244" s="137"/>
      <c r="F244" s="122"/>
      <c r="G244" s="122"/>
      <c r="H244" s="122"/>
      <c r="I244" s="123"/>
      <c r="J244" s="114">
        <f t="shared" si="70"/>
        <v>0</v>
      </c>
      <c r="K244" s="114">
        <f t="shared" si="71"/>
        <v>0</v>
      </c>
      <c r="L244" s="123"/>
      <c r="M244" s="114">
        <f t="shared" si="72"/>
        <v>0</v>
      </c>
      <c r="N244" s="123"/>
      <c r="O244" s="123"/>
      <c r="P244" s="123"/>
      <c r="Q244" s="123"/>
      <c r="R244" s="123"/>
      <c r="S244" s="123"/>
      <c r="T244" s="115">
        <v>100</v>
      </c>
      <c r="U244" s="125">
        <f t="shared" si="73"/>
        <v>0</v>
      </c>
      <c r="V244" s="159">
        <f t="shared" si="74"/>
        <v>0</v>
      </c>
      <c r="W244" s="160">
        <f t="shared" si="75"/>
        <v>0</v>
      </c>
      <c r="X244" s="136">
        <f t="shared" si="76"/>
        <v>0</v>
      </c>
      <c r="Y244" s="84" t="str">
        <f t="shared" si="77"/>
        <v>-</v>
      </c>
      <c r="Z244" s="82" t="str">
        <f t="shared" si="78"/>
        <v>-</v>
      </c>
      <c r="AA244" s="82" t="str">
        <f t="shared" si="79"/>
        <v>-</v>
      </c>
      <c r="AB244" s="140">
        <f t="shared" si="80"/>
        <v>0</v>
      </c>
      <c r="AC244" s="159">
        <f t="shared" si="81"/>
        <v>0</v>
      </c>
      <c r="AD244" s="119" t="str">
        <f t="shared" si="82"/>
        <v>-</v>
      </c>
      <c r="AE244" s="119" t="str">
        <f t="shared" si="83"/>
        <v>-</v>
      </c>
    </row>
    <row r="245" spans="1:31" x14ac:dyDescent="0.25">
      <c r="A245" s="128">
        <v>242</v>
      </c>
      <c r="B245" s="139"/>
      <c r="C245" s="156"/>
      <c r="D245" s="5"/>
      <c r="E245" s="137"/>
      <c r="F245" s="122"/>
      <c r="G245" s="122"/>
      <c r="H245" s="122"/>
      <c r="I245" s="123"/>
      <c r="J245" s="114">
        <f t="shared" si="70"/>
        <v>0</v>
      </c>
      <c r="K245" s="114">
        <f t="shared" si="71"/>
        <v>0</v>
      </c>
      <c r="L245" s="123"/>
      <c r="M245" s="114">
        <f t="shared" si="72"/>
        <v>0</v>
      </c>
      <c r="N245" s="123"/>
      <c r="O245" s="123"/>
      <c r="P245" s="123"/>
      <c r="Q245" s="123"/>
      <c r="R245" s="123"/>
      <c r="S245" s="123"/>
      <c r="T245" s="115">
        <v>100</v>
      </c>
      <c r="U245" s="125">
        <f t="shared" si="73"/>
        <v>0</v>
      </c>
      <c r="V245" s="159">
        <f t="shared" si="74"/>
        <v>0</v>
      </c>
      <c r="W245" s="160">
        <f t="shared" si="75"/>
        <v>0</v>
      </c>
      <c r="X245" s="136">
        <f t="shared" si="76"/>
        <v>0</v>
      </c>
      <c r="Y245" s="84" t="str">
        <f t="shared" si="77"/>
        <v>-</v>
      </c>
      <c r="Z245" s="82" t="str">
        <f t="shared" si="78"/>
        <v>-</v>
      </c>
      <c r="AA245" s="82" t="str">
        <f t="shared" si="79"/>
        <v>-</v>
      </c>
      <c r="AB245" s="140">
        <f t="shared" si="80"/>
        <v>0</v>
      </c>
      <c r="AC245" s="159">
        <f t="shared" si="81"/>
        <v>0</v>
      </c>
      <c r="AD245" s="119" t="str">
        <f t="shared" si="82"/>
        <v>-</v>
      </c>
      <c r="AE245" s="119" t="str">
        <f t="shared" si="83"/>
        <v>-</v>
      </c>
    </row>
    <row r="246" spans="1:31" x14ac:dyDescent="0.25">
      <c r="A246" s="128">
        <v>243</v>
      </c>
      <c r="B246" s="139"/>
      <c r="C246" s="156"/>
      <c r="D246" s="5"/>
      <c r="E246" s="137"/>
      <c r="F246" s="122"/>
      <c r="G246" s="122"/>
      <c r="H246" s="122"/>
      <c r="I246" s="123"/>
      <c r="J246" s="114">
        <f t="shared" si="70"/>
        <v>0</v>
      </c>
      <c r="K246" s="114">
        <f t="shared" si="71"/>
        <v>0</v>
      </c>
      <c r="L246" s="123"/>
      <c r="M246" s="114">
        <f t="shared" si="72"/>
        <v>0</v>
      </c>
      <c r="N246" s="123"/>
      <c r="O246" s="123"/>
      <c r="P246" s="123"/>
      <c r="Q246" s="123"/>
      <c r="R246" s="123"/>
      <c r="S246" s="123"/>
      <c r="T246" s="115">
        <v>100</v>
      </c>
      <c r="U246" s="125">
        <f t="shared" si="73"/>
        <v>0</v>
      </c>
      <c r="V246" s="159">
        <f t="shared" si="74"/>
        <v>0</v>
      </c>
      <c r="W246" s="160">
        <f t="shared" si="75"/>
        <v>0</v>
      </c>
      <c r="X246" s="136">
        <f t="shared" si="76"/>
        <v>0</v>
      </c>
      <c r="Y246" s="84" t="str">
        <f t="shared" si="77"/>
        <v>-</v>
      </c>
      <c r="Z246" s="82" t="str">
        <f t="shared" si="78"/>
        <v>-</v>
      </c>
      <c r="AA246" s="82" t="str">
        <f t="shared" si="79"/>
        <v>-</v>
      </c>
      <c r="AB246" s="140">
        <f t="shared" si="80"/>
        <v>0</v>
      </c>
      <c r="AC246" s="159">
        <f t="shared" si="81"/>
        <v>0</v>
      </c>
      <c r="AD246" s="119" t="str">
        <f t="shared" si="82"/>
        <v>-</v>
      </c>
      <c r="AE246" s="119" t="str">
        <f t="shared" si="83"/>
        <v>-</v>
      </c>
    </row>
    <row r="247" spans="1:31" x14ac:dyDescent="0.25">
      <c r="A247" s="128">
        <v>244</v>
      </c>
      <c r="B247" s="139"/>
      <c r="C247" s="156"/>
      <c r="D247" s="5"/>
      <c r="E247" s="137"/>
      <c r="F247" s="122"/>
      <c r="G247" s="122"/>
      <c r="H247" s="122"/>
      <c r="I247" s="123"/>
      <c r="J247" s="114">
        <f t="shared" si="70"/>
        <v>0</v>
      </c>
      <c r="K247" s="114">
        <f t="shared" si="71"/>
        <v>0</v>
      </c>
      <c r="L247" s="123"/>
      <c r="M247" s="114">
        <f t="shared" si="72"/>
        <v>0</v>
      </c>
      <c r="N247" s="123"/>
      <c r="O247" s="123"/>
      <c r="P247" s="123"/>
      <c r="Q247" s="123"/>
      <c r="R247" s="123"/>
      <c r="S247" s="123"/>
      <c r="T247" s="115">
        <v>100</v>
      </c>
      <c r="U247" s="125">
        <f t="shared" si="73"/>
        <v>0</v>
      </c>
      <c r="V247" s="159">
        <f t="shared" si="74"/>
        <v>0</v>
      </c>
      <c r="W247" s="160">
        <f t="shared" si="75"/>
        <v>0</v>
      </c>
      <c r="X247" s="136">
        <f t="shared" si="76"/>
        <v>0</v>
      </c>
      <c r="Y247" s="84" t="str">
        <f t="shared" si="77"/>
        <v>-</v>
      </c>
      <c r="Z247" s="82" t="str">
        <f t="shared" si="78"/>
        <v>-</v>
      </c>
      <c r="AA247" s="82" t="str">
        <f t="shared" si="79"/>
        <v>-</v>
      </c>
      <c r="AB247" s="140">
        <f t="shared" si="80"/>
        <v>0</v>
      </c>
      <c r="AC247" s="159">
        <f t="shared" si="81"/>
        <v>0</v>
      </c>
      <c r="AD247" s="119" t="str">
        <f t="shared" si="82"/>
        <v>-</v>
      </c>
      <c r="AE247" s="119" t="str">
        <f t="shared" si="83"/>
        <v>-</v>
      </c>
    </row>
    <row r="248" spans="1:31" x14ac:dyDescent="0.25">
      <c r="A248" s="128">
        <v>245</v>
      </c>
      <c r="B248" s="139"/>
      <c r="C248" s="156"/>
      <c r="D248" s="5"/>
      <c r="E248" s="137"/>
      <c r="F248" s="122"/>
      <c r="G248" s="122"/>
      <c r="H248" s="122"/>
      <c r="I248" s="123"/>
      <c r="J248" s="114">
        <f t="shared" si="70"/>
        <v>0</v>
      </c>
      <c r="K248" s="114">
        <f t="shared" si="71"/>
        <v>0</v>
      </c>
      <c r="L248" s="123"/>
      <c r="M248" s="114">
        <f t="shared" si="72"/>
        <v>0</v>
      </c>
      <c r="N248" s="123"/>
      <c r="O248" s="123"/>
      <c r="P248" s="123"/>
      <c r="Q248" s="123"/>
      <c r="R248" s="123"/>
      <c r="S248" s="123"/>
      <c r="T248" s="115">
        <v>100</v>
      </c>
      <c r="U248" s="125">
        <f t="shared" si="73"/>
        <v>0</v>
      </c>
      <c r="V248" s="159">
        <f t="shared" si="74"/>
        <v>0</v>
      </c>
      <c r="W248" s="160">
        <f t="shared" si="75"/>
        <v>0</v>
      </c>
      <c r="X248" s="136">
        <f t="shared" si="76"/>
        <v>0</v>
      </c>
      <c r="Y248" s="84" t="str">
        <f t="shared" si="77"/>
        <v>-</v>
      </c>
      <c r="Z248" s="82" t="str">
        <f t="shared" si="78"/>
        <v>-</v>
      </c>
      <c r="AA248" s="82" t="str">
        <f t="shared" si="79"/>
        <v>-</v>
      </c>
      <c r="AB248" s="140">
        <f t="shared" si="80"/>
        <v>0</v>
      </c>
      <c r="AC248" s="159">
        <f t="shared" si="81"/>
        <v>0</v>
      </c>
      <c r="AD248" s="119" t="str">
        <f t="shared" si="82"/>
        <v>-</v>
      </c>
      <c r="AE248" s="119" t="str">
        <f t="shared" si="83"/>
        <v>-</v>
      </c>
    </row>
    <row r="249" spans="1:31" x14ac:dyDescent="0.25">
      <c r="A249" s="128">
        <v>246</v>
      </c>
      <c r="B249" s="139"/>
      <c r="C249" s="156"/>
      <c r="D249" s="5"/>
      <c r="E249" s="137"/>
      <c r="F249" s="122"/>
      <c r="G249" s="122"/>
      <c r="H249" s="122"/>
      <c r="I249" s="123"/>
      <c r="J249" s="114">
        <f t="shared" si="70"/>
        <v>0</v>
      </c>
      <c r="K249" s="114">
        <f t="shared" si="71"/>
        <v>0</v>
      </c>
      <c r="L249" s="123"/>
      <c r="M249" s="114">
        <f t="shared" si="72"/>
        <v>0</v>
      </c>
      <c r="N249" s="123"/>
      <c r="O249" s="123"/>
      <c r="P249" s="123"/>
      <c r="Q249" s="123"/>
      <c r="R249" s="123"/>
      <c r="S249" s="123"/>
      <c r="T249" s="115">
        <v>100</v>
      </c>
      <c r="U249" s="125">
        <f t="shared" si="73"/>
        <v>0</v>
      </c>
      <c r="V249" s="159">
        <f t="shared" si="74"/>
        <v>0</v>
      </c>
      <c r="W249" s="160">
        <f t="shared" si="75"/>
        <v>0</v>
      </c>
      <c r="X249" s="136">
        <f t="shared" si="76"/>
        <v>0</v>
      </c>
      <c r="Y249" s="84" t="str">
        <f t="shared" si="77"/>
        <v>-</v>
      </c>
      <c r="Z249" s="82" t="str">
        <f t="shared" si="78"/>
        <v>-</v>
      </c>
      <c r="AA249" s="82" t="str">
        <f t="shared" si="79"/>
        <v>-</v>
      </c>
      <c r="AB249" s="140">
        <f t="shared" si="80"/>
        <v>0</v>
      </c>
      <c r="AC249" s="159">
        <f t="shared" si="81"/>
        <v>0</v>
      </c>
      <c r="AD249" s="119" t="str">
        <f t="shared" si="82"/>
        <v>-</v>
      </c>
      <c r="AE249" s="119" t="str">
        <f t="shared" si="83"/>
        <v>-</v>
      </c>
    </row>
    <row r="250" spans="1:31" x14ac:dyDescent="0.25">
      <c r="A250" s="128">
        <v>247</v>
      </c>
      <c r="B250" s="139"/>
      <c r="C250" s="156"/>
      <c r="D250" s="5"/>
      <c r="E250" s="137"/>
      <c r="F250" s="122"/>
      <c r="G250" s="122"/>
      <c r="H250" s="122"/>
      <c r="I250" s="123"/>
      <c r="J250" s="114">
        <f t="shared" si="70"/>
        <v>0</v>
      </c>
      <c r="K250" s="114">
        <f t="shared" si="71"/>
        <v>0</v>
      </c>
      <c r="L250" s="123"/>
      <c r="M250" s="114">
        <f t="shared" si="72"/>
        <v>0</v>
      </c>
      <c r="N250" s="123"/>
      <c r="O250" s="123"/>
      <c r="P250" s="123"/>
      <c r="Q250" s="123"/>
      <c r="R250" s="123"/>
      <c r="S250" s="123"/>
      <c r="T250" s="115">
        <v>100</v>
      </c>
      <c r="U250" s="125">
        <f t="shared" si="73"/>
        <v>0</v>
      </c>
      <c r="V250" s="159">
        <f t="shared" si="74"/>
        <v>0</v>
      </c>
      <c r="W250" s="160">
        <f t="shared" si="75"/>
        <v>0</v>
      </c>
      <c r="X250" s="136">
        <f t="shared" si="76"/>
        <v>0</v>
      </c>
      <c r="Y250" s="84" t="str">
        <f t="shared" si="77"/>
        <v>-</v>
      </c>
      <c r="Z250" s="82" t="str">
        <f t="shared" si="78"/>
        <v>-</v>
      </c>
      <c r="AA250" s="82" t="str">
        <f t="shared" si="79"/>
        <v>-</v>
      </c>
      <c r="AB250" s="140">
        <f t="shared" si="80"/>
        <v>0</v>
      </c>
      <c r="AC250" s="159">
        <f t="shared" si="81"/>
        <v>0</v>
      </c>
      <c r="AD250" s="119" t="str">
        <f t="shared" si="82"/>
        <v>-</v>
      </c>
      <c r="AE250" s="119" t="str">
        <f t="shared" si="83"/>
        <v>-</v>
      </c>
    </row>
    <row r="251" spans="1:31" x14ac:dyDescent="0.25">
      <c r="A251" s="128">
        <v>248</v>
      </c>
      <c r="B251" s="139"/>
      <c r="C251" s="156"/>
      <c r="D251" s="5"/>
      <c r="E251" s="137"/>
      <c r="F251" s="122"/>
      <c r="G251" s="122"/>
      <c r="H251" s="122"/>
      <c r="I251" s="123"/>
      <c r="J251" s="114">
        <f t="shared" si="70"/>
        <v>0</v>
      </c>
      <c r="K251" s="114">
        <f t="shared" si="71"/>
        <v>0</v>
      </c>
      <c r="L251" s="123"/>
      <c r="M251" s="114">
        <f t="shared" si="72"/>
        <v>0</v>
      </c>
      <c r="N251" s="123"/>
      <c r="O251" s="123"/>
      <c r="P251" s="123"/>
      <c r="Q251" s="123"/>
      <c r="R251" s="123"/>
      <c r="S251" s="123"/>
      <c r="T251" s="115">
        <v>100</v>
      </c>
      <c r="U251" s="125">
        <f t="shared" si="73"/>
        <v>0</v>
      </c>
      <c r="V251" s="159">
        <f t="shared" si="74"/>
        <v>0</v>
      </c>
      <c r="W251" s="160">
        <f t="shared" si="75"/>
        <v>0</v>
      </c>
      <c r="X251" s="136">
        <f t="shared" si="76"/>
        <v>0</v>
      </c>
      <c r="Y251" s="84" t="str">
        <f t="shared" si="77"/>
        <v>-</v>
      </c>
      <c r="Z251" s="82" t="str">
        <f t="shared" si="78"/>
        <v>-</v>
      </c>
      <c r="AA251" s="82" t="str">
        <f t="shared" si="79"/>
        <v>-</v>
      </c>
      <c r="AB251" s="140">
        <f t="shared" si="80"/>
        <v>0</v>
      </c>
      <c r="AC251" s="159">
        <f t="shared" si="81"/>
        <v>0</v>
      </c>
      <c r="AD251" s="119" t="str">
        <f t="shared" si="82"/>
        <v>-</v>
      </c>
      <c r="AE251" s="119" t="str">
        <f t="shared" si="83"/>
        <v>-</v>
      </c>
    </row>
    <row r="252" spans="1:31" x14ac:dyDescent="0.25">
      <c r="A252" s="128">
        <v>249</v>
      </c>
      <c r="B252" s="139"/>
      <c r="C252" s="156"/>
      <c r="D252" s="5"/>
      <c r="E252" s="137"/>
      <c r="F252" s="122"/>
      <c r="G252" s="122"/>
      <c r="H252" s="122"/>
      <c r="I252" s="123"/>
      <c r="J252" s="114">
        <f t="shared" si="70"/>
        <v>0</v>
      </c>
      <c r="K252" s="114">
        <f t="shared" si="71"/>
        <v>0</v>
      </c>
      <c r="L252" s="123"/>
      <c r="M252" s="114">
        <f t="shared" si="72"/>
        <v>0</v>
      </c>
      <c r="N252" s="123"/>
      <c r="O252" s="123"/>
      <c r="P252" s="123"/>
      <c r="Q252" s="123"/>
      <c r="R252" s="123"/>
      <c r="S252" s="123"/>
      <c r="T252" s="115">
        <v>100</v>
      </c>
      <c r="U252" s="125">
        <f t="shared" si="73"/>
        <v>0</v>
      </c>
      <c r="V252" s="159">
        <f t="shared" si="74"/>
        <v>0</v>
      </c>
      <c r="W252" s="160">
        <f t="shared" si="75"/>
        <v>0</v>
      </c>
      <c r="X252" s="136">
        <f t="shared" si="76"/>
        <v>0</v>
      </c>
      <c r="Y252" s="84" t="str">
        <f t="shared" si="77"/>
        <v>-</v>
      </c>
      <c r="Z252" s="82" t="str">
        <f t="shared" si="78"/>
        <v>-</v>
      </c>
      <c r="AA252" s="82" t="str">
        <f t="shared" si="79"/>
        <v>-</v>
      </c>
      <c r="AB252" s="140">
        <f t="shared" si="80"/>
        <v>0</v>
      </c>
      <c r="AC252" s="159">
        <f t="shared" si="81"/>
        <v>0</v>
      </c>
      <c r="AD252" s="119" t="str">
        <f t="shared" si="82"/>
        <v>-</v>
      </c>
      <c r="AE252" s="119" t="str">
        <f t="shared" si="83"/>
        <v>-</v>
      </c>
    </row>
    <row r="253" spans="1:31" x14ac:dyDescent="0.25">
      <c r="A253" s="128">
        <v>250</v>
      </c>
      <c r="B253" s="139"/>
      <c r="C253" s="156"/>
      <c r="D253" s="5"/>
      <c r="E253" s="137"/>
      <c r="F253" s="122"/>
      <c r="G253" s="122"/>
      <c r="H253" s="122"/>
      <c r="I253" s="123"/>
      <c r="J253" s="114">
        <f t="shared" si="70"/>
        <v>0</v>
      </c>
      <c r="K253" s="114">
        <f t="shared" si="71"/>
        <v>0</v>
      </c>
      <c r="L253" s="123"/>
      <c r="M253" s="114">
        <f t="shared" si="72"/>
        <v>0</v>
      </c>
      <c r="N253" s="123"/>
      <c r="O253" s="123"/>
      <c r="P253" s="123"/>
      <c r="Q253" s="123"/>
      <c r="R253" s="123"/>
      <c r="S253" s="123"/>
      <c r="T253" s="115">
        <v>100</v>
      </c>
      <c r="U253" s="125">
        <f t="shared" si="73"/>
        <v>0</v>
      </c>
      <c r="V253" s="159">
        <f t="shared" si="74"/>
        <v>0</v>
      </c>
      <c r="W253" s="160">
        <f t="shared" si="75"/>
        <v>0</v>
      </c>
      <c r="X253" s="136">
        <f t="shared" si="76"/>
        <v>0</v>
      </c>
      <c r="Y253" s="84" t="str">
        <f t="shared" si="77"/>
        <v>-</v>
      </c>
      <c r="Z253" s="82" t="str">
        <f t="shared" si="78"/>
        <v>-</v>
      </c>
      <c r="AA253" s="82" t="str">
        <f t="shared" si="79"/>
        <v>-</v>
      </c>
      <c r="AB253" s="140">
        <f t="shared" si="80"/>
        <v>0</v>
      </c>
      <c r="AC253" s="159">
        <f t="shared" si="81"/>
        <v>0</v>
      </c>
      <c r="AD253" s="119" t="str">
        <f t="shared" si="82"/>
        <v>-</v>
      </c>
      <c r="AE253" s="119" t="str">
        <f t="shared" si="83"/>
        <v>-</v>
      </c>
    </row>
    <row r="254" spans="1:31" x14ac:dyDescent="0.25">
      <c r="A254" s="128">
        <v>251</v>
      </c>
      <c r="B254" s="139"/>
      <c r="C254" s="156"/>
      <c r="D254" s="5"/>
      <c r="E254" s="137"/>
      <c r="F254" s="122"/>
      <c r="G254" s="122"/>
      <c r="H254" s="122"/>
      <c r="I254" s="123"/>
      <c r="J254" s="114">
        <f t="shared" si="70"/>
        <v>0</v>
      </c>
      <c r="K254" s="114">
        <f t="shared" si="71"/>
        <v>0</v>
      </c>
      <c r="L254" s="123"/>
      <c r="M254" s="114">
        <f t="shared" si="72"/>
        <v>0</v>
      </c>
      <c r="N254" s="123"/>
      <c r="O254" s="123"/>
      <c r="P254" s="123"/>
      <c r="Q254" s="123"/>
      <c r="R254" s="123"/>
      <c r="S254" s="123"/>
      <c r="T254" s="115">
        <v>100</v>
      </c>
      <c r="U254" s="125">
        <f t="shared" si="73"/>
        <v>0</v>
      </c>
      <c r="V254" s="159">
        <f t="shared" si="74"/>
        <v>0</v>
      </c>
      <c r="W254" s="160">
        <f t="shared" si="75"/>
        <v>0</v>
      </c>
      <c r="X254" s="136">
        <f t="shared" si="76"/>
        <v>0</v>
      </c>
      <c r="Y254" s="84" t="str">
        <f t="shared" si="77"/>
        <v>-</v>
      </c>
      <c r="Z254" s="82" t="str">
        <f t="shared" si="78"/>
        <v>-</v>
      </c>
      <c r="AA254" s="82" t="str">
        <f t="shared" si="79"/>
        <v>-</v>
      </c>
      <c r="AB254" s="140">
        <f t="shared" si="80"/>
        <v>0</v>
      </c>
      <c r="AC254" s="159">
        <f t="shared" si="81"/>
        <v>0</v>
      </c>
      <c r="AD254" s="119" t="str">
        <f t="shared" si="82"/>
        <v>-</v>
      </c>
      <c r="AE254" s="119" t="str">
        <f t="shared" si="83"/>
        <v>-</v>
      </c>
    </row>
    <row r="255" spans="1:31" x14ac:dyDescent="0.25">
      <c r="A255" s="128">
        <v>252</v>
      </c>
      <c r="B255" s="139"/>
      <c r="C255" s="156"/>
      <c r="D255" s="5"/>
      <c r="E255" s="137"/>
      <c r="F255" s="122"/>
      <c r="G255" s="122"/>
      <c r="H255" s="122"/>
      <c r="I255" s="123"/>
      <c r="J255" s="114">
        <f t="shared" si="70"/>
        <v>0</v>
      </c>
      <c r="K255" s="114">
        <f t="shared" si="71"/>
        <v>0</v>
      </c>
      <c r="L255" s="123"/>
      <c r="M255" s="114">
        <f t="shared" si="72"/>
        <v>0</v>
      </c>
      <c r="N255" s="123"/>
      <c r="O255" s="123"/>
      <c r="P255" s="123"/>
      <c r="Q255" s="123"/>
      <c r="R255" s="123"/>
      <c r="S255" s="123"/>
      <c r="T255" s="115">
        <v>100</v>
      </c>
      <c r="U255" s="125">
        <f t="shared" si="73"/>
        <v>0</v>
      </c>
      <c r="V255" s="159">
        <f t="shared" si="74"/>
        <v>0</v>
      </c>
      <c r="W255" s="160">
        <f t="shared" si="75"/>
        <v>0</v>
      </c>
      <c r="X255" s="136">
        <f t="shared" si="76"/>
        <v>0</v>
      </c>
      <c r="Y255" s="84" t="str">
        <f t="shared" si="77"/>
        <v>-</v>
      </c>
      <c r="Z255" s="82" t="str">
        <f t="shared" si="78"/>
        <v>-</v>
      </c>
      <c r="AA255" s="82" t="str">
        <f t="shared" si="79"/>
        <v>-</v>
      </c>
      <c r="AB255" s="140">
        <f t="shared" si="80"/>
        <v>0</v>
      </c>
      <c r="AC255" s="159">
        <f t="shared" si="81"/>
        <v>0</v>
      </c>
      <c r="AD255" s="119" t="str">
        <f t="shared" si="82"/>
        <v>-</v>
      </c>
      <c r="AE255" s="119" t="str">
        <f t="shared" si="83"/>
        <v>-</v>
      </c>
    </row>
    <row r="256" spans="1:31" x14ac:dyDescent="0.25">
      <c r="A256" s="128">
        <v>253</v>
      </c>
      <c r="B256" s="139"/>
      <c r="C256" s="156"/>
      <c r="D256" s="5"/>
      <c r="E256" s="137"/>
      <c r="F256" s="122"/>
      <c r="G256" s="122"/>
      <c r="H256" s="122"/>
      <c r="I256" s="123"/>
      <c r="J256" s="114">
        <f t="shared" si="70"/>
        <v>0</v>
      </c>
      <c r="K256" s="114">
        <f t="shared" si="71"/>
        <v>0</v>
      </c>
      <c r="L256" s="123"/>
      <c r="M256" s="114">
        <f t="shared" si="72"/>
        <v>0</v>
      </c>
      <c r="N256" s="123"/>
      <c r="O256" s="123"/>
      <c r="P256" s="123"/>
      <c r="Q256" s="123"/>
      <c r="R256" s="123"/>
      <c r="S256" s="123"/>
      <c r="T256" s="115">
        <v>100</v>
      </c>
      <c r="U256" s="125">
        <f t="shared" si="73"/>
        <v>0</v>
      </c>
      <c r="V256" s="159">
        <f t="shared" si="74"/>
        <v>0</v>
      </c>
      <c r="W256" s="160">
        <f t="shared" si="75"/>
        <v>0</v>
      </c>
      <c r="X256" s="136">
        <f t="shared" si="76"/>
        <v>0</v>
      </c>
      <c r="Y256" s="84" t="str">
        <f t="shared" si="77"/>
        <v>-</v>
      </c>
      <c r="Z256" s="82" t="str">
        <f t="shared" si="78"/>
        <v>-</v>
      </c>
      <c r="AA256" s="82" t="str">
        <f t="shared" si="79"/>
        <v>-</v>
      </c>
      <c r="AB256" s="140">
        <f t="shared" si="80"/>
        <v>0</v>
      </c>
      <c r="AC256" s="159">
        <f t="shared" si="81"/>
        <v>0</v>
      </c>
      <c r="AD256" s="119" t="str">
        <f t="shared" si="82"/>
        <v>-</v>
      </c>
      <c r="AE256" s="119" t="str">
        <f t="shared" si="83"/>
        <v>-</v>
      </c>
    </row>
    <row r="257" spans="1:31" x14ac:dyDescent="0.25">
      <c r="A257" s="128">
        <v>254</v>
      </c>
      <c r="B257" s="139"/>
      <c r="C257" s="156"/>
      <c r="D257" s="5"/>
      <c r="E257" s="137"/>
      <c r="F257" s="122"/>
      <c r="G257" s="122"/>
      <c r="H257" s="122"/>
      <c r="I257" s="123"/>
      <c r="J257" s="114">
        <f t="shared" si="70"/>
        <v>0</v>
      </c>
      <c r="K257" s="114">
        <f t="shared" si="71"/>
        <v>0</v>
      </c>
      <c r="L257" s="123"/>
      <c r="M257" s="114">
        <f t="shared" si="72"/>
        <v>0</v>
      </c>
      <c r="N257" s="123"/>
      <c r="O257" s="123"/>
      <c r="P257" s="123"/>
      <c r="Q257" s="123"/>
      <c r="R257" s="123"/>
      <c r="S257" s="123"/>
      <c r="T257" s="115">
        <v>100</v>
      </c>
      <c r="U257" s="125">
        <f t="shared" si="73"/>
        <v>0</v>
      </c>
      <c r="V257" s="159">
        <f t="shared" si="74"/>
        <v>0</v>
      </c>
      <c r="W257" s="160">
        <f t="shared" si="75"/>
        <v>0</v>
      </c>
      <c r="X257" s="136">
        <f t="shared" si="76"/>
        <v>0</v>
      </c>
      <c r="Y257" s="84" t="str">
        <f t="shared" si="77"/>
        <v>-</v>
      </c>
      <c r="Z257" s="82" t="str">
        <f t="shared" si="78"/>
        <v>-</v>
      </c>
      <c r="AA257" s="82" t="str">
        <f t="shared" si="79"/>
        <v>-</v>
      </c>
      <c r="AB257" s="140">
        <f t="shared" si="80"/>
        <v>0</v>
      </c>
      <c r="AC257" s="159">
        <f t="shared" si="81"/>
        <v>0</v>
      </c>
      <c r="AD257" s="119" t="str">
        <f t="shared" si="82"/>
        <v>-</v>
      </c>
      <c r="AE257" s="119" t="str">
        <f t="shared" si="83"/>
        <v>-</v>
      </c>
    </row>
    <row r="258" spans="1:31" x14ac:dyDescent="0.25">
      <c r="A258" s="128">
        <v>255</v>
      </c>
      <c r="B258" s="139"/>
      <c r="C258" s="156"/>
      <c r="D258" s="5"/>
      <c r="E258" s="137"/>
      <c r="F258" s="122"/>
      <c r="G258" s="122"/>
      <c r="H258" s="122"/>
      <c r="I258" s="123"/>
      <c r="J258" s="114">
        <f t="shared" si="70"/>
        <v>0</v>
      </c>
      <c r="K258" s="114">
        <f t="shared" si="71"/>
        <v>0</v>
      </c>
      <c r="L258" s="123"/>
      <c r="M258" s="114">
        <f t="shared" si="72"/>
        <v>0</v>
      </c>
      <c r="N258" s="123"/>
      <c r="O258" s="123"/>
      <c r="P258" s="123"/>
      <c r="Q258" s="123"/>
      <c r="R258" s="123"/>
      <c r="S258" s="123"/>
      <c r="T258" s="115">
        <v>100</v>
      </c>
      <c r="U258" s="125">
        <f t="shared" si="73"/>
        <v>0</v>
      </c>
      <c r="V258" s="159">
        <f t="shared" si="74"/>
        <v>0</v>
      </c>
      <c r="W258" s="160">
        <f t="shared" si="75"/>
        <v>0</v>
      </c>
      <c r="X258" s="136">
        <f t="shared" si="76"/>
        <v>0</v>
      </c>
      <c r="Y258" s="84" t="str">
        <f t="shared" si="77"/>
        <v>-</v>
      </c>
      <c r="Z258" s="82" t="str">
        <f t="shared" si="78"/>
        <v>-</v>
      </c>
      <c r="AA258" s="82" t="str">
        <f t="shared" si="79"/>
        <v>-</v>
      </c>
      <c r="AB258" s="140">
        <f t="shared" si="80"/>
        <v>0</v>
      </c>
      <c r="AC258" s="159">
        <f t="shared" si="81"/>
        <v>0</v>
      </c>
      <c r="AD258" s="119" t="str">
        <f t="shared" si="82"/>
        <v>-</v>
      </c>
      <c r="AE258" s="119" t="str">
        <f t="shared" si="83"/>
        <v>-</v>
      </c>
    </row>
    <row r="259" spans="1:31" x14ac:dyDescent="0.25">
      <c r="A259" s="128">
        <v>256</v>
      </c>
      <c r="B259" s="139"/>
      <c r="C259" s="156"/>
      <c r="D259" s="5"/>
      <c r="E259" s="137"/>
      <c r="F259" s="122"/>
      <c r="G259" s="122"/>
      <c r="H259" s="122"/>
      <c r="I259" s="123"/>
      <c r="J259" s="114">
        <f t="shared" si="70"/>
        <v>0</v>
      </c>
      <c r="K259" s="114">
        <f t="shared" si="71"/>
        <v>0</v>
      </c>
      <c r="L259" s="123"/>
      <c r="M259" s="114">
        <f t="shared" si="72"/>
        <v>0</v>
      </c>
      <c r="N259" s="123"/>
      <c r="O259" s="123"/>
      <c r="P259" s="123"/>
      <c r="Q259" s="123"/>
      <c r="R259" s="123"/>
      <c r="S259" s="123"/>
      <c r="T259" s="115">
        <v>100</v>
      </c>
      <c r="U259" s="125">
        <f t="shared" si="73"/>
        <v>0</v>
      </c>
      <c r="V259" s="159">
        <f t="shared" si="74"/>
        <v>0</v>
      </c>
      <c r="W259" s="160">
        <f t="shared" si="75"/>
        <v>0</v>
      </c>
      <c r="X259" s="136">
        <f t="shared" si="76"/>
        <v>0</v>
      </c>
      <c r="Y259" s="84" t="str">
        <f t="shared" si="77"/>
        <v>-</v>
      </c>
      <c r="Z259" s="82" t="str">
        <f t="shared" si="78"/>
        <v>-</v>
      </c>
      <c r="AA259" s="82" t="str">
        <f t="shared" si="79"/>
        <v>-</v>
      </c>
      <c r="AB259" s="140">
        <f t="shared" si="80"/>
        <v>0</v>
      </c>
      <c r="AC259" s="159">
        <f t="shared" si="81"/>
        <v>0</v>
      </c>
      <c r="AD259" s="119" t="str">
        <f t="shared" si="82"/>
        <v>-</v>
      </c>
      <c r="AE259" s="119" t="str">
        <f t="shared" si="83"/>
        <v>-</v>
      </c>
    </row>
    <row r="260" spans="1:31" x14ac:dyDescent="0.25">
      <c r="A260" s="128">
        <v>257</v>
      </c>
      <c r="B260" s="139"/>
      <c r="C260" s="156"/>
      <c r="D260" s="5"/>
      <c r="E260" s="137"/>
      <c r="F260" s="122"/>
      <c r="G260" s="122"/>
      <c r="H260" s="122"/>
      <c r="I260" s="123"/>
      <c r="J260" s="114">
        <f t="shared" si="70"/>
        <v>0</v>
      </c>
      <c r="K260" s="114">
        <f t="shared" si="71"/>
        <v>0</v>
      </c>
      <c r="L260" s="123"/>
      <c r="M260" s="114">
        <f t="shared" si="72"/>
        <v>0</v>
      </c>
      <c r="N260" s="123"/>
      <c r="O260" s="123"/>
      <c r="P260" s="123"/>
      <c r="Q260" s="123"/>
      <c r="R260" s="123"/>
      <c r="S260" s="123"/>
      <c r="T260" s="115">
        <v>100</v>
      </c>
      <c r="U260" s="125">
        <f t="shared" si="73"/>
        <v>0</v>
      </c>
      <c r="V260" s="159">
        <f t="shared" si="74"/>
        <v>0</v>
      </c>
      <c r="W260" s="160">
        <f t="shared" si="75"/>
        <v>0</v>
      </c>
      <c r="X260" s="136">
        <f t="shared" si="76"/>
        <v>0</v>
      </c>
      <c r="Y260" s="84" t="str">
        <f t="shared" si="77"/>
        <v>-</v>
      </c>
      <c r="Z260" s="82" t="str">
        <f t="shared" si="78"/>
        <v>-</v>
      </c>
      <c r="AA260" s="82" t="str">
        <f t="shared" si="79"/>
        <v>-</v>
      </c>
      <c r="AB260" s="140">
        <f t="shared" si="80"/>
        <v>0</v>
      </c>
      <c r="AC260" s="159">
        <f t="shared" si="81"/>
        <v>0</v>
      </c>
      <c r="AD260" s="119" t="str">
        <f t="shared" si="82"/>
        <v>-</v>
      </c>
      <c r="AE260" s="119" t="str">
        <f t="shared" si="83"/>
        <v>-</v>
      </c>
    </row>
    <row r="261" spans="1:31" x14ac:dyDescent="0.25">
      <c r="A261" s="128">
        <v>258</v>
      </c>
      <c r="B261" s="139"/>
      <c r="C261" s="156"/>
      <c r="D261" s="5"/>
      <c r="E261" s="137"/>
      <c r="F261" s="122"/>
      <c r="G261" s="122"/>
      <c r="H261" s="122"/>
      <c r="I261" s="123"/>
      <c r="J261" s="114">
        <f t="shared" si="70"/>
        <v>0</v>
      </c>
      <c r="K261" s="114">
        <f t="shared" si="71"/>
        <v>0</v>
      </c>
      <c r="L261" s="123"/>
      <c r="M261" s="114">
        <f t="shared" si="72"/>
        <v>0</v>
      </c>
      <c r="N261" s="123"/>
      <c r="O261" s="123"/>
      <c r="P261" s="123"/>
      <c r="Q261" s="123"/>
      <c r="R261" s="123"/>
      <c r="S261" s="123"/>
      <c r="T261" s="115">
        <v>100</v>
      </c>
      <c r="U261" s="125">
        <f t="shared" si="73"/>
        <v>0</v>
      </c>
      <c r="V261" s="159">
        <f t="shared" si="74"/>
        <v>0</v>
      </c>
      <c r="W261" s="160">
        <f t="shared" si="75"/>
        <v>0</v>
      </c>
      <c r="X261" s="136">
        <f t="shared" si="76"/>
        <v>0</v>
      </c>
      <c r="Y261" s="84" t="str">
        <f t="shared" si="77"/>
        <v>-</v>
      </c>
      <c r="Z261" s="82" t="str">
        <f t="shared" si="78"/>
        <v>-</v>
      </c>
      <c r="AA261" s="82" t="str">
        <f t="shared" si="79"/>
        <v>-</v>
      </c>
      <c r="AB261" s="140">
        <f t="shared" si="80"/>
        <v>0</v>
      </c>
      <c r="AC261" s="159">
        <f t="shared" si="81"/>
        <v>0</v>
      </c>
      <c r="AD261" s="119" t="str">
        <f t="shared" si="82"/>
        <v>-</v>
      </c>
      <c r="AE261" s="119" t="str">
        <f t="shared" si="83"/>
        <v>-</v>
      </c>
    </row>
    <row r="262" spans="1:31" x14ac:dyDescent="0.25">
      <c r="A262" s="128">
        <v>259</v>
      </c>
      <c r="B262" s="139"/>
      <c r="C262" s="156"/>
      <c r="D262" s="5"/>
      <c r="E262" s="137"/>
      <c r="F262" s="122"/>
      <c r="G262" s="122"/>
      <c r="H262" s="122"/>
      <c r="I262" s="123"/>
      <c r="J262" s="114">
        <f t="shared" si="70"/>
        <v>0</v>
      </c>
      <c r="K262" s="114">
        <f t="shared" si="71"/>
        <v>0</v>
      </c>
      <c r="L262" s="123"/>
      <c r="M262" s="114">
        <f t="shared" si="72"/>
        <v>0</v>
      </c>
      <c r="N262" s="123"/>
      <c r="O262" s="123"/>
      <c r="P262" s="123"/>
      <c r="Q262" s="123"/>
      <c r="R262" s="123"/>
      <c r="S262" s="123"/>
      <c r="T262" s="115">
        <v>100</v>
      </c>
      <c r="U262" s="125">
        <f t="shared" si="73"/>
        <v>0</v>
      </c>
      <c r="V262" s="159">
        <f t="shared" si="74"/>
        <v>0</v>
      </c>
      <c r="W262" s="160">
        <f t="shared" si="75"/>
        <v>0</v>
      </c>
      <c r="X262" s="136">
        <f t="shared" si="76"/>
        <v>0</v>
      </c>
      <c r="Y262" s="84" t="str">
        <f t="shared" si="77"/>
        <v>-</v>
      </c>
      <c r="Z262" s="82" t="str">
        <f t="shared" si="78"/>
        <v>-</v>
      </c>
      <c r="AA262" s="82" t="str">
        <f t="shared" si="79"/>
        <v>-</v>
      </c>
      <c r="AB262" s="140">
        <f t="shared" si="80"/>
        <v>0</v>
      </c>
      <c r="AC262" s="159">
        <f t="shared" si="81"/>
        <v>0</v>
      </c>
      <c r="AD262" s="119" t="str">
        <f t="shared" si="82"/>
        <v>-</v>
      </c>
      <c r="AE262" s="119" t="str">
        <f t="shared" si="83"/>
        <v>-</v>
      </c>
    </row>
    <row r="263" spans="1:31" x14ac:dyDescent="0.25">
      <c r="A263" s="128">
        <v>260</v>
      </c>
      <c r="B263" s="139"/>
      <c r="C263" s="156"/>
      <c r="D263" s="5"/>
      <c r="E263" s="137"/>
      <c r="F263" s="122"/>
      <c r="G263" s="122"/>
      <c r="H263" s="122"/>
      <c r="I263" s="123"/>
      <c r="J263" s="114">
        <f t="shared" si="70"/>
        <v>0</v>
      </c>
      <c r="K263" s="114">
        <f t="shared" si="71"/>
        <v>0</v>
      </c>
      <c r="L263" s="123"/>
      <c r="M263" s="114">
        <f t="shared" si="72"/>
        <v>0</v>
      </c>
      <c r="N263" s="123"/>
      <c r="O263" s="123"/>
      <c r="P263" s="123"/>
      <c r="Q263" s="123"/>
      <c r="R263" s="123"/>
      <c r="S263" s="123"/>
      <c r="T263" s="115">
        <v>100</v>
      </c>
      <c r="U263" s="125">
        <f t="shared" si="73"/>
        <v>0</v>
      </c>
      <c r="V263" s="159">
        <f t="shared" si="74"/>
        <v>0</v>
      </c>
      <c r="W263" s="160">
        <f t="shared" si="75"/>
        <v>0</v>
      </c>
      <c r="X263" s="136">
        <f t="shared" si="76"/>
        <v>0</v>
      </c>
      <c r="Y263" s="84" t="str">
        <f t="shared" si="77"/>
        <v>-</v>
      </c>
      <c r="Z263" s="82" t="str">
        <f t="shared" si="78"/>
        <v>-</v>
      </c>
      <c r="AA263" s="82" t="str">
        <f t="shared" si="79"/>
        <v>-</v>
      </c>
      <c r="AB263" s="140">
        <f t="shared" si="80"/>
        <v>0</v>
      </c>
      <c r="AC263" s="159">
        <f t="shared" si="81"/>
        <v>0</v>
      </c>
      <c r="AD263" s="119" t="str">
        <f t="shared" si="82"/>
        <v>-</v>
      </c>
      <c r="AE263" s="119" t="str">
        <f t="shared" si="83"/>
        <v>-</v>
      </c>
    </row>
    <row r="264" spans="1:31" x14ac:dyDescent="0.25">
      <c r="A264" s="128">
        <v>261</v>
      </c>
      <c r="B264" s="139"/>
      <c r="C264" s="156"/>
      <c r="D264" s="5"/>
      <c r="E264" s="137"/>
      <c r="F264" s="122"/>
      <c r="G264" s="122"/>
      <c r="H264" s="122"/>
      <c r="I264" s="123"/>
      <c r="J264" s="114">
        <f t="shared" si="70"/>
        <v>0</v>
      </c>
      <c r="K264" s="114">
        <f t="shared" si="71"/>
        <v>0</v>
      </c>
      <c r="L264" s="123"/>
      <c r="M264" s="114">
        <f t="shared" si="72"/>
        <v>0</v>
      </c>
      <c r="N264" s="123"/>
      <c r="O264" s="123"/>
      <c r="P264" s="123"/>
      <c r="Q264" s="123"/>
      <c r="R264" s="123"/>
      <c r="S264" s="123"/>
      <c r="T264" s="115">
        <v>100</v>
      </c>
      <c r="U264" s="125">
        <f t="shared" si="73"/>
        <v>0</v>
      </c>
      <c r="V264" s="159">
        <f t="shared" si="74"/>
        <v>0</v>
      </c>
      <c r="W264" s="160">
        <f t="shared" si="75"/>
        <v>0</v>
      </c>
      <c r="X264" s="136">
        <f t="shared" si="76"/>
        <v>0</v>
      </c>
      <c r="Y264" s="84" t="str">
        <f t="shared" si="77"/>
        <v>-</v>
      </c>
      <c r="Z264" s="82" t="str">
        <f t="shared" si="78"/>
        <v>-</v>
      </c>
      <c r="AA264" s="82" t="str">
        <f t="shared" si="79"/>
        <v>-</v>
      </c>
      <c r="AB264" s="140">
        <f t="shared" si="80"/>
        <v>0</v>
      </c>
      <c r="AC264" s="159">
        <f t="shared" si="81"/>
        <v>0</v>
      </c>
      <c r="AD264" s="119" t="str">
        <f t="shared" si="82"/>
        <v>-</v>
      </c>
      <c r="AE264" s="119" t="str">
        <f t="shared" si="83"/>
        <v>-</v>
      </c>
    </row>
    <row r="265" spans="1:31" x14ac:dyDescent="0.25">
      <c r="A265" s="128">
        <v>262</v>
      </c>
      <c r="B265" s="139"/>
      <c r="C265" s="156"/>
      <c r="D265" s="5"/>
      <c r="E265" s="137"/>
      <c r="F265" s="122"/>
      <c r="G265" s="122"/>
      <c r="H265" s="122"/>
      <c r="I265" s="123"/>
      <c r="J265" s="114">
        <f t="shared" si="70"/>
        <v>0</v>
      </c>
      <c r="K265" s="114">
        <f t="shared" si="71"/>
        <v>0</v>
      </c>
      <c r="L265" s="123"/>
      <c r="M265" s="114">
        <f t="shared" si="72"/>
        <v>0</v>
      </c>
      <c r="N265" s="123"/>
      <c r="O265" s="123"/>
      <c r="P265" s="123"/>
      <c r="Q265" s="123"/>
      <c r="R265" s="123"/>
      <c r="S265" s="123"/>
      <c r="T265" s="115">
        <v>100</v>
      </c>
      <c r="U265" s="125">
        <f t="shared" si="73"/>
        <v>0</v>
      </c>
      <c r="V265" s="159">
        <f t="shared" si="74"/>
        <v>0</v>
      </c>
      <c r="W265" s="160">
        <f t="shared" si="75"/>
        <v>0</v>
      </c>
      <c r="X265" s="136">
        <f t="shared" si="76"/>
        <v>0</v>
      </c>
      <c r="Y265" s="84" t="str">
        <f t="shared" si="77"/>
        <v>-</v>
      </c>
      <c r="Z265" s="82" t="str">
        <f t="shared" si="78"/>
        <v>-</v>
      </c>
      <c r="AA265" s="82" t="str">
        <f t="shared" si="79"/>
        <v>-</v>
      </c>
      <c r="AB265" s="140">
        <f t="shared" si="80"/>
        <v>0</v>
      </c>
      <c r="AC265" s="159">
        <f t="shared" si="81"/>
        <v>0</v>
      </c>
      <c r="AD265" s="119" t="str">
        <f t="shared" si="82"/>
        <v>-</v>
      </c>
      <c r="AE265" s="119" t="str">
        <f t="shared" si="83"/>
        <v>-</v>
      </c>
    </row>
    <row r="266" spans="1:31" x14ac:dyDescent="0.25">
      <c r="A266" s="128">
        <v>263</v>
      </c>
      <c r="B266" s="139"/>
      <c r="C266" s="156"/>
      <c r="D266" s="5"/>
      <c r="E266" s="137"/>
      <c r="F266" s="122"/>
      <c r="G266" s="122"/>
      <c r="H266" s="122"/>
      <c r="I266" s="123"/>
      <c r="J266" s="114">
        <f t="shared" si="70"/>
        <v>0</v>
      </c>
      <c r="K266" s="114">
        <f t="shared" si="71"/>
        <v>0</v>
      </c>
      <c r="L266" s="123"/>
      <c r="M266" s="114">
        <f t="shared" si="72"/>
        <v>0</v>
      </c>
      <c r="N266" s="123"/>
      <c r="O266" s="123"/>
      <c r="P266" s="123"/>
      <c r="Q266" s="123"/>
      <c r="R266" s="123"/>
      <c r="S266" s="123"/>
      <c r="T266" s="115">
        <v>100</v>
      </c>
      <c r="U266" s="125">
        <f t="shared" si="73"/>
        <v>0</v>
      </c>
      <c r="V266" s="159">
        <f t="shared" si="74"/>
        <v>0</v>
      </c>
      <c r="W266" s="160">
        <f t="shared" si="75"/>
        <v>0</v>
      </c>
      <c r="X266" s="136">
        <f t="shared" si="76"/>
        <v>0</v>
      </c>
      <c r="Y266" s="84" t="str">
        <f t="shared" si="77"/>
        <v>-</v>
      </c>
      <c r="Z266" s="82" t="str">
        <f t="shared" si="78"/>
        <v>-</v>
      </c>
      <c r="AA266" s="82" t="str">
        <f t="shared" si="79"/>
        <v>-</v>
      </c>
      <c r="AB266" s="140">
        <f t="shared" si="80"/>
        <v>0</v>
      </c>
      <c r="AC266" s="159">
        <f t="shared" si="81"/>
        <v>0</v>
      </c>
      <c r="AD266" s="119" t="str">
        <f t="shared" si="82"/>
        <v>-</v>
      </c>
      <c r="AE266" s="119" t="str">
        <f t="shared" si="83"/>
        <v>-</v>
      </c>
    </row>
    <row r="267" spans="1:31" x14ac:dyDescent="0.25">
      <c r="A267" s="128">
        <v>264</v>
      </c>
      <c r="B267" s="139"/>
      <c r="C267" s="156"/>
      <c r="D267" s="5"/>
      <c r="E267" s="137"/>
      <c r="F267" s="122"/>
      <c r="G267" s="122"/>
      <c r="H267" s="122"/>
      <c r="I267" s="123"/>
      <c r="J267" s="114">
        <f t="shared" si="70"/>
        <v>0</v>
      </c>
      <c r="K267" s="114">
        <f t="shared" si="71"/>
        <v>0</v>
      </c>
      <c r="L267" s="123"/>
      <c r="M267" s="114">
        <f t="shared" si="72"/>
        <v>0</v>
      </c>
      <c r="N267" s="123"/>
      <c r="O267" s="123"/>
      <c r="P267" s="123"/>
      <c r="Q267" s="123"/>
      <c r="R267" s="123"/>
      <c r="S267" s="123"/>
      <c r="T267" s="115">
        <v>100</v>
      </c>
      <c r="U267" s="125">
        <f t="shared" si="73"/>
        <v>0</v>
      </c>
      <c r="V267" s="159">
        <f t="shared" si="74"/>
        <v>0</v>
      </c>
      <c r="W267" s="160">
        <f t="shared" si="75"/>
        <v>0</v>
      </c>
      <c r="X267" s="136">
        <f t="shared" si="76"/>
        <v>0</v>
      </c>
      <c r="Y267" s="84" t="str">
        <f t="shared" si="77"/>
        <v>-</v>
      </c>
      <c r="Z267" s="82" t="str">
        <f t="shared" si="78"/>
        <v>-</v>
      </c>
      <c r="AA267" s="82" t="str">
        <f t="shared" si="79"/>
        <v>-</v>
      </c>
      <c r="AB267" s="140">
        <f t="shared" si="80"/>
        <v>0</v>
      </c>
      <c r="AC267" s="159">
        <f t="shared" si="81"/>
        <v>0</v>
      </c>
      <c r="AD267" s="119" t="str">
        <f t="shared" si="82"/>
        <v>-</v>
      </c>
      <c r="AE267" s="119" t="str">
        <f t="shared" si="83"/>
        <v>-</v>
      </c>
    </row>
    <row r="268" spans="1:31" x14ac:dyDescent="0.25">
      <c r="A268" s="128">
        <v>265</v>
      </c>
      <c r="B268" s="139"/>
      <c r="C268" s="156"/>
      <c r="D268" s="5"/>
      <c r="E268" s="137"/>
      <c r="F268" s="122"/>
      <c r="G268" s="122"/>
      <c r="H268" s="122"/>
      <c r="I268" s="123"/>
      <c r="J268" s="114">
        <f t="shared" si="70"/>
        <v>0</v>
      </c>
      <c r="K268" s="114">
        <f t="shared" si="71"/>
        <v>0</v>
      </c>
      <c r="L268" s="123"/>
      <c r="M268" s="114">
        <f t="shared" si="72"/>
        <v>0</v>
      </c>
      <c r="N268" s="123"/>
      <c r="O268" s="123"/>
      <c r="P268" s="123"/>
      <c r="Q268" s="123"/>
      <c r="R268" s="123"/>
      <c r="S268" s="123"/>
      <c r="T268" s="115">
        <v>100</v>
      </c>
      <c r="U268" s="125">
        <f t="shared" si="73"/>
        <v>0</v>
      </c>
      <c r="V268" s="159">
        <f t="shared" si="74"/>
        <v>0</v>
      </c>
      <c r="W268" s="160">
        <f t="shared" si="75"/>
        <v>0</v>
      </c>
      <c r="X268" s="136">
        <f t="shared" si="76"/>
        <v>0</v>
      </c>
      <c r="Y268" s="84" t="str">
        <f t="shared" si="77"/>
        <v>-</v>
      </c>
      <c r="Z268" s="82" t="str">
        <f t="shared" si="78"/>
        <v>-</v>
      </c>
      <c r="AA268" s="82" t="str">
        <f t="shared" si="79"/>
        <v>-</v>
      </c>
      <c r="AB268" s="140">
        <f t="shared" si="80"/>
        <v>0</v>
      </c>
      <c r="AC268" s="159">
        <f t="shared" si="81"/>
        <v>0</v>
      </c>
      <c r="AD268" s="119" t="str">
        <f t="shared" si="82"/>
        <v>-</v>
      </c>
      <c r="AE268" s="119" t="str">
        <f t="shared" si="83"/>
        <v>-</v>
      </c>
    </row>
    <row r="269" spans="1:31" x14ac:dyDescent="0.25">
      <c r="A269" s="128">
        <v>266</v>
      </c>
      <c r="B269" s="139"/>
      <c r="C269" s="156"/>
      <c r="D269" s="5"/>
      <c r="E269" s="137"/>
      <c r="F269" s="122"/>
      <c r="G269" s="122"/>
      <c r="H269" s="122"/>
      <c r="I269" s="123"/>
      <c r="J269" s="114">
        <f t="shared" si="70"/>
        <v>0</v>
      </c>
      <c r="K269" s="114">
        <f t="shared" si="71"/>
        <v>0</v>
      </c>
      <c r="L269" s="123"/>
      <c r="M269" s="114">
        <f t="shared" si="72"/>
        <v>0</v>
      </c>
      <c r="N269" s="123"/>
      <c r="O269" s="123"/>
      <c r="P269" s="123"/>
      <c r="Q269" s="123"/>
      <c r="R269" s="123"/>
      <c r="S269" s="123"/>
      <c r="T269" s="115">
        <v>100</v>
      </c>
      <c r="U269" s="125">
        <f t="shared" si="73"/>
        <v>0</v>
      </c>
      <c r="V269" s="159">
        <f t="shared" si="74"/>
        <v>0</v>
      </c>
      <c r="W269" s="160">
        <f t="shared" si="75"/>
        <v>0</v>
      </c>
      <c r="X269" s="136">
        <f t="shared" si="76"/>
        <v>0</v>
      </c>
      <c r="Y269" s="84" t="str">
        <f t="shared" si="77"/>
        <v>-</v>
      </c>
      <c r="Z269" s="82" t="str">
        <f t="shared" si="78"/>
        <v>-</v>
      </c>
      <c r="AA269" s="82" t="str">
        <f t="shared" si="79"/>
        <v>-</v>
      </c>
      <c r="AB269" s="140">
        <f t="shared" si="80"/>
        <v>0</v>
      </c>
      <c r="AC269" s="159">
        <f t="shared" si="81"/>
        <v>0</v>
      </c>
      <c r="AD269" s="119" t="str">
        <f t="shared" si="82"/>
        <v>-</v>
      </c>
      <c r="AE269" s="119" t="str">
        <f t="shared" si="83"/>
        <v>-</v>
      </c>
    </row>
    <row r="270" spans="1:31" x14ac:dyDescent="0.25">
      <c r="A270" s="128">
        <v>267</v>
      </c>
      <c r="B270" s="139"/>
      <c r="C270" s="156"/>
      <c r="D270" s="5"/>
      <c r="E270" s="137"/>
      <c r="F270" s="122"/>
      <c r="G270" s="122"/>
      <c r="H270" s="122"/>
      <c r="I270" s="123"/>
      <c r="J270" s="114">
        <f t="shared" si="70"/>
        <v>0</v>
      </c>
      <c r="K270" s="114">
        <f t="shared" si="71"/>
        <v>0</v>
      </c>
      <c r="L270" s="123"/>
      <c r="M270" s="114">
        <f t="shared" si="72"/>
        <v>0</v>
      </c>
      <c r="N270" s="123"/>
      <c r="O270" s="123"/>
      <c r="P270" s="123"/>
      <c r="Q270" s="123"/>
      <c r="R270" s="123"/>
      <c r="S270" s="123"/>
      <c r="T270" s="115">
        <v>100</v>
      </c>
      <c r="U270" s="125">
        <f t="shared" si="73"/>
        <v>0</v>
      </c>
      <c r="V270" s="159">
        <f t="shared" si="74"/>
        <v>0</v>
      </c>
      <c r="W270" s="160">
        <f t="shared" si="75"/>
        <v>0</v>
      </c>
      <c r="X270" s="136">
        <f t="shared" si="76"/>
        <v>0</v>
      </c>
      <c r="Y270" s="84" t="str">
        <f t="shared" si="77"/>
        <v>-</v>
      </c>
      <c r="Z270" s="82" t="str">
        <f t="shared" si="78"/>
        <v>-</v>
      </c>
      <c r="AA270" s="82" t="str">
        <f t="shared" si="79"/>
        <v>-</v>
      </c>
      <c r="AB270" s="140">
        <f t="shared" si="80"/>
        <v>0</v>
      </c>
      <c r="AC270" s="159">
        <f t="shared" si="81"/>
        <v>0</v>
      </c>
      <c r="AD270" s="119" t="str">
        <f t="shared" si="82"/>
        <v>-</v>
      </c>
      <c r="AE270" s="119" t="str">
        <f t="shared" si="83"/>
        <v>-</v>
      </c>
    </row>
    <row r="271" spans="1:31" x14ac:dyDescent="0.25">
      <c r="A271" s="128">
        <v>268</v>
      </c>
      <c r="B271" s="139"/>
      <c r="C271" s="156"/>
      <c r="D271" s="5"/>
      <c r="E271" s="137"/>
      <c r="F271" s="122"/>
      <c r="G271" s="122"/>
      <c r="H271" s="122"/>
      <c r="I271" s="123"/>
      <c r="J271" s="114">
        <f t="shared" si="70"/>
        <v>0</v>
      </c>
      <c r="K271" s="114">
        <f t="shared" si="71"/>
        <v>0</v>
      </c>
      <c r="L271" s="123"/>
      <c r="M271" s="114">
        <f t="shared" si="72"/>
        <v>0</v>
      </c>
      <c r="N271" s="123"/>
      <c r="O271" s="123"/>
      <c r="P271" s="123"/>
      <c r="Q271" s="123"/>
      <c r="R271" s="123"/>
      <c r="S271" s="123"/>
      <c r="T271" s="115">
        <v>100</v>
      </c>
      <c r="U271" s="125">
        <f t="shared" si="73"/>
        <v>0</v>
      </c>
      <c r="V271" s="159">
        <f t="shared" si="74"/>
        <v>0</v>
      </c>
      <c r="W271" s="160">
        <f t="shared" si="75"/>
        <v>0</v>
      </c>
      <c r="X271" s="136">
        <f t="shared" si="76"/>
        <v>0</v>
      </c>
      <c r="Y271" s="84" t="str">
        <f t="shared" si="77"/>
        <v>-</v>
      </c>
      <c r="Z271" s="82" t="str">
        <f t="shared" si="78"/>
        <v>-</v>
      </c>
      <c r="AA271" s="82" t="str">
        <f t="shared" si="79"/>
        <v>-</v>
      </c>
      <c r="AB271" s="140">
        <f t="shared" si="80"/>
        <v>0</v>
      </c>
      <c r="AC271" s="159">
        <f t="shared" si="81"/>
        <v>0</v>
      </c>
      <c r="AD271" s="119" t="str">
        <f t="shared" si="82"/>
        <v>-</v>
      </c>
      <c r="AE271" s="119" t="str">
        <f t="shared" si="83"/>
        <v>-</v>
      </c>
    </row>
    <row r="272" spans="1:31" x14ac:dyDescent="0.25">
      <c r="A272" s="128">
        <v>269</v>
      </c>
      <c r="B272" s="139"/>
      <c r="C272" s="156"/>
      <c r="D272" s="5"/>
      <c r="E272" s="137"/>
      <c r="F272" s="122"/>
      <c r="G272" s="122"/>
      <c r="H272" s="122"/>
      <c r="I272" s="123"/>
      <c r="J272" s="114">
        <f t="shared" si="70"/>
        <v>0</v>
      </c>
      <c r="K272" s="114">
        <f t="shared" si="71"/>
        <v>0</v>
      </c>
      <c r="L272" s="123"/>
      <c r="M272" s="114">
        <f t="shared" si="72"/>
        <v>0</v>
      </c>
      <c r="N272" s="123"/>
      <c r="O272" s="123"/>
      <c r="P272" s="123"/>
      <c r="Q272" s="123"/>
      <c r="R272" s="123"/>
      <c r="S272" s="123"/>
      <c r="T272" s="115">
        <v>100</v>
      </c>
      <c r="U272" s="125">
        <f t="shared" si="73"/>
        <v>0</v>
      </c>
      <c r="V272" s="159">
        <f t="shared" si="74"/>
        <v>0</v>
      </c>
      <c r="W272" s="160">
        <f t="shared" si="75"/>
        <v>0</v>
      </c>
      <c r="X272" s="136">
        <f t="shared" si="76"/>
        <v>0</v>
      </c>
      <c r="Y272" s="84" t="str">
        <f t="shared" si="77"/>
        <v>-</v>
      </c>
      <c r="Z272" s="82" t="str">
        <f t="shared" si="78"/>
        <v>-</v>
      </c>
      <c r="AA272" s="82" t="str">
        <f t="shared" si="79"/>
        <v>-</v>
      </c>
      <c r="AB272" s="140">
        <f t="shared" si="80"/>
        <v>0</v>
      </c>
      <c r="AC272" s="159">
        <f t="shared" si="81"/>
        <v>0</v>
      </c>
      <c r="AD272" s="119" t="str">
        <f t="shared" si="82"/>
        <v>-</v>
      </c>
      <c r="AE272" s="119" t="str">
        <f t="shared" si="83"/>
        <v>-</v>
      </c>
    </row>
    <row r="273" spans="1:31" x14ac:dyDescent="0.25">
      <c r="A273" s="128">
        <v>270</v>
      </c>
      <c r="B273" s="139"/>
      <c r="C273" s="156"/>
      <c r="D273" s="5"/>
      <c r="E273" s="137"/>
      <c r="F273" s="122"/>
      <c r="G273" s="122"/>
      <c r="H273" s="122"/>
      <c r="I273" s="123"/>
      <c r="J273" s="114">
        <f t="shared" si="70"/>
        <v>0</v>
      </c>
      <c r="K273" s="114">
        <f t="shared" si="71"/>
        <v>0</v>
      </c>
      <c r="L273" s="123"/>
      <c r="M273" s="114">
        <f t="shared" si="72"/>
        <v>0</v>
      </c>
      <c r="N273" s="123"/>
      <c r="O273" s="123"/>
      <c r="P273" s="123"/>
      <c r="Q273" s="123"/>
      <c r="R273" s="123"/>
      <c r="S273" s="123"/>
      <c r="T273" s="115">
        <v>100</v>
      </c>
      <c r="U273" s="125">
        <f t="shared" si="73"/>
        <v>0</v>
      </c>
      <c r="V273" s="159">
        <f t="shared" si="74"/>
        <v>0</v>
      </c>
      <c r="W273" s="160">
        <f t="shared" si="75"/>
        <v>0</v>
      </c>
      <c r="X273" s="136">
        <f t="shared" si="76"/>
        <v>0</v>
      </c>
      <c r="Y273" s="84" t="str">
        <f t="shared" si="77"/>
        <v>-</v>
      </c>
      <c r="Z273" s="82" t="str">
        <f t="shared" si="78"/>
        <v>-</v>
      </c>
      <c r="AA273" s="82" t="str">
        <f t="shared" si="79"/>
        <v>-</v>
      </c>
      <c r="AB273" s="140">
        <f t="shared" si="80"/>
        <v>0</v>
      </c>
      <c r="AC273" s="159">
        <f t="shared" si="81"/>
        <v>0</v>
      </c>
      <c r="AD273" s="119" t="str">
        <f t="shared" si="82"/>
        <v>-</v>
      </c>
      <c r="AE273" s="119" t="str">
        <f t="shared" si="83"/>
        <v>-</v>
      </c>
    </row>
    <row r="274" spans="1:31" x14ac:dyDescent="0.25">
      <c r="A274" s="128">
        <v>271</v>
      </c>
      <c r="B274" s="139"/>
      <c r="C274" s="156"/>
      <c r="D274" s="5"/>
      <c r="E274" s="137"/>
      <c r="F274" s="122"/>
      <c r="G274" s="122"/>
      <c r="H274" s="122"/>
      <c r="I274" s="123"/>
      <c r="J274" s="114">
        <f t="shared" si="70"/>
        <v>0</v>
      </c>
      <c r="K274" s="114">
        <f t="shared" si="71"/>
        <v>0</v>
      </c>
      <c r="L274" s="123"/>
      <c r="M274" s="114">
        <f t="shared" si="72"/>
        <v>0</v>
      </c>
      <c r="N274" s="123"/>
      <c r="O274" s="123"/>
      <c r="P274" s="123"/>
      <c r="Q274" s="123"/>
      <c r="R274" s="123"/>
      <c r="S274" s="123"/>
      <c r="T274" s="115">
        <v>100</v>
      </c>
      <c r="U274" s="125">
        <f t="shared" si="73"/>
        <v>0</v>
      </c>
      <c r="V274" s="159">
        <f t="shared" si="74"/>
        <v>0</v>
      </c>
      <c r="W274" s="160">
        <f t="shared" si="75"/>
        <v>0</v>
      </c>
      <c r="X274" s="136">
        <f t="shared" si="76"/>
        <v>0</v>
      </c>
      <c r="Y274" s="84" t="str">
        <f t="shared" si="77"/>
        <v>-</v>
      </c>
      <c r="Z274" s="82" t="str">
        <f t="shared" si="78"/>
        <v>-</v>
      </c>
      <c r="AA274" s="82" t="str">
        <f t="shared" si="79"/>
        <v>-</v>
      </c>
      <c r="AB274" s="140">
        <f t="shared" si="80"/>
        <v>0</v>
      </c>
      <c r="AC274" s="159">
        <f t="shared" si="81"/>
        <v>0</v>
      </c>
      <c r="AD274" s="119" t="str">
        <f t="shared" si="82"/>
        <v>-</v>
      </c>
      <c r="AE274" s="119" t="str">
        <f t="shared" si="83"/>
        <v>-</v>
      </c>
    </row>
    <row r="275" spans="1:31" x14ac:dyDescent="0.25">
      <c r="A275" s="128">
        <v>272</v>
      </c>
      <c r="B275" s="139"/>
      <c r="C275" s="156"/>
      <c r="D275" s="5"/>
      <c r="E275" s="137"/>
      <c r="F275" s="122"/>
      <c r="G275" s="122"/>
      <c r="H275" s="122"/>
      <c r="I275" s="123"/>
      <c r="J275" s="114">
        <f t="shared" si="70"/>
        <v>0</v>
      </c>
      <c r="K275" s="114">
        <f t="shared" si="71"/>
        <v>0</v>
      </c>
      <c r="L275" s="123"/>
      <c r="M275" s="114">
        <f t="shared" si="72"/>
        <v>0</v>
      </c>
      <c r="N275" s="123"/>
      <c r="O275" s="123"/>
      <c r="P275" s="123"/>
      <c r="Q275" s="123"/>
      <c r="R275" s="123"/>
      <c r="S275" s="123"/>
      <c r="T275" s="115">
        <v>100</v>
      </c>
      <c r="U275" s="125">
        <f t="shared" si="73"/>
        <v>0</v>
      </c>
      <c r="V275" s="159">
        <f t="shared" si="74"/>
        <v>0</v>
      </c>
      <c r="W275" s="160">
        <f t="shared" si="75"/>
        <v>0</v>
      </c>
      <c r="X275" s="136">
        <f t="shared" si="76"/>
        <v>0</v>
      </c>
      <c r="Y275" s="84" t="str">
        <f t="shared" si="77"/>
        <v>-</v>
      </c>
      <c r="Z275" s="82" t="str">
        <f t="shared" si="78"/>
        <v>-</v>
      </c>
      <c r="AA275" s="82" t="str">
        <f t="shared" si="79"/>
        <v>-</v>
      </c>
      <c r="AB275" s="140">
        <f t="shared" si="80"/>
        <v>0</v>
      </c>
      <c r="AC275" s="159">
        <f t="shared" si="81"/>
        <v>0</v>
      </c>
      <c r="AD275" s="119" t="str">
        <f t="shared" si="82"/>
        <v>-</v>
      </c>
      <c r="AE275" s="119" t="str">
        <f t="shared" si="83"/>
        <v>-</v>
      </c>
    </row>
    <row r="276" spans="1:31" x14ac:dyDescent="0.25">
      <c r="A276" s="128">
        <v>273</v>
      </c>
      <c r="B276" s="139"/>
      <c r="C276" s="156"/>
      <c r="D276" s="5"/>
      <c r="E276" s="137"/>
      <c r="F276" s="122"/>
      <c r="G276" s="122"/>
      <c r="H276" s="122"/>
      <c r="I276" s="123"/>
      <c r="J276" s="114">
        <f t="shared" si="70"/>
        <v>0</v>
      </c>
      <c r="K276" s="114">
        <f t="shared" si="71"/>
        <v>0</v>
      </c>
      <c r="L276" s="123"/>
      <c r="M276" s="114">
        <f t="shared" si="72"/>
        <v>0</v>
      </c>
      <c r="N276" s="123"/>
      <c r="O276" s="123"/>
      <c r="P276" s="123"/>
      <c r="Q276" s="123"/>
      <c r="R276" s="123"/>
      <c r="S276" s="123"/>
      <c r="T276" s="115">
        <v>100</v>
      </c>
      <c r="U276" s="125">
        <f t="shared" si="73"/>
        <v>0</v>
      </c>
      <c r="V276" s="159">
        <f t="shared" si="74"/>
        <v>0</v>
      </c>
      <c r="W276" s="160">
        <f t="shared" si="75"/>
        <v>0</v>
      </c>
      <c r="X276" s="136">
        <f t="shared" si="76"/>
        <v>0</v>
      </c>
      <c r="Y276" s="84" t="str">
        <f t="shared" si="77"/>
        <v>-</v>
      </c>
      <c r="Z276" s="82" t="str">
        <f t="shared" si="78"/>
        <v>-</v>
      </c>
      <c r="AA276" s="82" t="str">
        <f t="shared" si="79"/>
        <v>-</v>
      </c>
      <c r="AB276" s="140">
        <f t="shared" si="80"/>
        <v>0</v>
      </c>
      <c r="AC276" s="159">
        <f t="shared" si="81"/>
        <v>0</v>
      </c>
      <c r="AD276" s="119" t="str">
        <f t="shared" si="82"/>
        <v>-</v>
      </c>
      <c r="AE276" s="119" t="str">
        <f t="shared" si="83"/>
        <v>-</v>
      </c>
    </row>
    <row r="277" spans="1:31" x14ac:dyDescent="0.25">
      <c r="A277" s="128">
        <v>274</v>
      </c>
      <c r="B277" s="139"/>
      <c r="C277" s="156"/>
      <c r="D277" s="5"/>
      <c r="E277" s="137"/>
      <c r="F277" s="122"/>
      <c r="G277" s="122"/>
      <c r="H277" s="122"/>
      <c r="I277" s="123"/>
      <c r="J277" s="114">
        <f t="shared" si="70"/>
        <v>0</v>
      </c>
      <c r="K277" s="114">
        <f t="shared" si="71"/>
        <v>0</v>
      </c>
      <c r="L277" s="123"/>
      <c r="M277" s="114">
        <f t="shared" si="72"/>
        <v>0</v>
      </c>
      <c r="N277" s="123"/>
      <c r="O277" s="123"/>
      <c r="P277" s="123"/>
      <c r="Q277" s="123"/>
      <c r="R277" s="123"/>
      <c r="S277" s="123"/>
      <c r="T277" s="115">
        <v>100</v>
      </c>
      <c r="U277" s="125">
        <f t="shared" si="73"/>
        <v>0</v>
      </c>
      <c r="V277" s="159">
        <f t="shared" si="74"/>
        <v>0</v>
      </c>
      <c r="W277" s="160">
        <f t="shared" si="75"/>
        <v>0</v>
      </c>
      <c r="X277" s="136">
        <f t="shared" si="76"/>
        <v>0</v>
      </c>
      <c r="Y277" s="84" t="str">
        <f t="shared" si="77"/>
        <v>-</v>
      </c>
      <c r="Z277" s="82" t="str">
        <f t="shared" si="78"/>
        <v>-</v>
      </c>
      <c r="AA277" s="82" t="str">
        <f t="shared" si="79"/>
        <v>-</v>
      </c>
      <c r="AB277" s="140">
        <f t="shared" si="80"/>
        <v>0</v>
      </c>
      <c r="AC277" s="159">
        <f t="shared" si="81"/>
        <v>0</v>
      </c>
      <c r="AD277" s="119" t="str">
        <f t="shared" si="82"/>
        <v>-</v>
      </c>
      <c r="AE277" s="119" t="str">
        <f t="shared" si="83"/>
        <v>-</v>
      </c>
    </row>
    <row r="278" spans="1:31" x14ac:dyDescent="0.25">
      <c r="A278" s="128">
        <v>275</v>
      </c>
      <c r="B278" s="139"/>
      <c r="C278" s="156"/>
      <c r="D278" s="5"/>
      <c r="E278" s="137"/>
      <c r="F278" s="122"/>
      <c r="G278" s="122"/>
      <c r="H278" s="122"/>
      <c r="I278" s="123"/>
      <c r="J278" s="114">
        <f t="shared" si="70"/>
        <v>0</v>
      </c>
      <c r="K278" s="114">
        <f t="shared" si="71"/>
        <v>0</v>
      </c>
      <c r="L278" s="123"/>
      <c r="M278" s="114">
        <f t="shared" si="72"/>
        <v>0</v>
      </c>
      <c r="N278" s="123"/>
      <c r="O278" s="123"/>
      <c r="P278" s="123"/>
      <c r="Q278" s="123"/>
      <c r="R278" s="123"/>
      <c r="S278" s="123"/>
      <c r="T278" s="115">
        <v>100</v>
      </c>
      <c r="U278" s="125">
        <f t="shared" si="73"/>
        <v>0</v>
      </c>
      <c r="V278" s="159">
        <f t="shared" si="74"/>
        <v>0</v>
      </c>
      <c r="W278" s="160">
        <f t="shared" si="75"/>
        <v>0</v>
      </c>
      <c r="X278" s="136">
        <f t="shared" si="76"/>
        <v>0</v>
      </c>
      <c r="Y278" s="84" t="str">
        <f t="shared" si="77"/>
        <v>-</v>
      </c>
      <c r="Z278" s="82" t="str">
        <f t="shared" si="78"/>
        <v>-</v>
      </c>
      <c r="AA278" s="82" t="str">
        <f t="shared" si="79"/>
        <v>-</v>
      </c>
      <c r="AB278" s="140">
        <f t="shared" si="80"/>
        <v>0</v>
      </c>
      <c r="AC278" s="159">
        <f t="shared" si="81"/>
        <v>0</v>
      </c>
      <c r="AD278" s="119" t="str">
        <f t="shared" si="82"/>
        <v>-</v>
      </c>
      <c r="AE278" s="119" t="str">
        <f t="shared" si="83"/>
        <v>-</v>
      </c>
    </row>
    <row r="279" spans="1:31" x14ac:dyDescent="0.25">
      <c r="A279" s="128">
        <v>276</v>
      </c>
      <c r="B279" s="139"/>
      <c r="C279" s="156"/>
      <c r="D279" s="5"/>
      <c r="E279" s="137"/>
      <c r="F279" s="122"/>
      <c r="G279" s="122"/>
      <c r="H279" s="122"/>
      <c r="I279" s="123"/>
      <c r="J279" s="114">
        <f t="shared" ref="J279:J342" si="84">I279*1</f>
        <v>0</v>
      </c>
      <c r="K279" s="114">
        <f t="shared" ref="K279:K342" si="85">I279*92%</f>
        <v>0</v>
      </c>
      <c r="L279" s="123"/>
      <c r="M279" s="114">
        <f t="shared" ref="M279:M342" si="86">L279*15.67%</f>
        <v>0</v>
      </c>
      <c r="N279" s="123"/>
      <c r="O279" s="123"/>
      <c r="P279" s="123"/>
      <c r="Q279" s="123"/>
      <c r="R279" s="123"/>
      <c r="S279" s="123"/>
      <c r="T279" s="115">
        <v>100</v>
      </c>
      <c r="U279" s="125">
        <f t="shared" ref="U279:U342" si="87">IF(OR(F279="Y",G279="Y",H279="Y"),"n.v.t.",((I279*12)+J279+K279+L279+M279+(N279*12)+(O279*12)+(P279*21*11)+(Q279*12)+(R279*12)+(S279))*(100/T279))</f>
        <v>0</v>
      </c>
      <c r="V279" s="159">
        <f t="shared" ref="V279:V342" si="88">IF(OR(F279="Y",G279="Y",H279="Y"),"n.v.t.",((I279*12)+J279+K279+L279+M279+(N279*12)+(O279*12)+(P279*21*11)+(Q279*12)+(R279*12)+(S279))*(100/T279))</f>
        <v>0</v>
      </c>
      <c r="W279" s="160">
        <f t="shared" ref="W279:W342" si="89">IF(X279=0,0,IF(X279=1,"jaarloon &lt;= 32.254 EUR",IF(X279=2,"32.254 EUR &lt; jaarloon &lt;= 64.508 EUR",IF(X279=3,"jaarloon &gt; 64.508 EUR","-"))))</f>
        <v>0</v>
      </c>
      <c r="X279" s="136">
        <f t="shared" ref="X279:X342" si="90">IF(V279=0,0,(IF(OR(F279="Y",V279&lt;=32254),1,IF(OR(G279="Y",V279&lt;=64508),2,IF(OR(H279="Y",V279&gt;64508),3,"-")))))</f>
        <v>0</v>
      </c>
      <c r="Y279" s="84" t="str">
        <f t="shared" ref="Y279:Y342" si="91">IF(W279&lt;&gt;0,(DATEDIF(E279-1,DATE(2013,12,31),"y"))+(DATEDIF(E279-1,DATE(2013,12,31),"ym")/12)+(DATEDIF(E279-1,DATE(2013,12,31),"md")/365.25),"-")</f>
        <v>-</v>
      </c>
      <c r="Z279" s="82" t="str">
        <f t="shared" ref="Z279:Z342" si="92">IFERROR(IF(X279=1,(ROUNDUP(Y279/5,0)*3),MAX(ROUNDUP(Y279,0),3)),"-")</f>
        <v>-</v>
      </c>
      <c r="AA279" s="82" t="str">
        <f t="shared" ref="AA279:AA342" si="93">IFERROR(IF(X279=1,MIN(ROUNDUP(Y279/5,0)*1.5,3),IF(X279=2,(MIN(ROUNDUP(Y279/5,0)*1.5,4.5)),(MIN(ROUNDUP(Y279/5,0)*1.5,6)))),"-")</f>
        <v>-</v>
      </c>
      <c r="AB279" s="140">
        <f t="shared" ref="AB279:AB342" si="94">IF(V279="n.v.t.","n.v.t.",IF(V279=0,0,(IF(T279&lt;=1,T279,T279/100))))</f>
        <v>0</v>
      </c>
      <c r="AC279" s="159">
        <f t="shared" ref="AC279:AC342" si="95">IF(V279="n.v.t.","n.v.t.",I279)</f>
        <v>0</v>
      </c>
      <c r="AD279" s="119" t="str">
        <f t="shared" ref="AD279:AD342" si="96">IF(OR(ISTEXT(B279),ISTEXT(C279)),B279&amp;" "&amp;C279,"-")</f>
        <v>-</v>
      </c>
      <c r="AE279" s="119" t="str">
        <f t="shared" ref="AE279:AE342" si="97">IF(ISBLANK(D279),"-",D279)</f>
        <v>-</v>
      </c>
    </row>
    <row r="280" spans="1:31" x14ac:dyDescent="0.25">
      <c r="A280" s="128">
        <v>277</v>
      </c>
      <c r="B280" s="139"/>
      <c r="C280" s="156"/>
      <c r="D280" s="5"/>
      <c r="E280" s="137"/>
      <c r="F280" s="122"/>
      <c r="G280" s="122"/>
      <c r="H280" s="122"/>
      <c r="I280" s="123"/>
      <c r="J280" s="114">
        <f t="shared" si="84"/>
        <v>0</v>
      </c>
      <c r="K280" s="114">
        <f t="shared" si="85"/>
        <v>0</v>
      </c>
      <c r="L280" s="123"/>
      <c r="M280" s="114">
        <f t="shared" si="86"/>
        <v>0</v>
      </c>
      <c r="N280" s="123"/>
      <c r="O280" s="123"/>
      <c r="P280" s="123"/>
      <c r="Q280" s="123"/>
      <c r="R280" s="123"/>
      <c r="S280" s="123"/>
      <c r="T280" s="115">
        <v>100</v>
      </c>
      <c r="U280" s="125">
        <f t="shared" si="87"/>
        <v>0</v>
      </c>
      <c r="V280" s="159">
        <f t="shared" si="88"/>
        <v>0</v>
      </c>
      <c r="W280" s="160">
        <f t="shared" si="89"/>
        <v>0</v>
      </c>
      <c r="X280" s="136">
        <f t="shared" si="90"/>
        <v>0</v>
      </c>
      <c r="Y280" s="84" t="str">
        <f t="shared" si="91"/>
        <v>-</v>
      </c>
      <c r="Z280" s="82" t="str">
        <f t="shared" si="92"/>
        <v>-</v>
      </c>
      <c r="AA280" s="82" t="str">
        <f t="shared" si="93"/>
        <v>-</v>
      </c>
      <c r="AB280" s="140">
        <f t="shared" si="94"/>
        <v>0</v>
      </c>
      <c r="AC280" s="159">
        <f t="shared" si="95"/>
        <v>0</v>
      </c>
      <c r="AD280" s="119" t="str">
        <f t="shared" si="96"/>
        <v>-</v>
      </c>
      <c r="AE280" s="119" t="str">
        <f t="shared" si="97"/>
        <v>-</v>
      </c>
    </row>
    <row r="281" spans="1:31" x14ac:dyDescent="0.25">
      <c r="A281" s="128">
        <v>278</v>
      </c>
      <c r="B281" s="139"/>
      <c r="C281" s="156"/>
      <c r="D281" s="5"/>
      <c r="E281" s="137"/>
      <c r="F281" s="122"/>
      <c r="G281" s="122"/>
      <c r="H281" s="122"/>
      <c r="I281" s="123"/>
      <c r="J281" s="114">
        <f t="shared" si="84"/>
        <v>0</v>
      </c>
      <c r="K281" s="114">
        <f t="shared" si="85"/>
        <v>0</v>
      </c>
      <c r="L281" s="123"/>
      <c r="M281" s="114">
        <f t="shared" si="86"/>
        <v>0</v>
      </c>
      <c r="N281" s="123"/>
      <c r="O281" s="123"/>
      <c r="P281" s="123"/>
      <c r="Q281" s="123"/>
      <c r="R281" s="123"/>
      <c r="S281" s="123"/>
      <c r="T281" s="115">
        <v>100</v>
      </c>
      <c r="U281" s="125">
        <f t="shared" si="87"/>
        <v>0</v>
      </c>
      <c r="V281" s="159">
        <f t="shared" si="88"/>
        <v>0</v>
      </c>
      <c r="W281" s="160">
        <f t="shared" si="89"/>
        <v>0</v>
      </c>
      <c r="X281" s="136">
        <f t="shared" si="90"/>
        <v>0</v>
      </c>
      <c r="Y281" s="84" t="str">
        <f t="shared" si="91"/>
        <v>-</v>
      </c>
      <c r="Z281" s="82" t="str">
        <f t="shared" si="92"/>
        <v>-</v>
      </c>
      <c r="AA281" s="82" t="str">
        <f t="shared" si="93"/>
        <v>-</v>
      </c>
      <c r="AB281" s="140">
        <f t="shared" si="94"/>
        <v>0</v>
      </c>
      <c r="AC281" s="159">
        <f t="shared" si="95"/>
        <v>0</v>
      </c>
      <c r="AD281" s="119" t="str">
        <f t="shared" si="96"/>
        <v>-</v>
      </c>
      <c r="AE281" s="119" t="str">
        <f t="shared" si="97"/>
        <v>-</v>
      </c>
    </row>
    <row r="282" spans="1:31" x14ac:dyDescent="0.25">
      <c r="A282" s="128">
        <v>279</v>
      </c>
      <c r="B282" s="139"/>
      <c r="C282" s="156"/>
      <c r="D282" s="5"/>
      <c r="E282" s="137"/>
      <c r="F282" s="122"/>
      <c r="G282" s="122"/>
      <c r="H282" s="122"/>
      <c r="I282" s="123"/>
      <c r="J282" s="114">
        <f t="shared" si="84"/>
        <v>0</v>
      </c>
      <c r="K282" s="114">
        <f t="shared" si="85"/>
        <v>0</v>
      </c>
      <c r="L282" s="123"/>
      <c r="M282" s="114">
        <f t="shared" si="86"/>
        <v>0</v>
      </c>
      <c r="N282" s="123"/>
      <c r="O282" s="123"/>
      <c r="P282" s="123"/>
      <c r="Q282" s="123"/>
      <c r="R282" s="123"/>
      <c r="S282" s="123"/>
      <c r="T282" s="115">
        <v>100</v>
      </c>
      <c r="U282" s="125">
        <f t="shared" si="87"/>
        <v>0</v>
      </c>
      <c r="V282" s="159">
        <f t="shared" si="88"/>
        <v>0</v>
      </c>
      <c r="W282" s="160">
        <f t="shared" si="89"/>
        <v>0</v>
      </c>
      <c r="X282" s="136">
        <f t="shared" si="90"/>
        <v>0</v>
      </c>
      <c r="Y282" s="84" t="str">
        <f t="shared" si="91"/>
        <v>-</v>
      </c>
      <c r="Z282" s="82" t="str">
        <f t="shared" si="92"/>
        <v>-</v>
      </c>
      <c r="AA282" s="82" t="str">
        <f t="shared" si="93"/>
        <v>-</v>
      </c>
      <c r="AB282" s="140">
        <f t="shared" si="94"/>
        <v>0</v>
      </c>
      <c r="AC282" s="159">
        <f t="shared" si="95"/>
        <v>0</v>
      </c>
      <c r="AD282" s="119" t="str">
        <f t="shared" si="96"/>
        <v>-</v>
      </c>
      <c r="AE282" s="119" t="str">
        <f t="shared" si="97"/>
        <v>-</v>
      </c>
    </row>
    <row r="283" spans="1:31" x14ac:dyDescent="0.25">
      <c r="A283" s="128">
        <v>280</v>
      </c>
      <c r="B283" s="139"/>
      <c r="C283" s="156"/>
      <c r="D283" s="5"/>
      <c r="E283" s="137"/>
      <c r="F283" s="122"/>
      <c r="G283" s="122"/>
      <c r="H283" s="122"/>
      <c r="I283" s="123"/>
      <c r="J283" s="114">
        <f t="shared" si="84"/>
        <v>0</v>
      </c>
      <c r="K283" s="114">
        <f t="shared" si="85"/>
        <v>0</v>
      </c>
      <c r="L283" s="123"/>
      <c r="M283" s="114">
        <f t="shared" si="86"/>
        <v>0</v>
      </c>
      <c r="N283" s="123"/>
      <c r="O283" s="123"/>
      <c r="P283" s="123"/>
      <c r="Q283" s="123"/>
      <c r="R283" s="123"/>
      <c r="S283" s="123"/>
      <c r="T283" s="115">
        <v>100</v>
      </c>
      <c r="U283" s="125">
        <f t="shared" si="87"/>
        <v>0</v>
      </c>
      <c r="V283" s="159">
        <f t="shared" si="88"/>
        <v>0</v>
      </c>
      <c r="W283" s="160">
        <f t="shared" si="89"/>
        <v>0</v>
      </c>
      <c r="X283" s="136">
        <f t="shared" si="90"/>
        <v>0</v>
      </c>
      <c r="Y283" s="84" t="str">
        <f t="shared" si="91"/>
        <v>-</v>
      </c>
      <c r="Z283" s="82" t="str">
        <f t="shared" si="92"/>
        <v>-</v>
      </c>
      <c r="AA283" s="82" t="str">
        <f t="shared" si="93"/>
        <v>-</v>
      </c>
      <c r="AB283" s="140">
        <f t="shared" si="94"/>
        <v>0</v>
      </c>
      <c r="AC283" s="159">
        <f t="shared" si="95"/>
        <v>0</v>
      </c>
      <c r="AD283" s="119" t="str">
        <f t="shared" si="96"/>
        <v>-</v>
      </c>
      <c r="AE283" s="119" t="str">
        <f t="shared" si="97"/>
        <v>-</v>
      </c>
    </row>
    <row r="284" spans="1:31" x14ac:dyDescent="0.25">
      <c r="A284" s="128">
        <v>281</v>
      </c>
      <c r="B284" s="139"/>
      <c r="C284" s="156"/>
      <c r="D284" s="5"/>
      <c r="E284" s="137"/>
      <c r="F284" s="122"/>
      <c r="G284" s="122"/>
      <c r="H284" s="122"/>
      <c r="I284" s="123"/>
      <c r="J284" s="114">
        <f t="shared" si="84"/>
        <v>0</v>
      </c>
      <c r="K284" s="114">
        <f t="shared" si="85"/>
        <v>0</v>
      </c>
      <c r="L284" s="123"/>
      <c r="M284" s="114">
        <f t="shared" si="86"/>
        <v>0</v>
      </c>
      <c r="N284" s="123"/>
      <c r="O284" s="123"/>
      <c r="P284" s="123"/>
      <c r="Q284" s="123"/>
      <c r="R284" s="123"/>
      <c r="S284" s="123"/>
      <c r="T284" s="115">
        <v>100</v>
      </c>
      <c r="U284" s="125">
        <f t="shared" si="87"/>
        <v>0</v>
      </c>
      <c r="V284" s="159">
        <f t="shared" si="88"/>
        <v>0</v>
      </c>
      <c r="W284" s="160">
        <f t="shared" si="89"/>
        <v>0</v>
      </c>
      <c r="X284" s="136">
        <f t="shared" si="90"/>
        <v>0</v>
      </c>
      <c r="Y284" s="84" t="str">
        <f t="shared" si="91"/>
        <v>-</v>
      </c>
      <c r="Z284" s="82" t="str">
        <f t="shared" si="92"/>
        <v>-</v>
      </c>
      <c r="AA284" s="82" t="str">
        <f t="shared" si="93"/>
        <v>-</v>
      </c>
      <c r="AB284" s="140">
        <f t="shared" si="94"/>
        <v>0</v>
      </c>
      <c r="AC284" s="159">
        <f t="shared" si="95"/>
        <v>0</v>
      </c>
      <c r="AD284" s="119" t="str">
        <f t="shared" si="96"/>
        <v>-</v>
      </c>
      <c r="AE284" s="119" t="str">
        <f t="shared" si="97"/>
        <v>-</v>
      </c>
    </row>
    <row r="285" spans="1:31" x14ac:dyDescent="0.25">
      <c r="A285" s="128">
        <v>282</v>
      </c>
      <c r="B285" s="139"/>
      <c r="C285" s="156"/>
      <c r="D285" s="5"/>
      <c r="E285" s="137"/>
      <c r="F285" s="122"/>
      <c r="G285" s="122"/>
      <c r="H285" s="122"/>
      <c r="I285" s="123"/>
      <c r="J285" s="114">
        <f t="shared" si="84"/>
        <v>0</v>
      </c>
      <c r="K285" s="114">
        <f t="shared" si="85"/>
        <v>0</v>
      </c>
      <c r="L285" s="123"/>
      <c r="M285" s="114">
        <f t="shared" si="86"/>
        <v>0</v>
      </c>
      <c r="N285" s="123"/>
      <c r="O285" s="123"/>
      <c r="P285" s="123"/>
      <c r="Q285" s="123"/>
      <c r="R285" s="123"/>
      <c r="S285" s="123"/>
      <c r="T285" s="115">
        <v>100</v>
      </c>
      <c r="U285" s="125">
        <f t="shared" si="87"/>
        <v>0</v>
      </c>
      <c r="V285" s="159">
        <f t="shared" si="88"/>
        <v>0</v>
      </c>
      <c r="W285" s="160">
        <f t="shared" si="89"/>
        <v>0</v>
      </c>
      <c r="X285" s="136">
        <f t="shared" si="90"/>
        <v>0</v>
      </c>
      <c r="Y285" s="84" t="str">
        <f t="shared" si="91"/>
        <v>-</v>
      </c>
      <c r="Z285" s="82" t="str">
        <f t="shared" si="92"/>
        <v>-</v>
      </c>
      <c r="AA285" s="82" t="str">
        <f t="shared" si="93"/>
        <v>-</v>
      </c>
      <c r="AB285" s="140">
        <f t="shared" si="94"/>
        <v>0</v>
      </c>
      <c r="AC285" s="159">
        <f t="shared" si="95"/>
        <v>0</v>
      </c>
      <c r="AD285" s="119" t="str">
        <f t="shared" si="96"/>
        <v>-</v>
      </c>
      <c r="AE285" s="119" t="str">
        <f t="shared" si="97"/>
        <v>-</v>
      </c>
    </row>
    <row r="286" spans="1:31" x14ac:dyDescent="0.25">
      <c r="A286" s="128">
        <v>283</v>
      </c>
      <c r="B286" s="139"/>
      <c r="C286" s="156"/>
      <c r="D286" s="5"/>
      <c r="E286" s="137"/>
      <c r="F286" s="122"/>
      <c r="G286" s="122"/>
      <c r="H286" s="122"/>
      <c r="I286" s="123"/>
      <c r="J286" s="114">
        <f t="shared" si="84"/>
        <v>0</v>
      </c>
      <c r="K286" s="114">
        <f t="shared" si="85"/>
        <v>0</v>
      </c>
      <c r="L286" s="123"/>
      <c r="M286" s="114">
        <f t="shared" si="86"/>
        <v>0</v>
      </c>
      <c r="N286" s="123"/>
      <c r="O286" s="123"/>
      <c r="P286" s="123"/>
      <c r="Q286" s="123"/>
      <c r="R286" s="123"/>
      <c r="S286" s="123"/>
      <c r="T286" s="115">
        <v>100</v>
      </c>
      <c r="U286" s="125">
        <f t="shared" si="87"/>
        <v>0</v>
      </c>
      <c r="V286" s="159">
        <f t="shared" si="88"/>
        <v>0</v>
      </c>
      <c r="W286" s="160">
        <f t="shared" si="89"/>
        <v>0</v>
      </c>
      <c r="X286" s="136">
        <f t="shared" si="90"/>
        <v>0</v>
      </c>
      <c r="Y286" s="84" t="str">
        <f t="shared" si="91"/>
        <v>-</v>
      </c>
      <c r="Z286" s="82" t="str">
        <f t="shared" si="92"/>
        <v>-</v>
      </c>
      <c r="AA286" s="82" t="str">
        <f t="shared" si="93"/>
        <v>-</v>
      </c>
      <c r="AB286" s="140">
        <f t="shared" si="94"/>
        <v>0</v>
      </c>
      <c r="AC286" s="159">
        <f t="shared" si="95"/>
        <v>0</v>
      </c>
      <c r="AD286" s="119" t="str">
        <f t="shared" si="96"/>
        <v>-</v>
      </c>
      <c r="AE286" s="119" t="str">
        <f t="shared" si="97"/>
        <v>-</v>
      </c>
    </row>
    <row r="287" spans="1:31" x14ac:dyDescent="0.25">
      <c r="A287" s="128">
        <v>284</v>
      </c>
      <c r="B287" s="139"/>
      <c r="C287" s="156"/>
      <c r="D287" s="5"/>
      <c r="E287" s="137"/>
      <c r="F287" s="122"/>
      <c r="G287" s="122"/>
      <c r="H287" s="122"/>
      <c r="I287" s="123"/>
      <c r="J287" s="114">
        <f t="shared" si="84"/>
        <v>0</v>
      </c>
      <c r="K287" s="114">
        <f t="shared" si="85"/>
        <v>0</v>
      </c>
      <c r="L287" s="123"/>
      <c r="M287" s="114">
        <f t="shared" si="86"/>
        <v>0</v>
      </c>
      <c r="N287" s="123"/>
      <c r="O287" s="123"/>
      <c r="P287" s="123"/>
      <c r="Q287" s="123"/>
      <c r="R287" s="123"/>
      <c r="S287" s="123"/>
      <c r="T287" s="115">
        <v>100</v>
      </c>
      <c r="U287" s="125">
        <f t="shared" si="87"/>
        <v>0</v>
      </c>
      <c r="V287" s="159">
        <f t="shared" si="88"/>
        <v>0</v>
      </c>
      <c r="W287" s="160">
        <f t="shared" si="89"/>
        <v>0</v>
      </c>
      <c r="X287" s="136">
        <f t="shared" si="90"/>
        <v>0</v>
      </c>
      <c r="Y287" s="84" t="str">
        <f t="shared" si="91"/>
        <v>-</v>
      </c>
      <c r="Z287" s="82" t="str">
        <f t="shared" si="92"/>
        <v>-</v>
      </c>
      <c r="AA287" s="82" t="str">
        <f t="shared" si="93"/>
        <v>-</v>
      </c>
      <c r="AB287" s="140">
        <f t="shared" si="94"/>
        <v>0</v>
      </c>
      <c r="AC287" s="159">
        <f t="shared" si="95"/>
        <v>0</v>
      </c>
      <c r="AD287" s="119" t="str">
        <f t="shared" si="96"/>
        <v>-</v>
      </c>
      <c r="AE287" s="119" t="str">
        <f t="shared" si="97"/>
        <v>-</v>
      </c>
    </row>
    <row r="288" spans="1:31" x14ac:dyDescent="0.25">
      <c r="A288" s="128">
        <v>285</v>
      </c>
      <c r="B288" s="139"/>
      <c r="C288" s="156"/>
      <c r="D288" s="5"/>
      <c r="E288" s="137"/>
      <c r="F288" s="122"/>
      <c r="G288" s="122"/>
      <c r="H288" s="122"/>
      <c r="I288" s="123"/>
      <c r="J288" s="114">
        <f t="shared" si="84"/>
        <v>0</v>
      </c>
      <c r="K288" s="114">
        <f t="shared" si="85"/>
        <v>0</v>
      </c>
      <c r="L288" s="123"/>
      <c r="M288" s="114">
        <f t="shared" si="86"/>
        <v>0</v>
      </c>
      <c r="N288" s="123"/>
      <c r="O288" s="123"/>
      <c r="P288" s="123"/>
      <c r="Q288" s="123"/>
      <c r="R288" s="123"/>
      <c r="S288" s="123"/>
      <c r="T288" s="115">
        <v>100</v>
      </c>
      <c r="U288" s="125">
        <f t="shared" si="87"/>
        <v>0</v>
      </c>
      <c r="V288" s="159">
        <f t="shared" si="88"/>
        <v>0</v>
      </c>
      <c r="W288" s="160">
        <f t="shared" si="89"/>
        <v>0</v>
      </c>
      <c r="X288" s="136">
        <f t="shared" si="90"/>
        <v>0</v>
      </c>
      <c r="Y288" s="84" t="str">
        <f t="shared" si="91"/>
        <v>-</v>
      </c>
      <c r="Z288" s="82" t="str">
        <f t="shared" si="92"/>
        <v>-</v>
      </c>
      <c r="AA288" s="82" t="str">
        <f t="shared" si="93"/>
        <v>-</v>
      </c>
      <c r="AB288" s="140">
        <f t="shared" si="94"/>
        <v>0</v>
      </c>
      <c r="AC288" s="159">
        <f t="shared" si="95"/>
        <v>0</v>
      </c>
      <c r="AD288" s="119" t="str">
        <f t="shared" si="96"/>
        <v>-</v>
      </c>
      <c r="AE288" s="119" t="str">
        <f t="shared" si="97"/>
        <v>-</v>
      </c>
    </row>
    <row r="289" spans="1:31" x14ac:dyDescent="0.25">
      <c r="A289" s="128">
        <v>286</v>
      </c>
      <c r="B289" s="139"/>
      <c r="C289" s="156"/>
      <c r="D289" s="5"/>
      <c r="E289" s="137"/>
      <c r="F289" s="122"/>
      <c r="G289" s="122"/>
      <c r="H289" s="122"/>
      <c r="I289" s="123"/>
      <c r="J289" s="114">
        <f t="shared" si="84"/>
        <v>0</v>
      </c>
      <c r="K289" s="114">
        <f t="shared" si="85"/>
        <v>0</v>
      </c>
      <c r="L289" s="123"/>
      <c r="M289" s="114">
        <f t="shared" si="86"/>
        <v>0</v>
      </c>
      <c r="N289" s="123"/>
      <c r="O289" s="123"/>
      <c r="P289" s="123"/>
      <c r="Q289" s="123"/>
      <c r="R289" s="123"/>
      <c r="S289" s="123"/>
      <c r="T289" s="115">
        <v>100</v>
      </c>
      <c r="U289" s="125">
        <f t="shared" si="87"/>
        <v>0</v>
      </c>
      <c r="V289" s="159">
        <f t="shared" si="88"/>
        <v>0</v>
      </c>
      <c r="W289" s="160">
        <f t="shared" si="89"/>
        <v>0</v>
      </c>
      <c r="X289" s="136">
        <f t="shared" si="90"/>
        <v>0</v>
      </c>
      <c r="Y289" s="84" t="str">
        <f t="shared" si="91"/>
        <v>-</v>
      </c>
      <c r="Z289" s="82" t="str">
        <f t="shared" si="92"/>
        <v>-</v>
      </c>
      <c r="AA289" s="82" t="str">
        <f t="shared" si="93"/>
        <v>-</v>
      </c>
      <c r="AB289" s="140">
        <f t="shared" si="94"/>
        <v>0</v>
      </c>
      <c r="AC289" s="159">
        <f t="shared" si="95"/>
        <v>0</v>
      </c>
      <c r="AD289" s="119" t="str">
        <f t="shared" si="96"/>
        <v>-</v>
      </c>
      <c r="AE289" s="119" t="str">
        <f t="shared" si="97"/>
        <v>-</v>
      </c>
    </row>
    <row r="290" spans="1:31" x14ac:dyDescent="0.25">
      <c r="A290" s="128">
        <v>287</v>
      </c>
      <c r="B290" s="139"/>
      <c r="C290" s="156"/>
      <c r="D290" s="5"/>
      <c r="E290" s="137"/>
      <c r="F290" s="122"/>
      <c r="G290" s="122"/>
      <c r="H290" s="122"/>
      <c r="I290" s="123"/>
      <c r="J290" s="114">
        <f t="shared" si="84"/>
        <v>0</v>
      </c>
      <c r="K290" s="114">
        <f t="shared" si="85"/>
        <v>0</v>
      </c>
      <c r="L290" s="123"/>
      <c r="M290" s="114">
        <f t="shared" si="86"/>
        <v>0</v>
      </c>
      <c r="N290" s="123"/>
      <c r="O290" s="123"/>
      <c r="P290" s="123"/>
      <c r="Q290" s="123"/>
      <c r="R290" s="123"/>
      <c r="S290" s="123"/>
      <c r="T290" s="115">
        <v>100</v>
      </c>
      <c r="U290" s="125">
        <f t="shared" si="87"/>
        <v>0</v>
      </c>
      <c r="V290" s="159">
        <f t="shared" si="88"/>
        <v>0</v>
      </c>
      <c r="W290" s="160">
        <f t="shared" si="89"/>
        <v>0</v>
      </c>
      <c r="X290" s="136">
        <f t="shared" si="90"/>
        <v>0</v>
      </c>
      <c r="Y290" s="84" t="str">
        <f t="shared" si="91"/>
        <v>-</v>
      </c>
      <c r="Z290" s="82" t="str">
        <f t="shared" si="92"/>
        <v>-</v>
      </c>
      <c r="AA290" s="82" t="str">
        <f t="shared" si="93"/>
        <v>-</v>
      </c>
      <c r="AB290" s="140">
        <f t="shared" si="94"/>
        <v>0</v>
      </c>
      <c r="AC290" s="159">
        <f t="shared" si="95"/>
        <v>0</v>
      </c>
      <c r="AD290" s="119" t="str">
        <f t="shared" si="96"/>
        <v>-</v>
      </c>
      <c r="AE290" s="119" t="str">
        <f t="shared" si="97"/>
        <v>-</v>
      </c>
    </row>
    <row r="291" spans="1:31" x14ac:dyDescent="0.25">
      <c r="A291" s="128">
        <v>288</v>
      </c>
      <c r="B291" s="139"/>
      <c r="C291" s="156"/>
      <c r="D291" s="5"/>
      <c r="E291" s="137"/>
      <c r="F291" s="122"/>
      <c r="G291" s="122"/>
      <c r="H291" s="122"/>
      <c r="I291" s="123"/>
      <c r="J291" s="114">
        <f t="shared" si="84"/>
        <v>0</v>
      </c>
      <c r="K291" s="114">
        <f t="shared" si="85"/>
        <v>0</v>
      </c>
      <c r="L291" s="123"/>
      <c r="M291" s="114">
        <f t="shared" si="86"/>
        <v>0</v>
      </c>
      <c r="N291" s="123"/>
      <c r="O291" s="123"/>
      <c r="P291" s="123"/>
      <c r="Q291" s="123"/>
      <c r="R291" s="123"/>
      <c r="S291" s="123"/>
      <c r="T291" s="115">
        <v>100</v>
      </c>
      <c r="U291" s="125">
        <f t="shared" si="87"/>
        <v>0</v>
      </c>
      <c r="V291" s="159">
        <f t="shared" si="88"/>
        <v>0</v>
      </c>
      <c r="W291" s="160">
        <f t="shared" si="89"/>
        <v>0</v>
      </c>
      <c r="X291" s="136">
        <f t="shared" si="90"/>
        <v>0</v>
      </c>
      <c r="Y291" s="84" t="str">
        <f t="shared" si="91"/>
        <v>-</v>
      </c>
      <c r="Z291" s="82" t="str">
        <f t="shared" si="92"/>
        <v>-</v>
      </c>
      <c r="AA291" s="82" t="str">
        <f t="shared" si="93"/>
        <v>-</v>
      </c>
      <c r="AB291" s="140">
        <f t="shared" si="94"/>
        <v>0</v>
      </c>
      <c r="AC291" s="159">
        <f t="shared" si="95"/>
        <v>0</v>
      </c>
      <c r="AD291" s="119" t="str">
        <f t="shared" si="96"/>
        <v>-</v>
      </c>
      <c r="AE291" s="119" t="str">
        <f t="shared" si="97"/>
        <v>-</v>
      </c>
    </row>
    <row r="292" spans="1:31" x14ac:dyDescent="0.25">
      <c r="A292" s="128">
        <v>289</v>
      </c>
      <c r="B292" s="139"/>
      <c r="C292" s="156"/>
      <c r="D292" s="5"/>
      <c r="E292" s="137"/>
      <c r="F292" s="122"/>
      <c r="G292" s="122"/>
      <c r="H292" s="122"/>
      <c r="I292" s="123"/>
      <c r="J292" s="114">
        <f t="shared" si="84"/>
        <v>0</v>
      </c>
      <c r="K292" s="114">
        <f t="shared" si="85"/>
        <v>0</v>
      </c>
      <c r="L292" s="123"/>
      <c r="M292" s="114">
        <f t="shared" si="86"/>
        <v>0</v>
      </c>
      <c r="N292" s="123"/>
      <c r="O292" s="123"/>
      <c r="P292" s="123"/>
      <c r="Q292" s="123"/>
      <c r="R292" s="123"/>
      <c r="S292" s="123"/>
      <c r="T292" s="115">
        <v>100</v>
      </c>
      <c r="U292" s="125">
        <f t="shared" si="87"/>
        <v>0</v>
      </c>
      <c r="V292" s="159">
        <f t="shared" si="88"/>
        <v>0</v>
      </c>
      <c r="W292" s="160">
        <f t="shared" si="89"/>
        <v>0</v>
      </c>
      <c r="X292" s="136">
        <f t="shared" si="90"/>
        <v>0</v>
      </c>
      <c r="Y292" s="84" t="str">
        <f t="shared" si="91"/>
        <v>-</v>
      </c>
      <c r="Z292" s="82" t="str">
        <f t="shared" si="92"/>
        <v>-</v>
      </c>
      <c r="AA292" s="82" t="str">
        <f t="shared" si="93"/>
        <v>-</v>
      </c>
      <c r="AB292" s="140">
        <f t="shared" si="94"/>
        <v>0</v>
      </c>
      <c r="AC292" s="159">
        <f t="shared" si="95"/>
        <v>0</v>
      </c>
      <c r="AD292" s="119" t="str">
        <f t="shared" si="96"/>
        <v>-</v>
      </c>
      <c r="AE292" s="119" t="str">
        <f t="shared" si="97"/>
        <v>-</v>
      </c>
    </row>
    <row r="293" spans="1:31" x14ac:dyDescent="0.25">
      <c r="A293" s="128">
        <v>290</v>
      </c>
      <c r="B293" s="139"/>
      <c r="C293" s="156"/>
      <c r="D293" s="5"/>
      <c r="E293" s="137"/>
      <c r="F293" s="122"/>
      <c r="G293" s="122"/>
      <c r="H293" s="122"/>
      <c r="I293" s="123"/>
      <c r="J293" s="114">
        <f t="shared" si="84"/>
        <v>0</v>
      </c>
      <c r="K293" s="114">
        <f t="shared" si="85"/>
        <v>0</v>
      </c>
      <c r="L293" s="123"/>
      <c r="M293" s="114">
        <f t="shared" si="86"/>
        <v>0</v>
      </c>
      <c r="N293" s="123"/>
      <c r="O293" s="123"/>
      <c r="P293" s="123"/>
      <c r="Q293" s="123"/>
      <c r="R293" s="123"/>
      <c r="S293" s="123"/>
      <c r="T293" s="115">
        <v>100</v>
      </c>
      <c r="U293" s="125">
        <f t="shared" si="87"/>
        <v>0</v>
      </c>
      <c r="V293" s="159">
        <f t="shared" si="88"/>
        <v>0</v>
      </c>
      <c r="W293" s="160">
        <f t="shared" si="89"/>
        <v>0</v>
      </c>
      <c r="X293" s="136">
        <f t="shared" si="90"/>
        <v>0</v>
      </c>
      <c r="Y293" s="84" t="str">
        <f t="shared" si="91"/>
        <v>-</v>
      </c>
      <c r="Z293" s="82" t="str">
        <f t="shared" si="92"/>
        <v>-</v>
      </c>
      <c r="AA293" s="82" t="str">
        <f t="shared" si="93"/>
        <v>-</v>
      </c>
      <c r="AB293" s="140">
        <f t="shared" si="94"/>
        <v>0</v>
      </c>
      <c r="AC293" s="159">
        <f t="shared" si="95"/>
        <v>0</v>
      </c>
      <c r="AD293" s="119" t="str">
        <f t="shared" si="96"/>
        <v>-</v>
      </c>
      <c r="AE293" s="119" t="str">
        <f t="shared" si="97"/>
        <v>-</v>
      </c>
    </row>
    <row r="294" spans="1:31" x14ac:dyDescent="0.25">
      <c r="A294" s="128">
        <v>291</v>
      </c>
      <c r="B294" s="139"/>
      <c r="C294" s="156"/>
      <c r="D294" s="5"/>
      <c r="E294" s="137"/>
      <c r="F294" s="122"/>
      <c r="G294" s="122"/>
      <c r="H294" s="122"/>
      <c r="I294" s="123"/>
      <c r="J294" s="114">
        <f t="shared" si="84"/>
        <v>0</v>
      </c>
      <c r="K294" s="114">
        <f t="shared" si="85"/>
        <v>0</v>
      </c>
      <c r="L294" s="123"/>
      <c r="M294" s="114">
        <f t="shared" si="86"/>
        <v>0</v>
      </c>
      <c r="N294" s="123"/>
      <c r="O294" s="123"/>
      <c r="P294" s="123"/>
      <c r="Q294" s="123"/>
      <c r="R294" s="123"/>
      <c r="S294" s="123"/>
      <c r="T294" s="115">
        <v>100</v>
      </c>
      <c r="U294" s="125">
        <f t="shared" si="87"/>
        <v>0</v>
      </c>
      <c r="V294" s="159">
        <f t="shared" si="88"/>
        <v>0</v>
      </c>
      <c r="W294" s="160">
        <f t="shared" si="89"/>
        <v>0</v>
      </c>
      <c r="X294" s="136">
        <f t="shared" si="90"/>
        <v>0</v>
      </c>
      <c r="Y294" s="84" t="str">
        <f t="shared" si="91"/>
        <v>-</v>
      </c>
      <c r="Z294" s="82" t="str">
        <f t="shared" si="92"/>
        <v>-</v>
      </c>
      <c r="AA294" s="82" t="str">
        <f t="shared" si="93"/>
        <v>-</v>
      </c>
      <c r="AB294" s="140">
        <f t="shared" si="94"/>
        <v>0</v>
      </c>
      <c r="AC294" s="159">
        <f t="shared" si="95"/>
        <v>0</v>
      </c>
      <c r="AD294" s="119" t="str">
        <f t="shared" si="96"/>
        <v>-</v>
      </c>
      <c r="AE294" s="119" t="str">
        <f t="shared" si="97"/>
        <v>-</v>
      </c>
    </row>
    <row r="295" spans="1:31" x14ac:dyDescent="0.25">
      <c r="A295" s="128">
        <v>292</v>
      </c>
      <c r="B295" s="139"/>
      <c r="C295" s="156"/>
      <c r="D295" s="5"/>
      <c r="E295" s="137"/>
      <c r="F295" s="122"/>
      <c r="G295" s="122"/>
      <c r="H295" s="122"/>
      <c r="I295" s="123"/>
      <c r="J295" s="114">
        <f t="shared" si="84"/>
        <v>0</v>
      </c>
      <c r="K295" s="114">
        <f t="shared" si="85"/>
        <v>0</v>
      </c>
      <c r="L295" s="123"/>
      <c r="M295" s="114">
        <f t="shared" si="86"/>
        <v>0</v>
      </c>
      <c r="N295" s="123"/>
      <c r="O295" s="123"/>
      <c r="P295" s="123"/>
      <c r="Q295" s="123"/>
      <c r="R295" s="123"/>
      <c r="S295" s="123"/>
      <c r="T295" s="115">
        <v>100</v>
      </c>
      <c r="U295" s="125">
        <f t="shared" si="87"/>
        <v>0</v>
      </c>
      <c r="V295" s="159">
        <f t="shared" si="88"/>
        <v>0</v>
      </c>
      <c r="W295" s="160">
        <f t="shared" si="89"/>
        <v>0</v>
      </c>
      <c r="X295" s="136">
        <f t="shared" si="90"/>
        <v>0</v>
      </c>
      <c r="Y295" s="84" t="str">
        <f t="shared" si="91"/>
        <v>-</v>
      </c>
      <c r="Z295" s="82" t="str">
        <f t="shared" si="92"/>
        <v>-</v>
      </c>
      <c r="AA295" s="82" t="str">
        <f t="shared" si="93"/>
        <v>-</v>
      </c>
      <c r="AB295" s="140">
        <f t="shared" si="94"/>
        <v>0</v>
      </c>
      <c r="AC295" s="159">
        <f t="shared" si="95"/>
        <v>0</v>
      </c>
      <c r="AD295" s="119" t="str">
        <f t="shared" si="96"/>
        <v>-</v>
      </c>
      <c r="AE295" s="119" t="str">
        <f t="shared" si="97"/>
        <v>-</v>
      </c>
    </row>
    <row r="296" spans="1:31" x14ac:dyDescent="0.25">
      <c r="A296" s="128">
        <v>293</v>
      </c>
      <c r="B296" s="139"/>
      <c r="C296" s="156"/>
      <c r="D296" s="5"/>
      <c r="E296" s="137"/>
      <c r="F296" s="122"/>
      <c r="G296" s="122"/>
      <c r="H296" s="122"/>
      <c r="I296" s="123"/>
      <c r="J296" s="114">
        <f t="shared" si="84"/>
        <v>0</v>
      </c>
      <c r="K296" s="114">
        <f t="shared" si="85"/>
        <v>0</v>
      </c>
      <c r="L296" s="123"/>
      <c r="M296" s="114">
        <f t="shared" si="86"/>
        <v>0</v>
      </c>
      <c r="N296" s="123"/>
      <c r="O296" s="123"/>
      <c r="P296" s="123"/>
      <c r="Q296" s="123"/>
      <c r="R296" s="123"/>
      <c r="S296" s="123"/>
      <c r="T296" s="115">
        <v>100</v>
      </c>
      <c r="U296" s="125">
        <f t="shared" si="87"/>
        <v>0</v>
      </c>
      <c r="V296" s="159">
        <f t="shared" si="88"/>
        <v>0</v>
      </c>
      <c r="W296" s="160">
        <f t="shared" si="89"/>
        <v>0</v>
      </c>
      <c r="X296" s="136">
        <f t="shared" si="90"/>
        <v>0</v>
      </c>
      <c r="Y296" s="84" t="str">
        <f t="shared" si="91"/>
        <v>-</v>
      </c>
      <c r="Z296" s="82" t="str">
        <f t="shared" si="92"/>
        <v>-</v>
      </c>
      <c r="AA296" s="82" t="str">
        <f t="shared" si="93"/>
        <v>-</v>
      </c>
      <c r="AB296" s="140">
        <f t="shared" si="94"/>
        <v>0</v>
      </c>
      <c r="AC296" s="159">
        <f t="shared" si="95"/>
        <v>0</v>
      </c>
      <c r="AD296" s="119" t="str">
        <f t="shared" si="96"/>
        <v>-</v>
      </c>
      <c r="AE296" s="119" t="str">
        <f t="shared" si="97"/>
        <v>-</v>
      </c>
    </row>
    <row r="297" spans="1:31" x14ac:dyDescent="0.25">
      <c r="A297" s="128">
        <v>294</v>
      </c>
      <c r="B297" s="139"/>
      <c r="C297" s="156"/>
      <c r="D297" s="5"/>
      <c r="E297" s="137"/>
      <c r="F297" s="122"/>
      <c r="G297" s="122"/>
      <c r="H297" s="122"/>
      <c r="I297" s="123"/>
      <c r="J297" s="114">
        <f t="shared" si="84"/>
        <v>0</v>
      </c>
      <c r="K297" s="114">
        <f t="shared" si="85"/>
        <v>0</v>
      </c>
      <c r="L297" s="123"/>
      <c r="M297" s="114">
        <f t="shared" si="86"/>
        <v>0</v>
      </c>
      <c r="N297" s="123"/>
      <c r="O297" s="123"/>
      <c r="P297" s="123"/>
      <c r="Q297" s="123"/>
      <c r="R297" s="123"/>
      <c r="S297" s="123"/>
      <c r="T297" s="115">
        <v>100</v>
      </c>
      <c r="U297" s="125">
        <f t="shared" si="87"/>
        <v>0</v>
      </c>
      <c r="V297" s="159">
        <f t="shared" si="88"/>
        <v>0</v>
      </c>
      <c r="W297" s="160">
        <f t="shared" si="89"/>
        <v>0</v>
      </c>
      <c r="X297" s="136">
        <f t="shared" si="90"/>
        <v>0</v>
      </c>
      <c r="Y297" s="84" t="str">
        <f t="shared" si="91"/>
        <v>-</v>
      </c>
      <c r="Z297" s="82" t="str">
        <f t="shared" si="92"/>
        <v>-</v>
      </c>
      <c r="AA297" s="82" t="str">
        <f t="shared" si="93"/>
        <v>-</v>
      </c>
      <c r="AB297" s="140">
        <f t="shared" si="94"/>
        <v>0</v>
      </c>
      <c r="AC297" s="159">
        <f t="shared" si="95"/>
        <v>0</v>
      </c>
      <c r="AD297" s="119" t="str">
        <f t="shared" si="96"/>
        <v>-</v>
      </c>
      <c r="AE297" s="119" t="str">
        <f t="shared" si="97"/>
        <v>-</v>
      </c>
    </row>
    <row r="298" spans="1:31" x14ac:dyDescent="0.25">
      <c r="A298" s="128">
        <v>295</v>
      </c>
      <c r="B298" s="139"/>
      <c r="C298" s="156"/>
      <c r="D298" s="5"/>
      <c r="E298" s="137"/>
      <c r="F298" s="122"/>
      <c r="G298" s="122"/>
      <c r="H298" s="122"/>
      <c r="I298" s="123"/>
      <c r="J298" s="114">
        <f t="shared" si="84"/>
        <v>0</v>
      </c>
      <c r="K298" s="114">
        <f t="shared" si="85"/>
        <v>0</v>
      </c>
      <c r="L298" s="123"/>
      <c r="M298" s="114">
        <f t="shared" si="86"/>
        <v>0</v>
      </c>
      <c r="N298" s="123"/>
      <c r="O298" s="123"/>
      <c r="P298" s="123"/>
      <c r="Q298" s="123"/>
      <c r="R298" s="123"/>
      <c r="S298" s="123"/>
      <c r="T298" s="115">
        <v>100</v>
      </c>
      <c r="U298" s="125">
        <f t="shared" si="87"/>
        <v>0</v>
      </c>
      <c r="V298" s="159">
        <f t="shared" si="88"/>
        <v>0</v>
      </c>
      <c r="W298" s="160">
        <f t="shared" si="89"/>
        <v>0</v>
      </c>
      <c r="X298" s="136">
        <f t="shared" si="90"/>
        <v>0</v>
      </c>
      <c r="Y298" s="84" t="str">
        <f t="shared" si="91"/>
        <v>-</v>
      </c>
      <c r="Z298" s="82" t="str">
        <f t="shared" si="92"/>
        <v>-</v>
      </c>
      <c r="AA298" s="82" t="str">
        <f t="shared" si="93"/>
        <v>-</v>
      </c>
      <c r="AB298" s="140">
        <f t="shared" si="94"/>
        <v>0</v>
      </c>
      <c r="AC298" s="159">
        <f t="shared" si="95"/>
        <v>0</v>
      </c>
      <c r="AD298" s="119" t="str">
        <f t="shared" si="96"/>
        <v>-</v>
      </c>
      <c r="AE298" s="119" t="str">
        <f t="shared" si="97"/>
        <v>-</v>
      </c>
    </row>
    <row r="299" spans="1:31" x14ac:dyDescent="0.25">
      <c r="A299" s="128">
        <v>296</v>
      </c>
      <c r="B299" s="139"/>
      <c r="C299" s="156"/>
      <c r="D299" s="5"/>
      <c r="E299" s="137"/>
      <c r="F299" s="122"/>
      <c r="G299" s="122"/>
      <c r="H299" s="122"/>
      <c r="I299" s="123"/>
      <c r="J299" s="114">
        <f t="shared" si="84"/>
        <v>0</v>
      </c>
      <c r="K299" s="114">
        <f t="shared" si="85"/>
        <v>0</v>
      </c>
      <c r="L299" s="123"/>
      <c r="M299" s="114">
        <f t="shared" si="86"/>
        <v>0</v>
      </c>
      <c r="N299" s="123"/>
      <c r="O299" s="123"/>
      <c r="P299" s="123"/>
      <c r="Q299" s="123"/>
      <c r="R299" s="123"/>
      <c r="S299" s="123"/>
      <c r="T299" s="115">
        <v>100</v>
      </c>
      <c r="U299" s="125">
        <f t="shared" si="87"/>
        <v>0</v>
      </c>
      <c r="V299" s="159">
        <f t="shared" si="88"/>
        <v>0</v>
      </c>
      <c r="W299" s="160">
        <f t="shared" si="89"/>
        <v>0</v>
      </c>
      <c r="X299" s="136">
        <f t="shared" si="90"/>
        <v>0</v>
      </c>
      <c r="Y299" s="84" t="str">
        <f t="shared" si="91"/>
        <v>-</v>
      </c>
      <c r="Z299" s="82" t="str">
        <f t="shared" si="92"/>
        <v>-</v>
      </c>
      <c r="AA299" s="82" t="str">
        <f t="shared" si="93"/>
        <v>-</v>
      </c>
      <c r="AB299" s="140">
        <f t="shared" si="94"/>
        <v>0</v>
      </c>
      <c r="AC299" s="159">
        <f t="shared" si="95"/>
        <v>0</v>
      </c>
      <c r="AD299" s="119" t="str">
        <f t="shared" si="96"/>
        <v>-</v>
      </c>
      <c r="AE299" s="119" t="str">
        <f t="shared" si="97"/>
        <v>-</v>
      </c>
    </row>
    <row r="300" spans="1:31" x14ac:dyDescent="0.25">
      <c r="A300" s="128">
        <v>297</v>
      </c>
      <c r="B300" s="139"/>
      <c r="C300" s="156"/>
      <c r="D300" s="5"/>
      <c r="E300" s="137"/>
      <c r="F300" s="122"/>
      <c r="G300" s="122"/>
      <c r="H300" s="122"/>
      <c r="I300" s="123"/>
      <c r="J300" s="114">
        <f t="shared" si="84"/>
        <v>0</v>
      </c>
      <c r="K300" s="114">
        <f t="shared" si="85"/>
        <v>0</v>
      </c>
      <c r="L300" s="123"/>
      <c r="M300" s="114">
        <f t="shared" si="86"/>
        <v>0</v>
      </c>
      <c r="N300" s="123"/>
      <c r="O300" s="123"/>
      <c r="P300" s="123"/>
      <c r="Q300" s="123"/>
      <c r="R300" s="123"/>
      <c r="S300" s="123"/>
      <c r="T300" s="115">
        <v>100</v>
      </c>
      <c r="U300" s="125">
        <f t="shared" si="87"/>
        <v>0</v>
      </c>
      <c r="V300" s="159">
        <f t="shared" si="88"/>
        <v>0</v>
      </c>
      <c r="W300" s="160">
        <f t="shared" si="89"/>
        <v>0</v>
      </c>
      <c r="X300" s="136">
        <f t="shared" si="90"/>
        <v>0</v>
      </c>
      <c r="Y300" s="84" t="str">
        <f t="shared" si="91"/>
        <v>-</v>
      </c>
      <c r="Z300" s="82" t="str">
        <f t="shared" si="92"/>
        <v>-</v>
      </c>
      <c r="AA300" s="82" t="str">
        <f t="shared" si="93"/>
        <v>-</v>
      </c>
      <c r="AB300" s="140">
        <f t="shared" si="94"/>
        <v>0</v>
      </c>
      <c r="AC300" s="159">
        <f t="shared" si="95"/>
        <v>0</v>
      </c>
      <c r="AD300" s="119" t="str">
        <f t="shared" si="96"/>
        <v>-</v>
      </c>
      <c r="AE300" s="119" t="str">
        <f t="shared" si="97"/>
        <v>-</v>
      </c>
    </row>
    <row r="301" spans="1:31" x14ac:dyDescent="0.25">
      <c r="A301" s="128">
        <v>298</v>
      </c>
      <c r="B301" s="139"/>
      <c r="C301" s="156"/>
      <c r="D301" s="5"/>
      <c r="E301" s="137"/>
      <c r="F301" s="122"/>
      <c r="G301" s="122"/>
      <c r="H301" s="122"/>
      <c r="I301" s="123"/>
      <c r="J301" s="114">
        <f t="shared" si="84"/>
        <v>0</v>
      </c>
      <c r="K301" s="114">
        <f t="shared" si="85"/>
        <v>0</v>
      </c>
      <c r="L301" s="123"/>
      <c r="M301" s="114">
        <f t="shared" si="86"/>
        <v>0</v>
      </c>
      <c r="N301" s="123"/>
      <c r="O301" s="123"/>
      <c r="P301" s="123"/>
      <c r="Q301" s="123"/>
      <c r="R301" s="123"/>
      <c r="S301" s="123"/>
      <c r="T301" s="115">
        <v>100</v>
      </c>
      <c r="U301" s="125">
        <f t="shared" si="87"/>
        <v>0</v>
      </c>
      <c r="V301" s="159">
        <f t="shared" si="88"/>
        <v>0</v>
      </c>
      <c r="W301" s="160">
        <f t="shared" si="89"/>
        <v>0</v>
      </c>
      <c r="X301" s="136">
        <f t="shared" si="90"/>
        <v>0</v>
      </c>
      <c r="Y301" s="84" t="str">
        <f t="shared" si="91"/>
        <v>-</v>
      </c>
      <c r="Z301" s="82" t="str">
        <f t="shared" si="92"/>
        <v>-</v>
      </c>
      <c r="AA301" s="82" t="str">
        <f t="shared" si="93"/>
        <v>-</v>
      </c>
      <c r="AB301" s="140">
        <f t="shared" si="94"/>
        <v>0</v>
      </c>
      <c r="AC301" s="159">
        <f t="shared" si="95"/>
        <v>0</v>
      </c>
      <c r="AD301" s="119" t="str">
        <f t="shared" si="96"/>
        <v>-</v>
      </c>
      <c r="AE301" s="119" t="str">
        <f t="shared" si="97"/>
        <v>-</v>
      </c>
    </row>
    <row r="302" spans="1:31" x14ac:dyDescent="0.25">
      <c r="A302" s="128">
        <v>299</v>
      </c>
      <c r="B302" s="139"/>
      <c r="C302" s="156"/>
      <c r="D302" s="5"/>
      <c r="E302" s="137"/>
      <c r="F302" s="122"/>
      <c r="G302" s="122"/>
      <c r="H302" s="122"/>
      <c r="I302" s="123"/>
      <c r="J302" s="114">
        <f t="shared" si="84"/>
        <v>0</v>
      </c>
      <c r="K302" s="114">
        <f t="shared" si="85"/>
        <v>0</v>
      </c>
      <c r="L302" s="123"/>
      <c r="M302" s="114">
        <f t="shared" si="86"/>
        <v>0</v>
      </c>
      <c r="N302" s="123"/>
      <c r="O302" s="123"/>
      <c r="P302" s="123"/>
      <c r="Q302" s="123"/>
      <c r="R302" s="123"/>
      <c r="S302" s="123"/>
      <c r="T302" s="115">
        <v>100</v>
      </c>
      <c r="U302" s="125">
        <f t="shared" si="87"/>
        <v>0</v>
      </c>
      <c r="V302" s="159">
        <f t="shared" si="88"/>
        <v>0</v>
      </c>
      <c r="W302" s="160">
        <f t="shared" si="89"/>
        <v>0</v>
      </c>
      <c r="X302" s="136">
        <f t="shared" si="90"/>
        <v>0</v>
      </c>
      <c r="Y302" s="84" t="str">
        <f t="shared" si="91"/>
        <v>-</v>
      </c>
      <c r="Z302" s="82" t="str">
        <f t="shared" si="92"/>
        <v>-</v>
      </c>
      <c r="AA302" s="82" t="str">
        <f t="shared" si="93"/>
        <v>-</v>
      </c>
      <c r="AB302" s="140">
        <f t="shared" si="94"/>
        <v>0</v>
      </c>
      <c r="AC302" s="159">
        <f t="shared" si="95"/>
        <v>0</v>
      </c>
      <c r="AD302" s="119" t="str">
        <f t="shared" si="96"/>
        <v>-</v>
      </c>
      <c r="AE302" s="119" t="str">
        <f t="shared" si="97"/>
        <v>-</v>
      </c>
    </row>
    <row r="303" spans="1:31" x14ac:dyDescent="0.25">
      <c r="A303" s="128">
        <v>300</v>
      </c>
      <c r="B303" s="139"/>
      <c r="C303" s="156"/>
      <c r="D303" s="5"/>
      <c r="E303" s="137"/>
      <c r="F303" s="122"/>
      <c r="G303" s="122"/>
      <c r="H303" s="122"/>
      <c r="I303" s="123"/>
      <c r="J303" s="114">
        <f t="shared" si="84"/>
        <v>0</v>
      </c>
      <c r="K303" s="114">
        <f t="shared" si="85"/>
        <v>0</v>
      </c>
      <c r="L303" s="123"/>
      <c r="M303" s="114">
        <f t="shared" si="86"/>
        <v>0</v>
      </c>
      <c r="N303" s="123"/>
      <c r="O303" s="123"/>
      <c r="P303" s="123"/>
      <c r="Q303" s="123"/>
      <c r="R303" s="123"/>
      <c r="S303" s="123"/>
      <c r="T303" s="115">
        <v>100</v>
      </c>
      <c r="U303" s="125">
        <f t="shared" si="87"/>
        <v>0</v>
      </c>
      <c r="V303" s="159">
        <f t="shared" si="88"/>
        <v>0</v>
      </c>
      <c r="W303" s="160">
        <f t="shared" si="89"/>
        <v>0</v>
      </c>
      <c r="X303" s="136">
        <f t="shared" si="90"/>
        <v>0</v>
      </c>
      <c r="Y303" s="84" t="str">
        <f t="shared" si="91"/>
        <v>-</v>
      </c>
      <c r="Z303" s="82" t="str">
        <f t="shared" si="92"/>
        <v>-</v>
      </c>
      <c r="AA303" s="82" t="str">
        <f t="shared" si="93"/>
        <v>-</v>
      </c>
      <c r="AB303" s="140">
        <f t="shared" si="94"/>
        <v>0</v>
      </c>
      <c r="AC303" s="159">
        <f t="shared" si="95"/>
        <v>0</v>
      </c>
      <c r="AD303" s="119" t="str">
        <f t="shared" si="96"/>
        <v>-</v>
      </c>
      <c r="AE303" s="119" t="str">
        <f t="shared" si="97"/>
        <v>-</v>
      </c>
    </row>
    <row r="304" spans="1:31" x14ac:dyDescent="0.25">
      <c r="A304" s="128">
        <v>301</v>
      </c>
      <c r="B304" s="139"/>
      <c r="C304" s="156"/>
      <c r="D304" s="5"/>
      <c r="E304" s="137"/>
      <c r="F304" s="122"/>
      <c r="G304" s="122"/>
      <c r="H304" s="122"/>
      <c r="I304" s="123"/>
      <c r="J304" s="114">
        <f t="shared" si="84"/>
        <v>0</v>
      </c>
      <c r="K304" s="114">
        <f t="shared" si="85"/>
        <v>0</v>
      </c>
      <c r="L304" s="123"/>
      <c r="M304" s="114">
        <f t="shared" si="86"/>
        <v>0</v>
      </c>
      <c r="N304" s="123"/>
      <c r="O304" s="123"/>
      <c r="P304" s="123"/>
      <c r="Q304" s="123"/>
      <c r="R304" s="123"/>
      <c r="S304" s="123"/>
      <c r="T304" s="115">
        <v>100</v>
      </c>
      <c r="U304" s="125">
        <f t="shared" si="87"/>
        <v>0</v>
      </c>
      <c r="V304" s="159">
        <f t="shared" si="88"/>
        <v>0</v>
      </c>
      <c r="W304" s="160">
        <f t="shared" si="89"/>
        <v>0</v>
      </c>
      <c r="X304" s="136">
        <f t="shared" si="90"/>
        <v>0</v>
      </c>
      <c r="Y304" s="84" t="str">
        <f t="shared" si="91"/>
        <v>-</v>
      </c>
      <c r="Z304" s="82" t="str">
        <f t="shared" si="92"/>
        <v>-</v>
      </c>
      <c r="AA304" s="82" t="str">
        <f t="shared" si="93"/>
        <v>-</v>
      </c>
      <c r="AB304" s="140">
        <f t="shared" si="94"/>
        <v>0</v>
      </c>
      <c r="AC304" s="159">
        <f t="shared" si="95"/>
        <v>0</v>
      </c>
      <c r="AD304" s="119" t="str">
        <f t="shared" si="96"/>
        <v>-</v>
      </c>
      <c r="AE304" s="119" t="str">
        <f t="shared" si="97"/>
        <v>-</v>
      </c>
    </row>
    <row r="305" spans="1:31" x14ac:dyDescent="0.25">
      <c r="A305" s="128">
        <v>302</v>
      </c>
      <c r="B305" s="139"/>
      <c r="C305" s="156"/>
      <c r="D305" s="5"/>
      <c r="E305" s="137"/>
      <c r="F305" s="122"/>
      <c r="G305" s="122"/>
      <c r="H305" s="122"/>
      <c r="I305" s="123"/>
      <c r="J305" s="114">
        <f t="shared" si="84"/>
        <v>0</v>
      </c>
      <c r="K305" s="114">
        <f t="shared" si="85"/>
        <v>0</v>
      </c>
      <c r="L305" s="123"/>
      <c r="M305" s="114">
        <f t="shared" si="86"/>
        <v>0</v>
      </c>
      <c r="N305" s="123"/>
      <c r="O305" s="123"/>
      <c r="P305" s="123"/>
      <c r="Q305" s="123"/>
      <c r="R305" s="123"/>
      <c r="S305" s="123"/>
      <c r="T305" s="115">
        <v>100</v>
      </c>
      <c r="U305" s="125">
        <f t="shared" si="87"/>
        <v>0</v>
      </c>
      <c r="V305" s="159">
        <f t="shared" si="88"/>
        <v>0</v>
      </c>
      <c r="W305" s="160">
        <f t="shared" si="89"/>
        <v>0</v>
      </c>
      <c r="X305" s="136">
        <f t="shared" si="90"/>
        <v>0</v>
      </c>
      <c r="Y305" s="84" t="str">
        <f t="shared" si="91"/>
        <v>-</v>
      </c>
      <c r="Z305" s="82" t="str">
        <f t="shared" si="92"/>
        <v>-</v>
      </c>
      <c r="AA305" s="82" t="str">
        <f t="shared" si="93"/>
        <v>-</v>
      </c>
      <c r="AB305" s="140">
        <f t="shared" si="94"/>
        <v>0</v>
      </c>
      <c r="AC305" s="159">
        <f t="shared" si="95"/>
        <v>0</v>
      </c>
      <c r="AD305" s="119" t="str">
        <f t="shared" si="96"/>
        <v>-</v>
      </c>
      <c r="AE305" s="119" t="str">
        <f t="shared" si="97"/>
        <v>-</v>
      </c>
    </row>
    <row r="306" spans="1:31" x14ac:dyDescent="0.25">
      <c r="A306" s="128">
        <v>303</v>
      </c>
      <c r="B306" s="139"/>
      <c r="C306" s="156"/>
      <c r="D306" s="5"/>
      <c r="E306" s="137"/>
      <c r="F306" s="122"/>
      <c r="G306" s="122"/>
      <c r="H306" s="122"/>
      <c r="I306" s="123"/>
      <c r="J306" s="114">
        <f t="shared" si="84"/>
        <v>0</v>
      </c>
      <c r="K306" s="114">
        <f t="shared" si="85"/>
        <v>0</v>
      </c>
      <c r="L306" s="123"/>
      <c r="M306" s="114">
        <f t="shared" si="86"/>
        <v>0</v>
      </c>
      <c r="N306" s="123"/>
      <c r="O306" s="123"/>
      <c r="P306" s="123"/>
      <c r="Q306" s="123"/>
      <c r="R306" s="123"/>
      <c r="S306" s="123"/>
      <c r="T306" s="115">
        <v>100</v>
      </c>
      <c r="U306" s="125">
        <f t="shared" si="87"/>
        <v>0</v>
      </c>
      <c r="V306" s="159">
        <f t="shared" si="88"/>
        <v>0</v>
      </c>
      <c r="W306" s="160">
        <f t="shared" si="89"/>
        <v>0</v>
      </c>
      <c r="X306" s="136">
        <f t="shared" si="90"/>
        <v>0</v>
      </c>
      <c r="Y306" s="84" t="str">
        <f t="shared" si="91"/>
        <v>-</v>
      </c>
      <c r="Z306" s="82" t="str">
        <f t="shared" si="92"/>
        <v>-</v>
      </c>
      <c r="AA306" s="82" t="str">
        <f t="shared" si="93"/>
        <v>-</v>
      </c>
      <c r="AB306" s="140">
        <f t="shared" si="94"/>
        <v>0</v>
      </c>
      <c r="AC306" s="159">
        <f t="shared" si="95"/>
        <v>0</v>
      </c>
      <c r="AD306" s="119" t="str">
        <f t="shared" si="96"/>
        <v>-</v>
      </c>
      <c r="AE306" s="119" t="str">
        <f t="shared" si="97"/>
        <v>-</v>
      </c>
    </row>
    <row r="307" spans="1:31" x14ac:dyDescent="0.25">
      <c r="A307" s="128">
        <v>304</v>
      </c>
      <c r="B307" s="139"/>
      <c r="C307" s="156"/>
      <c r="D307" s="5"/>
      <c r="E307" s="137"/>
      <c r="F307" s="122"/>
      <c r="G307" s="122"/>
      <c r="H307" s="122"/>
      <c r="I307" s="123"/>
      <c r="J307" s="114">
        <f t="shared" si="84"/>
        <v>0</v>
      </c>
      <c r="K307" s="114">
        <f t="shared" si="85"/>
        <v>0</v>
      </c>
      <c r="L307" s="123"/>
      <c r="M307" s="114">
        <f t="shared" si="86"/>
        <v>0</v>
      </c>
      <c r="N307" s="123"/>
      <c r="O307" s="123"/>
      <c r="P307" s="123"/>
      <c r="Q307" s="123"/>
      <c r="R307" s="123"/>
      <c r="S307" s="123"/>
      <c r="T307" s="115">
        <v>100</v>
      </c>
      <c r="U307" s="125">
        <f t="shared" si="87"/>
        <v>0</v>
      </c>
      <c r="V307" s="159">
        <f t="shared" si="88"/>
        <v>0</v>
      </c>
      <c r="W307" s="160">
        <f t="shared" si="89"/>
        <v>0</v>
      </c>
      <c r="X307" s="136">
        <f t="shared" si="90"/>
        <v>0</v>
      </c>
      <c r="Y307" s="84" t="str">
        <f t="shared" si="91"/>
        <v>-</v>
      </c>
      <c r="Z307" s="82" t="str">
        <f t="shared" si="92"/>
        <v>-</v>
      </c>
      <c r="AA307" s="82" t="str">
        <f t="shared" si="93"/>
        <v>-</v>
      </c>
      <c r="AB307" s="140">
        <f t="shared" si="94"/>
        <v>0</v>
      </c>
      <c r="AC307" s="159">
        <f t="shared" si="95"/>
        <v>0</v>
      </c>
      <c r="AD307" s="119" t="str">
        <f t="shared" si="96"/>
        <v>-</v>
      </c>
      <c r="AE307" s="119" t="str">
        <f t="shared" si="97"/>
        <v>-</v>
      </c>
    </row>
    <row r="308" spans="1:31" x14ac:dyDescent="0.25">
      <c r="A308" s="128">
        <v>305</v>
      </c>
      <c r="B308" s="139"/>
      <c r="C308" s="156"/>
      <c r="D308" s="5"/>
      <c r="E308" s="137"/>
      <c r="F308" s="122"/>
      <c r="G308" s="122"/>
      <c r="H308" s="122"/>
      <c r="I308" s="123"/>
      <c r="J308" s="114">
        <f t="shared" si="84"/>
        <v>0</v>
      </c>
      <c r="K308" s="114">
        <f t="shared" si="85"/>
        <v>0</v>
      </c>
      <c r="L308" s="123"/>
      <c r="M308" s="114">
        <f t="shared" si="86"/>
        <v>0</v>
      </c>
      <c r="N308" s="123"/>
      <c r="O308" s="123"/>
      <c r="P308" s="123"/>
      <c r="Q308" s="123"/>
      <c r="R308" s="123"/>
      <c r="S308" s="123"/>
      <c r="T308" s="115">
        <v>100</v>
      </c>
      <c r="U308" s="125">
        <f t="shared" si="87"/>
        <v>0</v>
      </c>
      <c r="V308" s="159">
        <f t="shared" si="88"/>
        <v>0</v>
      </c>
      <c r="W308" s="160">
        <f t="shared" si="89"/>
        <v>0</v>
      </c>
      <c r="X308" s="136">
        <f t="shared" si="90"/>
        <v>0</v>
      </c>
      <c r="Y308" s="84" t="str">
        <f t="shared" si="91"/>
        <v>-</v>
      </c>
      <c r="Z308" s="82" t="str">
        <f t="shared" si="92"/>
        <v>-</v>
      </c>
      <c r="AA308" s="82" t="str">
        <f t="shared" si="93"/>
        <v>-</v>
      </c>
      <c r="AB308" s="140">
        <f t="shared" si="94"/>
        <v>0</v>
      </c>
      <c r="AC308" s="159">
        <f t="shared" si="95"/>
        <v>0</v>
      </c>
      <c r="AD308" s="119" t="str">
        <f t="shared" si="96"/>
        <v>-</v>
      </c>
      <c r="AE308" s="119" t="str">
        <f t="shared" si="97"/>
        <v>-</v>
      </c>
    </row>
    <row r="309" spans="1:31" x14ac:dyDescent="0.25">
      <c r="A309" s="128">
        <v>306</v>
      </c>
      <c r="B309" s="139"/>
      <c r="C309" s="156"/>
      <c r="D309" s="5"/>
      <c r="E309" s="137"/>
      <c r="F309" s="122"/>
      <c r="G309" s="122"/>
      <c r="H309" s="122"/>
      <c r="I309" s="123"/>
      <c r="J309" s="114">
        <f t="shared" si="84"/>
        <v>0</v>
      </c>
      <c r="K309" s="114">
        <f t="shared" si="85"/>
        <v>0</v>
      </c>
      <c r="L309" s="123"/>
      <c r="M309" s="114">
        <f t="shared" si="86"/>
        <v>0</v>
      </c>
      <c r="N309" s="123"/>
      <c r="O309" s="123"/>
      <c r="P309" s="123"/>
      <c r="Q309" s="123"/>
      <c r="R309" s="123"/>
      <c r="S309" s="123"/>
      <c r="T309" s="115">
        <v>100</v>
      </c>
      <c r="U309" s="125">
        <f t="shared" si="87"/>
        <v>0</v>
      </c>
      <c r="V309" s="159">
        <f t="shared" si="88"/>
        <v>0</v>
      </c>
      <c r="W309" s="160">
        <f t="shared" si="89"/>
        <v>0</v>
      </c>
      <c r="X309" s="136">
        <f t="shared" si="90"/>
        <v>0</v>
      </c>
      <c r="Y309" s="84" t="str">
        <f t="shared" si="91"/>
        <v>-</v>
      </c>
      <c r="Z309" s="82" t="str">
        <f t="shared" si="92"/>
        <v>-</v>
      </c>
      <c r="AA309" s="82" t="str">
        <f t="shared" si="93"/>
        <v>-</v>
      </c>
      <c r="AB309" s="140">
        <f t="shared" si="94"/>
        <v>0</v>
      </c>
      <c r="AC309" s="159">
        <f t="shared" si="95"/>
        <v>0</v>
      </c>
      <c r="AD309" s="119" t="str">
        <f t="shared" si="96"/>
        <v>-</v>
      </c>
      <c r="AE309" s="119" t="str">
        <f t="shared" si="97"/>
        <v>-</v>
      </c>
    </row>
    <row r="310" spans="1:31" x14ac:dyDescent="0.25">
      <c r="A310" s="128">
        <v>307</v>
      </c>
      <c r="B310" s="139"/>
      <c r="C310" s="156"/>
      <c r="D310" s="5"/>
      <c r="E310" s="137"/>
      <c r="F310" s="122"/>
      <c r="G310" s="122"/>
      <c r="H310" s="122"/>
      <c r="I310" s="123"/>
      <c r="J310" s="114">
        <f t="shared" si="84"/>
        <v>0</v>
      </c>
      <c r="K310" s="114">
        <f t="shared" si="85"/>
        <v>0</v>
      </c>
      <c r="L310" s="123"/>
      <c r="M310" s="114">
        <f t="shared" si="86"/>
        <v>0</v>
      </c>
      <c r="N310" s="123"/>
      <c r="O310" s="123"/>
      <c r="P310" s="123"/>
      <c r="Q310" s="123"/>
      <c r="R310" s="123"/>
      <c r="S310" s="123"/>
      <c r="T310" s="115">
        <v>100</v>
      </c>
      <c r="U310" s="125">
        <f t="shared" si="87"/>
        <v>0</v>
      </c>
      <c r="V310" s="159">
        <f t="shared" si="88"/>
        <v>0</v>
      </c>
      <c r="W310" s="160">
        <f t="shared" si="89"/>
        <v>0</v>
      </c>
      <c r="X310" s="136">
        <f t="shared" si="90"/>
        <v>0</v>
      </c>
      <c r="Y310" s="84" t="str">
        <f t="shared" si="91"/>
        <v>-</v>
      </c>
      <c r="Z310" s="82" t="str">
        <f t="shared" si="92"/>
        <v>-</v>
      </c>
      <c r="AA310" s="82" t="str">
        <f t="shared" si="93"/>
        <v>-</v>
      </c>
      <c r="AB310" s="140">
        <f t="shared" si="94"/>
        <v>0</v>
      </c>
      <c r="AC310" s="159">
        <f t="shared" si="95"/>
        <v>0</v>
      </c>
      <c r="AD310" s="119" t="str">
        <f t="shared" si="96"/>
        <v>-</v>
      </c>
      <c r="AE310" s="119" t="str">
        <f t="shared" si="97"/>
        <v>-</v>
      </c>
    </row>
    <row r="311" spans="1:31" x14ac:dyDescent="0.25">
      <c r="A311" s="128">
        <v>308</v>
      </c>
      <c r="B311" s="139"/>
      <c r="C311" s="156"/>
      <c r="D311" s="5"/>
      <c r="E311" s="137"/>
      <c r="F311" s="122"/>
      <c r="G311" s="122"/>
      <c r="H311" s="122"/>
      <c r="I311" s="123"/>
      <c r="J311" s="114">
        <f t="shared" si="84"/>
        <v>0</v>
      </c>
      <c r="K311" s="114">
        <f t="shared" si="85"/>
        <v>0</v>
      </c>
      <c r="L311" s="123"/>
      <c r="M311" s="114">
        <f t="shared" si="86"/>
        <v>0</v>
      </c>
      <c r="N311" s="123"/>
      <c r="O311" s="123"/>
      <c r="P311" s="123"/>
      <c r="Q311" s="123"/>
      <c r="R311" s="123"/>
      <c r="S311" s="123"/>
      <c r="T311" s="115">
        <v>100</v>
      </c>
      <c r="U311" s="125">
        <f t="shared" si="87"/>
        <v>0</v>
      </c>
      <c r="V311" s="159">
        <f t="shared" si="88"/>
        <v>0</v>
      </c>
      <c r="W311" s="160">
        <f t="shared" si="89"/>
        <v>0</v>
      </c>
      <c r="X311" s="136">
        <f t="shared" si="90"/>
        <v>0</v>
      </c>
      <c r="Y311" s="84" t="str">
        <f t="shared" si="91"/>
        <v>-</v>
      </c>
      <c r="Z311" s="82" t="str">
        <f t="shared" si="92"/>
        <v>-</v>
      </c>
      <c r="AA311" s="82" t="str">
        <f t="shared" si="93"/>
        <v>-</v>
      </c>
      <c r="AB311" s="140">
        <f t="shared" si="94"/>
        <v>0</v>
      </c>
      <c r="AC311" s="159">
        <f t="shared" si="95"/>
        <v>0</v>
      </c>
      <c r="AD311" s="119" t="str">
        <f t="shared" si="96"/>
        <v>-</v>
      </c>
      <c r="AE311" s="119" t="str">
        <f t="shared" si="97"/>
        <v>-</v>
      </c>
    </row>
    <row r="312" spans="1:31" x14ac:dyDescent="0.25">
      <c r="A312" s="128">
        <v>309</v>
      </c>
      <c r="B312" s="139"/>
      <c r="C312" s="156"/>
      <c r="D312" s="5"/>
      <c r="E312" s="137"/>
      <c r="F312" s="122"/>
      <c r="G312" s="122"/>
      <c r="H312" s="122"/>
      <c r="I312" s="123"/>
      <c r="J312" s="114">
        <f t="shared" si="84"/>
        <v>0</v>
      </c>
      <c r="K312" s="114">
        <f t="shared" si="85"/>
        <v>0</v>
      </c>
      <c r="L312" s="123"/>
      <c r="M312" s="114">
        <f t="shared" si="86"/>
        <v>0</v>
      </c>
      <c r="N312" s="123"/>
      <c r="O312" s="123"/>
      <c r="P312" s="123"/>
      <c r="Q312" s="123"/>
      <c r="R312" s="123"/>
      <c r="S312" s="123"/>
      <c r="T312" s="115">
        <v>100</v>
      </c>
      <c r="U312" s="125">
        <f t="shared" si="87"/>
        <v>0</v>
      </c>
      <c r="V312" s="159">
        <f t="shared" si="88"/>
        <v>0</v>
      </c>
      <c r="W312" s="160">
        <f t="shared" si="89"/>
        <v>0</v>
      </c>
      <c r="X312" s="136">
        <f t="shared" si="90"/>
        <v>0</v>
      </c>
      <c r="Y312" s="84" t="str">
        <f t="shared" si="91"/>
        <v>-</v>
      </c>
      <c r="Z312" s="82" t="str">
        <f t="shared" si="92"/>
        <v>-</v>
      </c>
      <c r="AA312" s="82" t="str">
        <f t="shared" si="93"/>
        <v>-</v>
      </c>
      <c r="AB312" s="140">
        <f t="shared" si="94"/>
        <v>0</v>
      </c>
      <c r="AC312" s="159">
        <f t="shared" si="95"/>
        <v>0</v>
      </c>
      <c r="AD312" s="119" t="str">
        <f t="shared" si="96"/>
        <v>-</v>
      </c>
      <c r="AE312" s="119" t="str">
        <f t="shared" si="97"/>
        <v>-</v>
      </c>
    </row>
    <row r="313" spans="1:31" x14ac:dyDescent="0.25">
      <c r="A313" s="128">
        <v>310</v>
      </c>
      <c r="B313" s="139"/>
      <c r="C313" s="156"/>
      <c r="D313" s="5"/>
      <c r="E313" s="137"/>
      <c r="F313" s="122"/>
      <c r="G313" s="122"/>
      <c r="H313" s="122"/>
      <c r="I313" s="123"/>
      <c r="J313" s="114">
        <f t="shared" si="84"/>
        <v>0</v>
      </c>
      <c r="K313" s="114">
        <f t="shared" si="85"/>
        <v>0</v>
      </c>
      <c r="L313" s="123"/>
      <c r="M313" s="114">
        <f t="shared" si="86"/>
        <v>0</v>
      </c>
      <c r="N313" s="123"/>
      <c r="O313" s="123"/>
      <c r="P313" s="123"/>
      <c r="Q313" s="123"/>
      <c r="R313" s="123"/>
      <c r="S313" s="123"/>
      <c r="T313" s="115">
        <v>100</v>
      </c>
      <c r="U313" s="125">
        <f t="shared" si="87"/>
        <v>0</v>
      </c>
      <c r="V313" s="159">
        <f t="shared" si="88"/>
        <v>0</v>
      </c>
      <c r="W313" s="160">
        <f t="shared" si="89"/>
        <v>0</v>
      </c>
      <c r="X313" s="136">
        <f t="shared" si="90"/>
        <v>0</v>
      </c>
      <c r="Y313" s="84" t="str">
        <f t="shared" si="91"/>
        <v>-</v>
      </c>
      <c r="Z313" s="82" t="str">
        <f t="shared" si="92"/>
        <v>-</v>
      </c>
      <c r="AA313" s="82" t="str">
        <f t="shared" si="93"/>
        <v>-</v>
      </c>
      <c r="AB313" s="140">
        <f t="shared" si="94"/>
        <v>0</v>
      </c>
      <c r="AC313" s="159">
        <f t="shared" si="95"/>
        <v>0</v>
      </c>
      <c r="AD313" s="119" t="str">
        <f t="shared" si="96"/>
        <v>-</v>
      </c>
      <c r="AE313" s="119" t="str">
        <f t="shared" si="97"/>
        <v>-</v>
      </c>
    </row>
    <row r="314" spans="1:31" x14ac:dyDescent="0.25">
      <c r="A314" s="128">
        <v>311</v>
      </c>
      <c r="B314" s="139"/>
      <c r="C314" s="156"/>
      <c r="D314" s="5"/>
      <c r="E314" s="137"/>
      <c r="F314" s="122"/>
      <c r="G314" s="122"/>
      <c r="H314" s="122"/>
      <c r="I314" s="123"/>
      <c r="J314" s="114">
        <f t="shared" si="84"/>
        <v>0</v>
      </c>
      <c r="K314" s="114">
        <f t="shared" si="85"/>
        <v>0</v>
      </c>
      <c r="L314" s="123"/>
      <c r="M314" s="114">
        <f t="shared" si="86"/>
        <v>0</v>
      </c>
      <c r="N314" s="123"/>
      <c r="O314" s="123"/>
      <c r="P314" s="123"/>
      <c r="Q314" s="123"/>
      <c r="R314" s="123"/>
      <c r="S314" s="123"/>
      <c r="T314" s="115">
        <v>100</v>
      </c>
      <c r="U314" s="125">
        <f t="shared" si="87"/>
        <v>0</v>
      </c>
      <c r="V314" s="159">
        <f t="shared" si="88"/>
        <v>0</v>
      </c>
      <c r="W314" s="160">
        <f t="shared" si="89"/>
        <v>0</v>
      </c>
      <c r="X314" s="136">
        <f t="shared" si="90"/>
        <v>0</v>
      </c>
      <c r="Y314" s="84" t="str">
        <f t="shared" si="91"/>
        <v>-</v>
      </c>
      <c r="Z314" s="82" t="str">
        <f t="shared" si="92"/>
        <v>-</v>
      </c>
      <c r="AA314" s="82" t="str">
        <f t="shared" si="93"/>
        <v>-</v>
      </c>
      <c r="AB314" s="140">
        <f t="shared" si="94"/>
        <v>0</v>
      </c>
      <c r="AC314" s="159">
        <f t="shared" si="95"/>
        <v>0</v>
      </c>
      <c r="AD314" s="119" t="str">
        <f t="shared" si="96"/>
        <v>-</v>
      </c>
      <c r="AE314" s="119" t="str">
        <f t="shared" si="97"/>
        <v>-</v>
      </c>
    </row>
    <row r="315" spans="1:31" x14ac:dyDescent="0.25">
      <c r="A315" s="128">
        <v>312</v>
      </c>
      <c r="B315" s="139"/>
      <c r="C315" s="156"/>
      <c r="D315" s="5"/>
      <c r="E315" s="137"/>
      <c r="F315" s="122"/>
      <c r="G315" s="122"/>
      <c r="H315" s="122"/>
      <c r="I315" s="123"/>
      <c r="J315" s="114">
        <f t="shared" si="84"/>
        <v>0</v>
      </c>
      <c r="K315" s="114">
        <f t="shared" si="85"/>
        <v>0</v>
      </c>
      <c r="L315" s="123"/>
      <c r="M315" s="114">
        <f t="shared" si="86"/>
        <v>0</v>
      </c>
      <c r="N315" s="123"/>
      <c r="O315" s="123"/>
      <c r="P315" s="123"/>
      <c r="Q315" s="123"/>
      <c r="R315" s="123"/>
      <c r="S315" s="123"/>
      <c r="T315" s="115">
        <v>100</v>
      </c>
      <c r="U315" s="125">
        <f t="shared" si="87"/>
        <v>0</v>
      </c>
      <c r="V315" s="159">
        <f t="shared" si="88"/>
        <v>0</v>
      </c>
      <c r="W315" s="160">
        <f t="shared" si="89"/>
        <v>0</v>
      </c>
      <c r="X315" s="136">
        <f t="shared" si="90"/>
        <v>0</v>
      </c>
      <c r="Y315" s="84" t="str">
        <f t="shared" si="91"/>
        <v>-</v>
      </c>
      <c r="Z315" s="82" t="str">
        <f t="shared" si="92"/>
        <v>-</v>
      </c>
      <c r="AA315" s="82" t="str">
        <f t="shared" si="93"/>
        <v>-</v>
      </c>
      <c r="AB315" s="140">
        <f t="shared" si="94"/>
        <v>0</v>
      </c>
      <c r="AC315" s="159">
        <f t="shared" si="95"/>
        <v>0</v>
      </c>
      <c r="AD315" s="119" t="str">
        <f t="shared" si="96"/>
        <v>-</v>
      </c>
      <c r="AE315" s="119" t="str">
        <f t="shared" si="97"/>
        <v>-</v>
      </c>
    </row>
    <row r="316" spans="1:31" x14ac:dyDescent="0.25">
      <c r="A316" s="128">
        <v>313</v>
      </c>
      <c r="B316" s="139"/>
      <c r="C316" s="156"/>
      <c r="D316" s="5"/>
      <c r="E316" s="137"/>
      <c r="F316" s="122"/>
      <c r="G316" s="122"/>
      <c r="H316" s="122"/>
      <c r="I316" s="123"/>
      <c r="J316" s="114">
        <f t="shared" si="84"/>
        <v>0</v>
      </c>
      <c r="K316" s="114">
        <f t="shared" si="85"/>
        <v>0</v>
      </c>
      <c r="L316" s="123"/>
      <c r="M316" s="114">
        <f t="shared" si="86"/>
        <v>0</v>
      </c>
      <c r="N316" s="123"/>
      <c r="O316" s="123"/>
      <c r="P316" s="123"/>
      <c r="Q316" s="123"/>
      <c r="R316" s="123"/>
      <c r="S316" s="123"/>
      <c r="T316" s="115">
        <v>100</v>
      </c>
      <c r="U316" s="125">
        <f t="shared" si="87"/>
        <v>0</v>
      </c>
      <c r="V316" s="159">
        <f t="shared" si="88"/>
        <v>0</v>
      </c>
      <c r="W316" s="160">
        <f t="shared" si="89"/>
        <v>0</v>
      </c>
      <c r="X316" s="136">
        <f t="shared" si="90"/>
        <v>0</v>
      </c>
      <c r="Y316" s="84" t="str">
        <f t="shared" si="91"/>
        <v>-</v>
      </c>
      <c r="Z316" s="82" t="str">
        <f t="shared" si="92"/>
        <v>-</v>
      </c>
      <c r="AA316" s="82" t="str">
        <f t="shared" si="93"/>
        <v>-</v>
      </c>
      <c r="AB316" s="140">
        <f t="shared" si="94"/>
        <v>0</v>
      </c>
      <c r="AC316" s="159">
        <f t="shared" si="95"/>
        <v>0</v>
      </c>
      <c r="AD316" s="119" t="str">
        <f t="shared" si="96"/>
        <v>-</v>
      </c>
      <c r="AE316" s="119" t="str">
        <f t="shared" si="97"/>
        <v>-</v>
      </c>
    </row>
    <row r="317" spans="1:31" x14ac:dyDescent="0.25">
      <c r="A317" s="128">
        <v>314</v>
      </c>
      <c r="B317" s="139"/>
      <c r="C317" s="156"/>
      <c r="D317" s="5"/>
      <c r="E317" s="137"/>
      <c r="F317" s="122"/>
      <c r="G317" s="122"/>
      <c r="H317" s="122"/>
      <c r="I317" s="123"/>
      <c r="J317" s="114">
        <f t="shared" si="84"/>
        <v>0</v>
      </c>
      <c r="K317" s="114">
        <f t="shared" si="85"/>
        <v>0</v>
      </c>
      <c r="L317" s="123"/>
      <c r="M317" s="114">
        <f t="shared" si="86"/>
        <v>0</v>
      </c>
      <c r="N317" s="123"/>
      <c r="O317" s="123"/>
      <c r="P317" s="123"/>
      <c r="Q317" s="123"/>
      <c r="R317" s="123"/>
      <c r="S317" s="123"/>
      <c r="T317" s="115">
        <v>100</v>
      </c>
      <c r="U317" s="125">
        <f t="shared" si="87"/>
        <v>0</v>
      </c>
      <c r="V317" s="159">
        <f t="shared" si="88"/>
        <v>0</v>
      </c>
      <c r="W317" s="160">
        <f t="shared" si="89"/>
        <v>0</v>
      </c>
      <c r="X317" s="136">
        <f t="shared" si="90"/>
        <v>0</v>
      </c>
      <c r="Y317" s="84" t="str">
        <f t="shared" si="91"/>
        <v>-</v>
      </c>
      <c r="Z317" s="82" t="str">
        <f t="shared" si="92"/>
        <v>-</v>
      </c>
      <c r="AA317" s="82" t="str">
        <f t="shared" si="93"/>
        <v>-</v>
      </c>
      <c r="AB317" s="140">
        <f t="shared" si="94"/>
        <v>0</v>
      </c>
      <c r="AC317" s="159">
        <f t="shared" si="95"/>
        <v>0</v>
      </c>
      <c r="AD317" s="119" t="str">
        <f t="shared" si="96"/>
        <v>-</v>
      </c>
      <c r="AE317" s="119" t="str">
        <f t="shared" si="97"/>
        <v>-</v>
      </c>
    </row>
    <row r="318" spans="1:31" x14ac:dyDescent="0.25">
      <c r="A318" s="128">
        <v>315</v>
      </c>
      <c r="B318" s="139"/>
      <c r="C318" s="156"/>
      <c r="D318" s="5"/>
      <c r="E318" s="137"/>
      <c r="F318" s="122"/>
      <c r="G318" s="122"/>
      <c r="H318" s="122"/>
      <c r="I318" s="123"/>
      <c r="J318" s="114">
        <f t="shared" si="84"/>
        <v>0</v>
      </c>
      <c r="K318" s="114">
        <f t="shared" si="85"/>
        <v>0</v>
      </c>
      <c r="L318" s="123"/>
      <c r="M318" s="114">
        <f t="shared" si="86"/>
        <v>0</v>
      </c>
      <c r="N318" s="123"/>
      <c r="O318" s="123"/>
      <c r="P318" s="123"/>
      <c r="Q318" s="123"/>
      <c r="R318" s="123"/>
      <c r="S318" s="123"/>
      <c r="T318" s="115">
        <v>100</v>
      </c>
      <c r="U318" s="125">
        <f t="shared" si="87"/>
        <v>0</v>
      </c>
      <c r="V318" s="159">
        <f t="shared" si="88"/>
        <v>0</v>
      </c>
      <c r="W318" s="160">
        <f t="shared" si="89"/>
        <v>0</v>
      </c>
      <c r="X318" s="136">
        <f t="shared" si="90"/>
        <v>0</v>
      </c>
      <c r="Y318" s="84" t="str">
        <f t="shared" si="91"/>
        <v>-</v>
      </c>
      <c r="Z318" s="82" t="str">
        <f t="shared" si="92"/>
        <v>-</v>
      </c>
      <c r="AA318" s="82" t="str">
        <f t="shared" si="93"/>
        <v>-</v>
      </c>
      <c r="AB318" s="140">
        <f t="shared" si="94"/>
        <v>0</v>
      </c>
      <c r="AC318" s="159">
        <f t="shared" si="95"/>
        <v>0</v>
      </c>
      <c r="AD318" s="119" t="str">
        <f t="shared" si="96"/>
        <v>-</v>
      </c>
      <c r="AE318" s="119" t="str">
        <f t="shared" si="97"/>
        <v>-</v>
      </c>
    </row>
    <row r="319" spans="1:31" x14ac:dyDescent="0.25">
      <c r="A319" s="128">
        <v>316</v>
      </c>
      <c r="B319" s="139"/>
      <c r="C319" s="156"/>
      <c r="D319" s="5"/>
      <c r="E319" s="137"/>
      <c r="F319" s="122"/>
      <c r="G319" s="122"/>
      <c r="H319" s="122"/>
      <c r="I319" s="123"/>
      <c r="J319" s="114">
        <f t="shared" si="84"/>
        <v>0</v>
      </c>
      <c r="K319" s="114">
        <f t="shared" si="85"/>
        <v>0</v>
      </c>
      <c r="L319" s="123"/>
      <c r="M319" s="114">
        <f t="shared" si="86"/>
        <v>0</v>
      </c>
      <c r="N319" s="123"/>
      <c r="O319" s="123"/>
      <c r="P319" s="123"/>
      <c r="Q319" s="123"/>
      <c r="R319" s="123"/>
      <c r="S319" s="123"/>
      <c r="T319" s="115">
        <v>100</v>
      </c>
      <c r="U319" s="125">
        <f t="shared" si="87"/>
        <v>0</v>
      </c>
      <c r="V319" s="159">
        <f t="shared" si="88"/>
        <v>0</v>
      </c>
      <c r="W319" s="160">
        <f t="shared" si="89"/>
        <v>0</v>
      </c>
      <c r="X319" s="136">
        <f t="shared" si="90"/>
        <v>0</v>
      </c>
      <c r="Y319" s="84" t="str">
        <f t="shared" si="91"/>
        <v>-</v>
      </c>
      <c r="Z319" s="82" t="str">
        <f t="shared" si="92"/>
        <v>-</v>
      </c>
      <c r="AA319" s="82" t="str">
        <f t="shared" si="93"/>
        <v>-</v>
      </c>
      <c r="AB319" s="140">
        <f t="shared" si="94"/>
        <v>0</v>
      </c>
      <c r="AC319" s="159">
        <f t="shared" si="95"/>
        <v>0</v>
      </c>
      <c r="AD319" s="119" t="str">
        <f t="shared" si="96"/>
        <v>-</v>
      </c>
      <c r="AE319" s="119" t="str">
        <f t="shared" si="97"/>
        <v>-</v>
      </c>
    </row>
    <row r="320" spans="1:31" x14ac:dyDescent="0.25">
      <c r="A320" s="128">
        <v>317</v>
      </c>
      <c r="B320" s="139"/>
      <c r="C320" s="156"/>
      <c r="D320" s="5"/>
      <c r="E320" s="137"/>
      <c r="F320" s="122"/>
      <c r="G320" s="122"/>
      <c r="H320" s="122"/>
      <c r="I320" s="123"/>
      <c r="J320" s="114">
        <f t="shared" si="84"/>
        <v>0</v>
      </c>
      <c r="K320" s="114">
        <f t="shared" si="85"/>
        <v>0</v>
      </c>
      <c r="L320" s="123"/>
      <c r="M320" s="114">
        <f t="shared" si="86"/>
        <v>0</v>
      </c>
      <c r="N320" s="123"/>
      <c r="O320" s="123"/>
      <c r="P320" s="123"/>
      <c r="Q320" s="123"/>
      <c r="R320" s="123"/>
      <c r="S320" s="123"/>
      <c r="T320" s="115">
        <v>100</v>
      </c>
      <c r="U320" s="125">
        <f t="shared" si="87"/>
        <v>0</v>
      </c>
      <c r="V320" s="159">
        <f t="shared" si="88"/>
        <v>0</v>
      </c>
      <c r="W320" s="160">
        <f t="shared" si="89"/>
        <v>0</v>
      </c>
      <c r="X320" s="136">
        <f t="shared" si="90"/>
        <v>0</v>
      </c>
      <c r="Y320" s="84" t="str">
        <f t="shared" si="91"/>
        <v>-</v>
      </c>
      <c r="Z320" s="82" t="str">
        <f t="shared" si="92"/>
        <v>-</v>
      </c>
      <c r="AA320" s="82" t="str">
        <f t="shared" si="93"/>
        <v>-</v>
      </c>
      <c r="AB320" s="140">
        <f t="shared" si="94"/>
        <v>0</v>
      </c>
      <c r="AC320" s="159">
        <f t="shared" si="95"/>
        <v>0</v>
      </c>
      <c r="AD320" s="119" t="str">
        <f t="shared" si="96"/>
        <v>-</v>
      </c>
      <c r="AE320" s="119" t="str">
        <f t="shared" si="97"/>
        <v>-</v>
      </c>
    </row>
    <row r="321" spans="1:31" x14ac:dyDescent="0.25">
      <c r="A321" s="128">
        <v>318</v>
      </c>
      <c r="B321" s="139"/>
      <c r="C321" s="156"/>
      <c r="D321" s="5"/>
      <c r="E321" s="137"/>
      <c r="F321" s="122"/>
      <c r="G321" s="122"/>
      <c r="H321" s="122"/>
      <c r="I321" s="123"/>
      <c r="J321" s="114">
        <f t="shared" si="84"/>
        <v>0</v>
      </c>
      <c r="K321" s="114">
        <f t="shared" si="85"/>
        <v>0</v>
      </c>
      <c r="L321" s="123"/>
      <c r="M321" s="114">
        <f t="shared" si="86"/>
        <v>0</v>
      </c>
      <c r="N321" s="123"/>
      <c r="O321" s="123"/>
      <c r="P321" s="123"/>
      <c r="Q321" s="123"/>
      <c r="R321" s="123"/>
      <c r="S321" s="123"/>
      <c r="T321" s="115">
        <v>100</v>
      </c>
      <c r="U321" s="125">
        <f t="shared" si="87"/>
        <v>0</v>
      </c>
      <c r="V321" s="159">
        <f t="shared" si="88"/>
        <v>0</v>
      </c>
      <c r="W321" s="160">
        <f t="shared" si="89"/>
        <v>0</v>
      </c>
      <c r="X321" s="136">
        <f t="shared" si="90"/>
        <v>0</v>
      </c>
      <c r="Y321" s="84" t="str">
        <f t="shared" si="91"/>
        <v>-</v>
      </c>
      <c r="Z321" s="82" t="str">
        <f t="shared" si="92"/>
        <v>-</v>
      </c>
      <c r="AA321" s="82" t="str">
        <f t="shared" si="93"/>
        <v>-</v>
      </c>
      <c r="AB321" s="140">
        <f t="shared" si="94"/>
        <v>0</v>
      </c>
      <c r="AC321" s="159">
        <f t="shared" si="95"/>
        <v>0</v>
      </c>
      <c r="AD321" s="119" t="str">
        <f t="shared" si="96"/>
        <v>-</v>
      </c>
      <c r="AE321" s="119" t="str">
        <f t="shared" si="97"/>
        <v>-</v>
      </c>
    </row>
    <row r="322" spans="1:31" x14ac:dyDescent="0.25">
      <c r="A322" s="128">
        <v>319</v>
      </c>
      <c r="B322" s="139"/>
      <c r="C322" s="156"/>
      <c r="D322" s="5"/>
      <c r="E322" s="137"/>
      <c r="F322" s="122"/>
      <c r="G322" s="122"/>
      <c r="H322" s="122"/>
      <c r="I322" s="123"/>
      <c r="J322" s="114">
        <f t="shared" si="84"/>
        <v>0</v>
      </c>
      <c r="K322" s="114">
        <f t="shared" si="85"/>
        <v>0</v>
      </c>
      <c r="L322" s="123"/>
      <c r="M322" s="114">
        <f t="shared" si="86"/>
        <v>0</v>
      </c>
      <c r="N322" s="123"/>
      <c r="O322" s="123"/>
      <c r="P322" s="123"/>
      <c r="Q322" s="123"/>
      <c r="R322" s="123"/>
      <c r="S322" s="123"/>
      <c r="T322" s="115">
        <v>100</v>
      </c>
      <c r="U322" s="125">
        <f t="shared" si="87"/>
        <v>0</v>
      </c>
      <c r="V322" s="159">
        <f t="shared" si="88"/>
        <v>0</v>
      </c>
      <c r="W322" s="160">
        <f t="shared" si="89"/>
        <v>0</v>
      </c>
      <c r="X322" s="136">
        <f t="shared" si="90"/>
        <v>0</v>
      </c>
      <c r="Y322" s="84" t="str">
        <f t="shared" si="91"/>
        <v>-</v>
      </c>
      <c r="Z322" s="82" t="str">
        <f t="shared" si="92"/>
        <v>-</v>
      </c>
      <c r="AA322" s="82" t="str">
        <f t="shared" si="93"/>
        <v>-</v>
      </c>
      <c r="AB322" s="140">
        <f t="shared" si="94"/>
        <v>0</v>
      </c>
      <c r="AC322" s="159">
        <f t="shared" si="95"/>
        <v>0</v>
      </c>
      <c r="AD322" s="119" t="str">
        <f t="shared" si="96"/>
        <v>-</v>
      </c>
      <c r="AE322" s="119" t="str">
        <f t="shared" si="97"/>
        <v>-</v>
      </c>
    </row>
    <row r="323" spans="1:31" x14ac:dyDescent="0.25">
      <c r="A323" s="128">
        <v>320</v>
      </c>
      <c r="B323" s="139"/>
      <c r="C323" s="156"/>
      <c r="D323" s="5"/>
      <c r="E323" s="137"/>
      <c r="F323" s="122"/>
      <c r="G323" s="122"/>
      <c r="H323" s="122"/>
      <c r="I323" s="123"/>
      <c r="J323" s="114">
        <f t="shared" si="84"/>
        <v>0</v>
      </c>
      <c r="K323" s="114">
        <f t="shared" si="85"/>
        <v>0</v>
      </c>
      <c r="L323" s="123"/>
      <c r="M323" s="114">
        <f t="shared" si="86"/>
        <v>0</v>
      </c>
      <c r="N323" s="123"/>
      <c r="O323" s="123"/>
      <c r="P323" s="123"/>
      <c r="Q323" s="123"/>
      <c r="R323" s="123"/>
      <c r="S323" s="123"/>
      <c r="T323" s="115">
        <v>100</v>
      </c>
      <c r="U323" s="125">
        <f t="shared" si="87"/>
        <v>0</v>
      </c>
      <c r="V323" s="159">
        <f t="shared" si="88"/>
        <v>0</v>
      </c>
      <c r="W323" s="160">
        <f t="shared" si="89"/>
        <v>0</v>
      </c>
      <c r="X323" s="136">
        <f t="shared" si="90"/>
        <v>0</v>
      </c>
      <c r="Y323" s="84" t="str">
        <f t="shared" si="91"/>
        <v>-</v>
      </c>
      <c r="Z323" s="82" t="str">
        <f t="shared" si="92"/>
        <v>-</v>
      </c>
      <c r="AA323" s="82" t="str">
        <f t="shared" si="93"/>
        <v>-</v>
      </c>
      <c r="AB323" s="140">
        <f t="shared" si="94"/>
        <v>0</v>
      </c>
      <c r="AC323" s="159">
        <f t="shared" si="95"/>
        <v>0</v>
      </c>
      <c r="AD323" s="119" t="str">
        <f t="shared" si="96"/>
        <v>-</v>
      </c>
      <c r="AE323" s="119" t="str">
        <f t="shared" si="97"/>
        <v>-</v>
      </c>
    </row>
    <row r="324" spans="1:31" x14ac:dyDescent="0.25">
      <c r="A324" s="128">
        <v>321</v>
      </c>
      <c r="B324" s="139"/>
      <c r="C324" s="156"/>
      <c r="D324" s="5"/>
      <c r="E324" s="137"/>
      <c r="F324" s="122"/>
      <c r="G324" s="122"/>
      <c r="H324" s="122"/>
      <c r="I324" s="123"/>
      <c r="J324" s="114">
        <f t="shared" si="84"/>
        <v>0</v>
      </c>
      <c r="K324" s="114">
        <f t="shared" si="85"/>
        <v>0</v>
      </c>
      <c r="L324" s="123"/>
      <c r="M324" s="114">
        <f t="shared" si="86"/>
        <v>0</v>
      </c>
      <c r="N324" s="123"/>
      <c r="O324" s="123"/>
      <c r="P324" s="123"/>
      <c r="Q324" s="123"/>
      <c r="R324" s="123"/>
      <c r="S324" s="123"/>
      <c r="T324" s="115">
        <v>100</v>
      </c>
      <c r="U324" s="125">
        <f t="shared" si="87"/>
        <v>0</v>
      </c>
      <c r="V324" s="159">
        <f t="shared" si="88"/>
        <v>0</v>
      </c>
      <c r="W324" s="160">
        <f t="shared" si="89"/>
        <v>0</v>
      </c>
      <c r="X324" s="136">
        <f t="shared" si="90"/>
        <v>0</v>
      </c>
      <c r="Y324" s="84" t="str">
        <f t="shared" si="91"/>
        <v>-</v>
      </c>
      <c r="Z324" s="82" t="str">
        <f t="shared" si="92"/>
        <v>-</v>
      </c>
      <c r="AA324" s="82" t="str">
        <f t="shared" si="93"/>
        <v>-</v>
      </c>
      <c r="AB324" s="140">
        <f t="shared" si="94"/>
        <v>0</v>
      </c>
      <c r="AC324" s="159">
        <f t="shared" si="95"/>
        <v>0</v>
      </c>
      <c r="AD324" s="119" t="str">
        <f t="shared" si="96"/>
        <v>-</v>
      </c>
      <c r="AE324" s="119" t="str">
        <f t="shared" si="97"/>
        <v>-</v>
      </c>
    </row>
    <row r="325" spans="1:31" x14ac:dyDescent="0.25">
      <c r="A325" s="128">
        <v>322</v>
      </c>
      <c r="B325" s="139"/>
      <c r="C325" s="156"/>
      <c r="D325" s="5"/>
      <c r="E325" s="137"/>
      <c r="F325" s="122"/>
      <c r="G325" s="122"/>
      <c r="H325" s="122"/>
      <c r="I325" s="123"/>
      <c r="J325" s="114">
        <f t="shared" si="84"/>
        <v>0</v>
      </c>
      <c r="K325" s="114">
        <f t="shared" si="85"/>
        <v>0</v>
      </c>
      <c r="L325" s="123"/>
      <c r="M325" s="114">
        <f t="shared" si="86"/>
        <v>0</v>
      </c>
      <c r="N325" s="123"/>
      <c r="O325" s="123"/>
      <c r="P325" s="123"/>
      <c r="Q325" s="123"/>
      <c r="R325" s="123"/>
      <c r="S325" s="123"/>
      <c r="T325" s="115">
        <v>100</v>
      </c>
      <c r="U325" s="125">
        <f t="shared" si="87"/>
        <v>0</v>
      </c>
      <c r="V325" s="159">
        <f t="shared" si="88"/>
        <v>0</v>
      </c>
      <c r="W325" s="160">
        <f t="shared" si="89"/>
        <v>0</v>
      </c>
      <c r="X325" s="136">
        <f t="shared" si="90"/>
        <v>0</v>
      </c>
      <c r="Y325" s="84" t="str">
        <f t="shared" si="91"/>
        <v>-</v>
      </c>
      <c r="Z325" s="82" t="str">
        <f t="shared" si="92"/>
        <v>-</v>
      </c>
      <c r="AA325" s="82" t="str">
        <f t="shared" si="93"/>
        <v>-</v>
      </c>
      <c r="AB325" s="140">
        <f t="shared" si="94"/>
        <v>0</v>
      </c>
      <c r="AC325" s="159">
        <f t="shared" si="95"/>
        <v>0</v>
      </c>
      <c r="AD325" s="119" t="str">
        <f t="shared" si="96"/>
        <v>-</v>
      </c>
      <c r="AE325" s="119" t="str">
        <f t="shared" si="97"/>
        <v>-</v>
      </c>
    </row>
    <row r="326" spans="1:31" x14ac:dyDescent="0.25">
      <c r="A326" s="128">
        <v>323</v>
      </c>
      <c r="B326" s="139"/>
      <c r="C326" s="156"/>
      <c r="D326" s="5"/>
      <c r="E326" s="137"/>
      <c r="F326" s="122"/>
      <c r="G326" s="122"/>
      <c r="H326" s="122"/>
      <c r="I326" s="123"/>
      <c r="J326" s="114">
        <f t="shared" si="84"/>
        <v>0</v>
      </c>
      <c r="K326" s="114">
        <f t="shared" si="85"/>
        <v>0</v>
      </c>
      <c r="L326" s="123"/>
      <c r="M326" s="114">
        <f t="shared" si="86"/>
        <v>0</v>
      </c>
      <c r="N326" s="123"/>
      <c r="O326" s="123"/>
      <c r="P326" s="123"/>
      <c r="Q326" s="123"/>
      <c r="R326" s="123"/>
      <c r="S326" s="123"/>
      <c r="T326" s="115">
        <v>100</v>
      </c>
      <c r="U326" s="125">
        <f t="shared" si="87"/>
        <v>0</v>
      </c>
      <c r="V326" s="159">
        <f t="shared" si="88"/>
        <v>0</v>
      </c>
      <c r="W326" s="160">
        <f t="shared" si="89"/>
        <v>0</v>
      </c>
      <c r="X326" s="136">
        <f t="shared" si="90"/>
        <v>0</v>
      </c>
      <c r="Y326" s="84" t="str">
        <f t="shared" si="91"/>
        <v>-</v>
      </c>
      <c r="Z326" s="82" t="str">
        <f t="shared" si="92"/>
        <v>-</v>
      </c>
      <c r="AA326" s="82" t="str">
        <f t="shared" si="93"/>
        <v>-</v>
      </c>
      <c r="AB326" s="140">
        <f t="shared" si="94"/>
        <v>0</v>
      </c>
      <c r="AC326" s="159">
        <f t="shared" si="95"/>
        <v>0</v>
      </c>
      <c r="AD326" s="119" t="str">
        <f t="shared" si="96"/>
        <v>-</v>
      </c>
      <c r="AE326" s="119" t="str">
        <f t="shared" si="97"/>
        <v>-</v>
      </c>
    </row>
    <row r="327" spans="1:31" x14ac:dyDescent="0.25">
      <c r="A327" s="128">
        <v>324</v>
      </c>
      <c r="B327" s="139"/>
      <c r="C327" s="156"/>
      <c r="D327" s="5"/>
      <c r="E327" s="137"/>
      <c r="F327" s="122"/>
      <c r="G327" s="122"/>
      <c r="H327" s="122"/>
      <c r="I327" s="123"/>
      <c r="J327" s="114">
        <f t="shared" si="84"/>
        <v>0</v>
      </c>
      <c r="K327" s="114">
        <f t="shared" si="85"/>
        <v>0</v>
      </c>
      <c r="L327" s="123"/>
      <c r="M327" s="114">
        <f t="shared" si="86"/>
        <v>0</v>
      </c>
      <c r="N327" s="123"/>
      <c r="O327" s="123"/>
      <c r="P327" s="123"/>
      <c r="Q327" s="123"/>
      <c r="R327" s="123"/>
      <c r="S327" s="123"/>
      <c r="T327" s="115">
        <v>100</v>
      </c>
      <c r="U327" s="125">
        <f t="shared" si="87"/>
        <v>0</v>
      </c>
      <c r="V327" s="159">
        <f t="shared" si="88"/>
        <v>0</v>
      </c>
      <c r="W327" s="160">
        <f t="shared" si="89"/>
        <v>0</v>
      </c>
      <c r="X327" s="136">
        <f t="shared" si="90"/>
        <v>0</v>
      </c>
      <c r="Y327" s="84" t="str">
        <f t="shared" si="91"/>
        <v>-</v>
      </c>
      <c r="Z327" s="82" t="str">
        <f t="shared" si="92"/>
        <v>-</v>
      </c>
      <c r="AA327" s="82" t="str">
        <f t="shared" si="93"/>
        <v>-</v>
      </c>
      <c r="AB327" s="140">
        <f t="shared" si="94"/>
        <v>0</v>
      </c>
      <c r="AC327" s="159">
        <f t="shared" si="95"/>
        <v>0</v>
      </c>
      <c r="AD327" s="119" t="str">
        <f t="shared" si="96"/>
        <v>-</v>
      </c>
      <c r="AE327" s="119" t="str">
        <f t="shared" si="97"/>
        <v>-</v>
      </c>
    </row>
    <row r="328" spans="1:31" x14ac:dyDescent="0.25">
      <c r="A328" s="128">
        <v>325</v>
      </c>
      <c r="B328" s="139"/>
      <c r="C328" s="156"/>
      <c r="D328" s="5"/>
      <c r="E328" s="137"/>
      <c r="F328" s="122"/>
      <c r="G328" s="122"/>
      <c r="H328" s="122"/>
      <c r="I328" s="123"/>
      <c r="J328" s="114">
        <f t="shared" si="84"/>
        <v>0</v>
      </c>
      <c r="K328" s="114">
        <f t="shared" si="85"/>
        <v>0</v>
      </c>
      <c r="L328" s="123"/>
      <c r="M328" s="114">
        <f t="shared" si="86"/>
        <v>0</v>
      </c>
      <c r="N328" s="123"/>
      <c r="O328" s="123"/>
      <c r="P328" s="123"/>
      <c r="Q328" s="123"/>
      <c r="R328" s="123"/>
      <c r="S328" s="123"/>
      <c r="T328" s="115">
        <v>100</v>
      </c>
      <c r="U328" s="125">
        <f t="shared" si="87"/>
        <v>0</v>
      </c>
      <c r="V328" s="159">
        <f t="shared" si="88"/>
        <v>0</v>
      </c>
      <c r="W328" s="160">
        <f t="shared" si="89"/>
        <v>0</v>
      </c>
      <c r="X328" s="136">
        <f t="shared" si="90"/>
        <v>0</v>
      </c>
      <c r="Y328" s="84" t="str">
        <f t="shared" si="91"/>
        <v>-</v>
      </c>
      <c r="Z328" s="82" t="str">
        <f t="shared" si="92"/>
        <v>-</v>
      </c>
      <c r="AA328" s="82" t="str">
        <f t="shared" si="93"/>
        <v>-</v>
      </c>
      <c r="AB328" s="140">
        <f t="shared" si="94"/>
        <v>0</v>
      </c>
      <c r="AC328" s="159">
        <f t="shared" si="95"/>
        <v>0</v>
      </c>
      <c r="AD328" s="119" t="str">
        <f t="shared" si="96"/>
        <v>-</v>
      </c>
      <c r="AE328" s="119" t="str">
        <f t="shared" si="97"/>
        <v>-</v>
      </c>
    </row>
    <row r="329" spans="1:31" x14ac:dyDescent="0.25">
      <c r="A329" s="128">
        <v>326</v>
      </c>
      <c r="B329" s="139"/>
      <c r="C329" s="156"/>
      <c r="D329" s="5"/>
      <c r="E329" s="137"/>
      <c r="F329" s="122"/>
      <c r="G329" s="122"/>
      <c r="H329" s="122"/>
      <c r="I329" s="123"/>
      <c r="J329" s="114">
        <f t="shared" si="84"/>
        <v>0</v>
      </c>
      <c r="K329" s="114">
        <f t="shared" si="85"/>
        <v>0</v>
      </c>
      <c r="L329" s="123"/>
      <c r="M329" s="114">
        <f t="shared" si="86"/>
        <v>0</v>
      </c>
      <c r="N329" s="123"/>
      <c r="O329" s="123"/>
      <c r="P329" s="123"/>
      <c r="Q329" s="123"/>
      <c r="R329" s="123"/>
      <c r="S329" s="123"/>
      <c r="T329" s="115">
        <v>100</v>
      </c>
      <c r="U329" s="125">
        <f t="shared" si="87"/>
        <v>0</v>
      </c>
      <c r="V329" s="159">
        <f t="shared" si="88"/>
        <v>0</v>
      </c>
      <c r="W329" s="160">
        <f t="shared" si="89"/>
        <v>0</v>
      </c>
      <c r="X329" s="136">
        <f t="shared" si="90"/>
        <v>0</v>
      </c>
      <c r="Y329" s="84" t="str">
        <f t="shared" si="91"/>
        <v>-</v>
      </c>
      <c r="Z329" s="82" t="str">
        <f t="shared" si="92"/>
        <v>-</v>
      </c>
      <c r="AA329" s="82" t="str">
        <f t="shared" si="93"/>
        <v>-</v>
      </c>
      <c r="AB329" s="140">
        <f t="shared" si="94"/>
        <v>0</v>
      </c>
      <c r="AC329" s="159">
        <f t="shared" si="95"/>
        <v>0</v>
      </c>
      <c r="AD329" s="119" t="str">
        <f t="shared" si="96"/>
        <v>-</v>
      </c>
      <c r="AE329" s="119" t="str">
        <f t="shared" si="97"/>
        <v>-</v>
      </c>
    </row>
    <row r="330" spans="1:31" x14ac:dyDescent="0.25">
      <c r="A330" s="128">
        <v>327</v>
      </c>
      <c r="B330" s="139"/>
      <c r="C330" s="156"/>
      <c r="D330" s="5"/>
      <c r="E330" s="137"/>
      <c r="F330" s="122"/>
      <c r="G330" s="122"/>
      <c r="H330" s="122"/>
      <c r="I330" s="123"/>
      <c r="J330" s="114">
        <f t="shared" si="84"/>
        <v>0</v>
      </c>
      <c r="K330" s="114">
        <f t="shared" si="85"/>
        <v>0</v>
      </c>
      <c r="L330" s="123"/>
      <c r="M330" s="114">
        <f t="shared" si="86"/>
        <v>0</v>
      </c>
      <c r="N330" s="123"/>
      <c r="O330" s="123"/>
      <c r="P330" s="123"/>
      <c r="Q330" s="123"/>
      <c r="R330" s="123"/>
      <c r="S330" s="123"/>
      <c r="T330" s="115">
        <v>100</v>
      </c>
      <c r="U330" s="125">
        <f t="shared" si="87"/>
        <v>0</v>
      </c>
      <c r="V330" s="159">
        <f t="shared" si="88"/>
        <v>0</v>
      </c>
      <c r="W330" s="160">
        <f t="shared" si="89"/>
        <v>0</v>
      </c>
      <c r="X330" s="136">
        <f t="shared" si="90"/>
        <v>0</v>
      </c>
      <c r="Y330" s="84" t="str">
        <f t="shared" si="91"/>
        <v>-</v>
      </c>
      <c r="Z330" s="82" t="str">
        <f t="shared" si="92"/>
        <v>-</v>
      </c>
      <c r="AA330" s="82" t="str">
        <f t="shared" si="93"/>
        <v>-</v>
      </c>
      <c r="AB330" s="140">
        <f t="shared" si="94"/>
        <v>0</v>
      </c>
      <c r="AC330" s="159">
        <f t="shared" si="95"/>
        <v>0</v>
      </c>
      <c r="AD330" s="119" t="str">
        <f t="shared" si="96"/>
        <v>-</v>
      </c>
      <c r="AE330" s="119" t="str">
        <f t="shared" si="97"/>
        <v>-</v>
      </c>
    </row>
    <row r="331" spans="1:31" x14ac:dyDescent="0.25">
      <c r="A331" s="128">
        <v>328</v>
      </c>
      <c r="B331" s="139"/>
      <c r="C331" s="156"/>
      <c r="D331" s="5"/>
      <c r="E331" s="137"/>
      <c r="F331" s="122"/>
      <c r="G331" s="122"/>
      <c r="H331" s="122"/>
      <c r="I331" s="123"/>
      <c r="J331" s="114">
        <f t="shared" si="84"/>
        <v>0</v>
      </c>
      <c r="K331" s="114">
        <f t="shared" si="85"/>
        <v>0</v>
      </c>
      <c r="L331" s="123"/>
      <c r="M331" s="114">
        <f t="shared" si="86"/>
        <v>0</v>
      </c>
      <c r="N331" s="123"/>
      <c r="O331" s="123"/>
      <c r="P331" s="123"/>
      <c r="Q331" s="123"/>
      <c r="R331" s="123"/>
      <c r="S331" s="123"/>
      <c r="T331" s="115">
        <v>100</v>
      </c>
      <c r="U331" s="125">
        <f t="shared" si="87"/>
        <v>0</v>
      </c>
      <c r="V331" s="159">
        <f t="shared" si="88"/>
        <v>0</v>
      </c>
      <c r="W331" s="160">
        <f t="shared" si="89"/>
        <v>0</v>
      </c>
      <c r="X331" s="136">
        <f t="shared" si="90"/>
        <v>0</v>
      </c>
      <c r="Y331" s="84" t="str">
        <f t="shared" si="91"/>
        <v>-</v>
      </c>
      <c r="Z331" s="82" t="str">
        <f t="shared" si="92"/>
        <v>-</v>
      </c>
      <c r="AA331" s="82" t="str">
        <f t="shared" si="93"/>
        <v>-</v>
      </c>
      <c r="AB331" s="140">
        <f t="shared" si="94"/>
        <v>0</v>
      </c>
      <c r="AC331" s="159">
        <f t="shared" si="95"/>
        <v>0</v>
      </c>
      <c r="AD331" s="119" t="str">
        <f t="shared" si="96"/>
        <v>-</v>
      </c>
      <c r="AE331" s="119" t="str">
        <f t="shared" si="97"/>
        <v>-</v>
      </c>
    </row>
    <row r="332" spans="1:31" x14ac:dyDescent="0.25">
      <c r="A332" s="128">
        <v>329</v>
      </c>
      <c r="B332" s="139"/>
      <c r="C332" s="156"/>
      <c r="D332" s="5"/>
      <c r="E332" s="137"/>
      <c r="F332" s="122"/>
      <c r="G332" s="122"/>
      <c r="H332" s="122"/>
      <c r="I332" s="123"/>
      <c r="J332" s="114">
        <f t="shared" si="84"/>
        <v>0</v>
      </c>
      <c r="K332" s="114">
        <f t="shared" si="85"/>
        <v>0</v>
      </c>
      <c r="L332" s="123"/>
      <c r="M332" s="114">
        <f t="shared" si="86"/>
        <v>0</v>
      </c>
      <c r="N332" s="123"/>
      <c r="O332" s="123"/>
      <c r="P332" s="123"/>
      <c r="Q332" s="123"/>
      <c r="R332" s="123"/>
      <c r="S332" s="123"/>
      <c r="T332" s="115">
        <v>100</v>
      </c>
      <c r="U332" s="125">
        <f t="shared" si="87"/>
        <v>0</v>
      </c>
      <c r="V332" s="159">
        <f t="shared" si="88"/>
        <v>0</v>
      </c>
      <c r="W332" s="160">
        <f t="shared" si="89"/>
        <v>0</v>
      </c>
      <c r="X332" s="136">
        <f t="shared" si="90"/>
        <v>0</v>
      </c>
      <c r="Y332" s="84" t="str">
        <f t="shared" si="91"/>
        <v>-</v>
      </c>
      <c r="Z332" s="82" t="str">
        <f t="shared" si="92"/>
        <v>-</v>
      </c>
      <c r="AA332" s="82" t="str">
        <f t="shared" si="93"/>
        <v>-</v>
      </c>
      <c r="AB332" s="140">
        <f t="shared" si="94"/>
        <v>0</v>
      </c>
      <c r="AC332" s="159">
        <f t="shared" si="95"/>
        <v>0</v>
      </c>
      <c r="AD332" s="119" t="str">
        <f t="shared" si="96"/>
        <v>-</v>
      </c>
      <c r="AE332" s="119" t="str">
        <f t="shared" si="97"/>
        <v>-</v>
      </c>
    </row>
    <row r="333" spans="1:31" x14ac:dyDescent="0.25">
      <c r="A333" s="128">
        <v>330</v>
      </c>
      <c r="B333" s="139"/>
      <c r="C333" s="156"/>
      <c r="D333" s="5"/>
      <c r="E333" s="137"/>
      <c r="F333" s="122"/>
      <c r="G333" s="122"/>
      <c r="H333" s="122"/>
      <c r="I333" s="123"/>
      <c r="J333" s="114">
        <f t="shared" si="84"/>
        <v>0</v>
      </c>
      <c r="K333" s="114">
        <f t="shared" si="85"/>
        <v>0</v>
      </c>
      <c r="L333" s="123"/>
      <c r="M333" s="114">
        <f t="shared" si="86"/>
        <v>0</v>
      </c>
      <c r="N333" s="123"/>
      <c r="O333" s="123"/>
      <c r="P333" s="123"/>
      <c r="Q333" s="123"/>
      <c r="R333" s="123"/>
      <c r="S333" s="123"/>
      <c r="T333" s="115">
        <v>100</v>
      </c>
      <c r="U333" s="125">
        <f t="shared" si="87"/>
        <v>0</v>
      </c>
      <c r="V333" s="159">
        <f t="shared" si="88"/>
        <v>0</v>
      </c>
      <c r="W333" s="160">
        <f t="shared" si="89"/>
        <v>0</v>
      </c>
      <c r="X333" s="136">
        <f t="shared" si="90"/>
        <v>0</v>
      </c>
      <c r="Y333" s="84" t="str">
        <f t="shared" si="91"/>
        <v>-</v>
      </c>
      <c r="Z333" s="82" t="str">
        <f t="shared" si="92"/>
        <v>-</v>
      </c>
      <c r="AA333" s="82" t="str">
        <f t="shared" si="93"/>
        <v>-</v>
      </c>
      <c r="AB333" s="140">
        <f t="shared" si="94"/>
        <v>0</v>
      </c>
      <c r="AC333" s="159">
        <f t="shared" si="95"/>
        <v>0</v>
      </c>
      <c r="AD333" s="119" t="str">
        <f t="shared" si="96"/>
        <v>-</v>
      </c>
      <c r="AE333" s="119" t="str">
        <f t="shared" si="97"/>
        <v>-</v>
      </c>
    </row>
    <row r="334" spans="1:31" x14ac:dyDescent="0.25">
      <c r="A334" s="128">
        <v>331</v>
      </c>
      <c r="B334" s="139"/>
      <c r="C334" s="156"/>
      <c r="D334" s="5"/>
      <c r="E334" s="137"/>
      <c r="F334" s="122"/>
      <c r="G334" s="122"/>
      <c r="H334" s="122"/>
      <c r="I334" s="123"/>
      <c r="J334" s="114">
        <f t="shared" si="84"/>
        <v>0</v>
      </c>
      <c r="K334" s="114">
        <f t="shared" si="85"/>
        <v>0</v>
      </c>
      <c r="L334" s="123"/>
      <c r="M334" s="114">
        <f t="shared" si="86"/>
        <v>0</v>
      </c>
      <c r="N334" s="123"/>
      <c r="O334" s="123"/>
      <c r="P334" s="123"/>
      <c r="Q334" s="123"/>
      <c r="R334" s="123"/>
      <c r="S334" s="123"/>
      <c r="T334" s="115">
        <v>100</v>
      </c>
      <c r="U334" s="125">
        <f t="shared" si="87"/>
        <v>0</v>
      </c>
      <c r="V334" s="159">
        <f t="shared" si="88"/>
        <v>0</v>
      </c>
      <c r="W334" s="160">
        <f t="shared" si="89"/>
        <v>0</v>
      </c>
      <c r="X334" s="136">
        <f t="shared" si="90"/>
        <v>0</v>
      </c>
      <c r="Y334" s="84" t="str">
        <f t="shared" si="91"/>
        <v>-</v>
      </c>
      <c r="Z334" s="82" t="str">
        <f t="shared" si="92"/>
        <v>-</v>
      </c>
      <c r="AA334" s="82" t="str">
        <f t="shared" si="93"/>
        <v>-</v>
      </c>
      <c r="AB334" s="140">
        <f t="shared" si="94"/>
        <v>0</v>
      </c>
      <c r="AC334" s="159">
        <f t="shared" si="95"/>
        <v>0</v>
      </c>
      <c r="AD334" s="119" t="str">
        <f t="shared" si="96"/>
        <v>-</v>
      </c>
      <c r="AE334" s="119" t="str">
        <f t="shared" si="97"/>
        <v>-</v>
      </c>
    </row>
    <row r="335" spans="1:31" x14ac:dyDescent="0.25">
      <c r="A335" s="128">
        <v>332</v>
      </c>
      <c r="B335" s="139"/>
      <c r="C335" s="156"/>
      <c r="D335" s="5"/>
      <c r="E335" s="137"/>
      <c r="F335" s="122"/>
      <c r="G335" s="122"/>
      <c r="H335" s="122"/>
      <c r="I335" s="123"/>
      <c r="J335" s="114">
        <f t="shared" si="84"/>
        <v>0</v>
      </c>
      <c r="K335" s="114">
        <f t="shared" si="85"/>
        <v>0</v>
      </c>
      <c r="L335" s="123"/>
      <c r="M335" s="114">
        <f t="shared" si="86"/>
        <v>0</v>
      </c>
      <c r="N335" s="123"/>
      <c r="O335" s="123"/>
      <c r="P335" s="123"/>
      <c r="Q335" s="123"/>
      <c r="R335" s="123"/>
      <c r="S335" s="123"/>
      <c r="T335" s="115">
        <v>100</v>
      </c>
      <c r="U335" s="125">
        <f t="shared" si="87"/>
        <v>0</v>
      </c>
      <c r="V335" s="159">
        <f t="shared" si="88"/>
        <v>0</v>
      </c>
      <c r="W335" s="160">
        <f t="shared" si="89"/>
        <v>0</v>
      </c>
      <c r="X335" s="136">
        <f t="shared" si="90"/>
        <v>0</v>
      </c>
      <c r="Y335" s="84" t="str">
        <f t="shared" si="91"/>
        <v>-</v>
      </c>
      <c r="Z335" s="82" t="str">
        <f t="shared" si="92"/>
        <v>-</v>
      </c>
      <c r="AA335" s="82" t="str">
        <f t="shared" si="93"/>
        <v>-</v>
      </c>
      <c r="AB335" s="140">
        <f t="shared" si="94"/>
        <v>0</v>
      </c>
      <c r="AC335" s="159">
        <f t="shared" si="95"/>
        <v>0</v>
      </c>
      <c r="AD335" s="119" t="str">
        <f t="shared" si="96"/>
        <v>-</v>
      </c>
      <c r="AE335" s="119" t="str">
        <f t="shared" si="97"/>
        <v>-</v>
      </c>
    </row>
    <row r="336" spans="1:31" x14ac:dyDescent="0.25">
      <c r="A336" s="128">
        <v>333</v>
      </c>
      <c r="B336" s="139"/>
      <c r="C336" s="156"/>
      <c r="D336" s="5"/>
      <c r="E336" s="137"/>
      <c r="F336" s="122"/>
      <c r="G336" s="122"/>
      <c r="H336" s="122"/>
      <c r="I336" s="123"/>
      <c r="J336" s="114">
        <f t="shared" si="84"/>
        <v>0</v>
      </c>
      <c r="K336" s="114">
        <f t="shared" si="85"/>
        <v>0</v>
      </c>
      <c r="L336" s="123"/>
      <c r="M336" s="114">
        <f t="shared" si="86"/>
        <v>0</v>
      </c>
      <c r="N336" s="123"/>
      <c r="O336" s="123"/>
      <c r="P336" s="123"/>
      <c r="Q336" s="123"/>
      <c r="R336" s="123"/>
      <c r="S336" s="123"/>
      <c r="T336" s="115">
        <v>100</v>
      </c>
      <c r="U336" s="125">
        <f t="shared" si="87"/>
        <v>0</v>
      </c>
      <c r="V336" s="159">
        <f t="shared" si="88"/>
        <v>0</v>
      </c>
      <c r="W336" s="160">
        <f t="shared" si="89"/>
        <v>0</v>
      </c>
      <c r="X336" s="136">
        <f t="shared" si="90"/>
        <v>0</v>
      </c>
      <c r="Y336" s="84" t="str">
        <f t="shared" si="91"/>
        <v>-</v>
      </c>
      <c r="Z336" s="82" t="str">
        <f t="shared" si="92"/>
        <v>-</v>
      </c>
      <c r="AA336" s="82" t="str">
        <f t="shared" si="93"/>
        <v>-</v>
      </c>
      <c r="AB336" s="140">
        <f t="shared" si="94"/>
        <v>0</v>
      </c>
      <c r="AC336" s="159">
        <f t="shared" si="95"/>
        <v>0</v>
      </c>
      <c r="AD336" s="119" t="str">
        <f t="shared" si="96"/>
        <v>-</v>
      </c>
      <c r="AE336" s="119" t="str">
        <f t="shared" si="97"/>
        <v>-</v>
      </c>
    </row>
    <row r="337" spans="1:31" x14ac:dyDescent="0.25">
      <c r="A337" s="128">
        <v>334</v>
      </c>
      <c r="B337" s="139"/>
      <c r="C337" s="156"/>
      <c r="D337" s="5"/>
      <c r="E337" s="137"/>
      <c r="F337" s="122"/>
      <c r="G337" s="122"/>
      <c r="H337" s="122"/>
      <c r="I337" s="123"/>
      <c r="J337" s="114">
        <f t="shared" si="84"/>
        <v>0</v>
      </c>
      <c r="K337" s="114">
        <f t="shared" si="85"/>
        <v>0</v>
      </c>
      <c r="L337" s="123"/>
      <c r="M337" s="114">
        <f t="shared" si="86"/>
        <v>0</v>
      </c>
      <c r="N337" s="123"/>
      <c r="O337" s="123"/>
      <c r="P337" s="123"/>
      <c r="Q337" s="123"/>
      <c r="R337" s="123"/>
      <c r="S337" s="123"/>
      <c r="T337" s="115">
        <v>100</v>
      </c>
      <c r="U337" s="125">
        <f t="shared" si="87"/>
        <v>0</v>
      </c>
      <c r="V337" s="159">
        <f t="shared" si="88"/>
        <v>0</v>
      </c>
      <c r="W337" s="160">
        <f t="shared" si="89"/>
        <v>0</v>
      </c>
      <c r="X337" s="136">
        <f t="shared" si="90"/>
        <v>0</v>
      </c>
      <c r="Y337" s="84" t="str">
        <f t="shared" si="91"/>
        <v>-</v>
      </c>
      <c r="Z337" s="82" t="str">
        <f t="shared" si="92"/>
        <v>-</v>
      </c>
      <c r="AA337" s="82" t="str">
        <f t="shared" si="93"/>
        <v>-</v>
      </c>
      <c r="AB337" s="140">
        <f t="shared" si="94"/>
        <v>0</v>
      </c>
      <c r="AC337" s="159">
        <f t="shared" si="95"/>
        <v>0</v>
      </c>
      <c r="AD337" s="119" t="str">
        <f t="shared" si="96"/>
        <v>-</v>
      </c>
      <c r="AE337" s="119" t="str">
        <f t="shared" si="97"/>
        <v>-</v>
      </c>
    </row>
    <row r="338" spans="1:31" x14ac:dyDescent="0.25">
      <c r="A338" s="128">
        <v>335</v>
      </c>
      <c r="B338" s="139"/>
      <c r="C338" s="156"/>
      <c r="D338" s="5"/>
      <c r="E338" s="137"/>
      <c r="F338" s="122"/>
      <c r="G338" s="122"/>
      <c r="H338" s="122"/>
      <c r="I338" s="123"/>
      <c r="J338" s="114">
        <f t="shared" si="84"/>
        <v>0</v>
      </c>
      <c r="K338" s="114">
        <f t="shared" si="85"/>
        <v>0</v>
      </c>
      <c r="L338" s="123"/>
      <c r="M338" s="114">
        <f t="shared" si="86"/>
        <v>0</v>
      </c>
      <c r="N338" s="123"/>
      <c r="O338" s="123"/>
      <c r="P338" s="123"/>
      <c r="Q338" s="123"/>
      <c r="R338" s="123"/>
      <c r="S338" s="123"/>
      <c r="T338" s="115">
        <v>100</v>
      </c>
      <c r="U338" s="125">
        <f t="shared" si="87"/>
        <v>0</v>
      </c>
      <c r="V338" s="159">
        <f t="shared" si="88"/>
        <v>0</v>
      </c>
      <c r="W338" s="160">
        <f t="shared" si="89"/>
        <v>0</v>
      </c>
      <c r="X338" s="136">
        <f t="shared" si="90"/>
        <v>0</v>
      </c>
      <c r="Y338" s="84" t="str">
        <f t="shared" si="91"/>
        <v>-</v>
      </c>
      <c r="Z338" s="82" t="str">
        <f t="shared" si="92"/>
        <v>-</v>
      </c>
      <c r="AA338" s="82" t="str">
        <f t="shared" si="93"/>
        <v>-</v>
      </c>
      <c r="AB338" s="140">
        <f t="shared" si="94"/>
        <v>0</v>
      </c>
      <c r="AC338" s="159">
        <f t="shared" si="95"/>
        <v>0</v>
      </c>
      <c r="AD338" s="119" t="str">
        <f t="shared" si="96"/>
        <v>-</v>
      </c>
      <c r="AE338" s="119" t="str">
        <f t="shared" si="97"/>
        <v>-</v>
      </c>
    </row>
    <row r="339" spans="1:31" x14ac:dyDescent="0.25">
      <c r="A339" s="128">
        <v>336</v>
      </c>
      <c r="B339" s="139"/>
      <c r="C339" s="156"/>
      <c r="D339" s="5"/>
      <c r="E339" s="137"/>
      <c r="F339" s="122"/>
      <c r="G339" s="122"/>
      <c r="H339" s="122"/>
      <c r="I339" s="123"/>
      <c r="J339" s="114">
        <f t="shared" si="84"/>
        <v>0</v>
      </c>
      <c r="K339" s="114">
        <f t="shared" si="85"/>
        <v>0</v>
      </c>
      <c r="L339" s="123"/>
      <c r="M339" s="114">
        <f t="shared" si="86"/>
        <v>0</v>
      </c>
      <c r="N339" s="123"/>
      <c r="O339" s="123"/>
      <c r="P339" s="123"/>
      <c r="Q339" s="123"/>
      <c r="R339" s="123"/>
      <c r="S339" s="123"/>
      <c r="T339" s="115">
        <v>100</v>
      </c>
      <c r="U339" s="125">
        <f t="shared" si="87"/>
        <v>0</v>
      </c>
      <c r="V339" s="159">
        <f t="shared" si="88"/>
        <v>0</v>
      </c>
      <c r="W339" s="160">
        <f t="shared" si="89"/>
        <v>0</v>
      </c>
      <c r="X339" s="136">
        <f t="shared" si="90"/>
        <v>0</v>
      </c>
      <c r="Y339" s="84" t="str">
        <f t="shared" si="91"/>
        <v>-</v>
      </c>
      <c r="Z339" s="82" t="str">
        <f t="shared" si="92"/>
        <v>-</v>
      </c>
      <c r="AA339" s="82" t="str">
        <f t="shared" si="93"/>
        <v>-</v>
      </c>
      <c r="AB339" s="140">
        <f t="shared" si="94"/>
        <v>0</v>
      </c>
      <c r="AC339" s="159">
        <f t="shared" si="95"/>
        <v>0</v>
      </c>
      <c r="AD339" s="119" t="str">
        <f t="shared" si="96"/>
        <v>-</v>
      </c>
      <c r="AE339" s="119" t="str">
        <f t="shared" si="97"/>
        <v>-</v>
      </c>
    </row>
    <row r="340" spans="1:31" x14ac:dyDescent="0.25">
      <c r="A340" s="128">
        <v>337</v>
      </c>
      <c r="B340" s="139"/>
      <c r="C340" s="156"/>
      <c r="D340" s="5"/>
      <c r="E340" s="137"/>
      <c r="F340" s="122"/>
      <c r="G340" s="122"/>
      <c r="H340" s="122"/>
      <c r="I340" s="123"/>
      <c r="J340" s="114">
        <f t="shared" si="84"/>
        <v>0</v>
      </c>
      <c r="K340" s="114">
        <f t="shared" si="85"/>
        <v>0</v>
      </c>
      <c r="L340" s="123"/>
      <c r="M340" s="114">
        <f t="shared" si="86"/>
        <v>0</v>
      </c>
      <c r="N340" s="123"/>
      <c r="O340" s="123"/>
      <c r="P340" s="123"/>
      <c r="Q340" s="123"/>
      <c r="R340" s="123"/>
      <c r="S340" s="123"/>
      <c r="T340" s="115">
        <v>100</v>
      </c>
      <c r="U340" s="125">
        <f t="shared" si="87"/>
        <v>0</v>
      </c>
      <c r="V340" s="159">
        <f t="shared" si="88"/>
        <v>0</v>
      </c>
      <c r="W340" s="160">
        <f t="shared" si="89"/>
        <v>0</v>
      </c>
      <c r="X340" s="136">
        <f t="shared" si="90"/>
        <v>0</v>
      </c>
      <c r="Y340" s="84" t="str">
        <f t="shared" si="91"/>
        <v>-</v>
      </c>
      <c r="Z340" s="82" t="str">
        <f t="shared" si="92"/>
        <v>-</v>
      </c>
      <c r="AA340" s="82" t="str">
        <f t="shared" si="93"/>
        <v>-</v>
      </c>
      <c r="AB340" s="140">
        <f t="shared" si="94"/>
        <v>0</v>
      </c>
      <c r="AC340" s="159">
        <f t="shared" si="95"/>
        <v>0</v>
      </c>
      <c r="AD340" s="119" t="str">
        <f t="shared" si="96"/>
        <v>-</v>
      </c>
      <c r="AE340" s="119" t="str">
        <f t="shared" si="97"/>
        <v>-</v>
      </c>
    </row>
    <row r="341" spans="1:31" x14ac:dyDescent="0.25">
      <c r="A341" s="128">
        <v>338</v>
      </c>
      <c r="B341" s="139"/>
      <c r="C341" s="156"/>
      <c r="D341" s="5"/>
      <c r="E341" s="137"/>
      <c r="F341" s="122"/>
      <c r="G341" s="122"/>
      <c r="H341" s="122"/>
      <c r="I341" s="123"/>
      <c r="J341" s="114">
        <f t="shared" si="84"/>
        <v>0</v>
      </c>
      <c r="K341" s="114">
        <f t="shared" si="85"/>
        <v>0</v>
      </c>
      <c r="L341" s="123"/>
      <c r="M341" s="114">
        <f t="shared" si="86"/>
        <v>0</v>
      </c>
      <c r="N341" s="123"/>
      <c r="O341" s="123"/>
      <c r="P341" s="123"/>
      <c r="Q341" s="123"/>
      <c r="R341" s="123"/>
      <c r="S341" s="123"/>
      <c r="T341" s="115">
        <v>100</v>
      </c>
      <c r="U341" s="125">
        <f t="shared" si="87"/>
        <v>0</v>
      </c>
      <c r="V341" s="159">
        <f t="shared" si="88"/>
        <v>0</v>
      </c>
      <c r="W341" s="160">
        <f t="shared" si="89"/>
        <v>0</v>
      </c>
      <c r="X341" s="136">
        <f t="shared" si="90"/>
        <v>0</v>
      </c>
      <c r="Y341" s="84" t="str">
        <f t="shared" si="91"/>
        <v>-</v>
      </c>
      <c r="Z341" s="82" t="str">
        <f t="shared" si="92"/>
        <v>-</v>
      </c>
      <c r="AA341" s="82" t="str">
        <f t="shared" si="93"/>
        <v>-</v>
      </c>
      <c r="AB341" s="140">
        <f t="shared" si="94"/>
        <v>0</v>
      </c>
      <c r="AC341" s="159">
        <f t="shared" si="95"/>
        <v>0</v>
      </c>
      <c r="AD341" s="119" t="str">
        <f t="shared" si="96"/>
        <v>-</v>
      </c>
      <c r="AE341" s="119" t="str">
        <f t="shared" si="97"/>
        <v>-</v>
      </c>
    </row>
    <row r="342" spans="1:31" x14ac:dyDescent="0.25">
      <c r="A342" s="128">
        <v>339</v>
      </c>
      <c r="B342" s="139"/>
      <c r="C342" s="156"/>
      <c r="D342" s="5"/>
      <c r="E342" s="137"/>
      <c r="F342" s="122"/>
      <c r="G342" s="122"/>
      <c r="H342" s="122"/>
      <c r="I342" s="123"/>
      <c r="J342" s="114">
        <f t="shared" si="84"/>
        <v>0</v>
      </c>
      <c r="K342" s="114">
        <f t="shared" si="85"/>
        <v>0</v>
      </c>
      <c r="L342" s="123"/>
      <c r="M342" s="114">
        <f t="shared" si="86"/>
        <v>0</v>
      </c>
      <c r="N342" s="123"/>
      <c r="O342" s="123"/>
      <c r="P342" s="123"/>
      <c r="Q342" s="123"/>
      <c r="R342" s="123"/>
      <c r="S342" s="123"/>
      <c r="T342" s="115">
        <v>100</v>
      </c>
      <c r="U342" s="125">
        <f t="shared" si="87"/>
        <v>0</v>
      </c>
      <c r="V342" s="159">
        <f t="shared" si="88"/>
        <v>0</v>
      </c>
      <c r="W342" s="160">
        <f t="shared" si="89"/>
        <v>0</v>
      </c>
      <c r="X342" s="136">
        <f t="shared" si="90"/>
        <v>0</v>
      </c>
      <c r="Y342" s="84" t="str">
        <f t="shared" si="91"/>
        <v>-</v>
      </c>
      <c r="Z342" s="82" t="str">
        <f t="shared" si="92"/>
        <v>-</v>
      </c>
      <c r="AA342" s="82" t="str">
        <f t="shared" si="93"/>
        <v>-</v>
      </c>
      <c r="AB342" s="140">
        <f t="shared" si="94"/>
        <v>0</v>
      </c>
      <c r="AC342" s="159">
        <f t="shared" si="95"/>
        <v>0</v>
      </c>
      <c r="AD342" s="119" t="str">
        <f t="shared" si="96"/>
        <v>-</v>
      </c>
      <c r="AE342" s="119" t="str">
        <f t="shared" si="97"/>
        <v>-</v>
      </c>
    </row>
    <row r="343" spans="1:31" x14ac:dyDescent="0.25">
      <c r="A343" s="128">
        <v>340</v>
      </c>
      <c r="B343" s="139"/>
      <c r="C343" s="156"/>
      <c r="D343" s="5"/>
      <c r="E343" s="137"/>
      <c r="F343" s="122"/>
      <c r="G343" s="122"/>
      <c r="H343" s="122"/>
      <c r="I343" s="123"/>
      <c r="J343" s="114">
        <f t="shared" ref="J343:J406" si="98">I343*1</f>
        <v>0</v>
      </c>
      <c r="K343" s="114">
        <f t="shared" ref="K343:K406" si="99">I343*92%</f>
        <v>0</v>
      </c>
      <c r="L343" s="123"/>
      <c r="M343" s="114">
        <f t="shared" ref="M343:M406" si="100">L343*15.67%</f>
        <v>0</v>
      </c>
      <c r="N343" s="123"/>
      <c r="O343" s="123"/>
      <c r="P343" s="123"/>
      <c r="Q343" s="123"/>
      <c r="R343" s="123"/>
      <c r="S343" s="123"/>
      <c r="T343" s="115">
        <v>100</v>
      </c>
      <c r="U343" s="125">
        <f t="shared" ref="U343:U406" si="101">IF(OR(F343="Y",G343="Y",H343="Y"),"n.v.t.",((I343*12)+J343+K343+L343+M343+(N343*12)+(O343*12)+(P343*21*11)+(Q343*12)+(R343*12)+(S343))*(100/T343))</f>
        <v>0</v>
      </c>
      <c r="V343" s="159">
        <f t="shared" ref="V343:V406" si="102">IF(OR(F343="Y",G343="Y",H343="Y"),"n.v.t.",((I343*12)+J343+K343+L343+M343+(N343*12)+(O343*12)+(P343*21*11)+(Q343*12)+(R343*12)+(S343))*(100/T343))</f>
        <v>0</v>
      </c>
      <c r="W343" s="160">
        <f t="shared" ref="W343:W406" si="103">IF(X343=0,0,IF(X343=1,"jaarloon &lt;= 32.254 EUR",IF(X343=2,"32.254 EUR &lt; jaarloon &lt;= 64.508 EUR",IF(X343=3,"jaarloon &gt; 64.508 EUR","-"))))</f>
        <v>0</v>
      </c>
      <c r="X343" s="136">
        <f t="shared" ref="X343:X406" si="104">IF(V343=0,0,(IF(OR(F343="Y",V343&lt;=32254),1,IF(OR(G343="Y",V343&lt;=64508),2,IF(OR(H343="Y",V343&gt;64508),3,"-")))))</f>
        <v>0</v>
      </c>
      <c r="Y343" s="84" t="str">
        <f t="shared" ref="Y343:Y406" si="105">IF(W343&lt;&gt;0,(DATEDIF(E343-1,DATE(2013,12,31),"y"))+(DATEDIF(E343-1,DATE(2013,12,31),"ym")/12)+(DATEDIF(E343-1,DATE(2013,12,31),"md")/365.25),"-")</f>
        <v>-</v>
      </c>
      <c r="Z343" s="82" t="str">
        <f t="shared" ref="Z343:Z406" si="106">IFERROR(IF(X343=1,(ROUNDUP(Y343/5,0)*3),MAX(ROUNDUP(Y343,0),3)),"-")</f>
        <v>-</v>
      </c>
      <c r="AA343" s="82" t="str">
        <f t="shared" ref="AA343:AA406" si="107">IFERROR(IF(X343=1,MIN(ROUNDUP(Y343/5,0)*1.5,3),IF(X343=2,(MIN(ROUNDUP(Y343/5,0)*1.5,4.5)),(MIN(ROUNDUP(Y343/5,0)*1.5,6)))),"-")</f>
        <v>-</v>
      </c>
      <c r="AB343" s="140">
        <f t="shared" ref="AB343:AB406" si="108">IF(V343="n.v.t.","n.v.t.",IF(V343=0,0,(IF(T343&lt;=1,T343,T343/100))))</f>
        <v>0</v>
      </c>
      <c r="AC343" s="159">
        <f t="shared" ref="AC343:AC406" si="109">IF(V343="n.v.t.","n.v.t.",I343)</f>
        <v>0</v>
      </c>
      <c r="AD343" s="119" t="str">
        <f t="shared" ref="AD343:AD406" si="110">IF(OR(ISTEXT(B343),ISTEXT(C343)),B343&amp;" "&amp;C343,"-")</f>
        <v>-</v>
      </c>
      <c r="AE343" s="119" t="str">
        <f t="shared" ref="AE343:AE406" si="111">IF(ISBLANK(D343),"-",D343)</f>
        <v>-</v>
      </c>
    </row>
    <row r="344" spans="1:31" x14ac:dyDescent="0.25">
      <c r="A344" s="128">
        <v>341</v>
      </c>
      <c r="B344" s="139"/>
      <c r="C344" s="156"/>
      <c r="D344" s="5"/>
      <c r="E344" s="137"/>
      <c r="F344" s="122"/>
      <c r="G344" s="122"/>
      <c r="H344" s="122"/>
      <c r="I344" s="123"/>
      <c r="J344" s="114">
        <f t="shared" si="98"/>
        <v>0</v>
      </c>
      <c r="K344" s="114">
        <f t="shared" si="99"/>
        <v>0</v>
      </c>
      <c r="L344" s="123"/>
      <c r="M344" s="114">
        <f t="shared" si="100"/>
        <v>0</v>
      </c>
      <c r="N344" s="123"/>
      <c r="O344" s="123"/>
      <c r="P344" s="123"/>
      <c r="Q344" s="123"/>
      <c r="R344" s="123"/>
      <c r="S344" s="123"/>
      <c r="T344" s="115">
        <v>100</v>
      </c>
      <c r="U344" s="125">
        <f t="shared" si="101"/>
        <v>0</v>
      </c>
      <c r="V344" s="159">
        <f t="shared" si="102"/>
        <v>0</v>
      </c>
      <c r="W344" s="160">
        <f t="shared" si="103"/>
        <v>0</v>
      </c>
      <c r="X344" s="136">
        <f t="shared" si="104"/>
        <v>0</v>
      </c>
      <c r="Y344" s="84" t="str">
        <f t="shared" si="105"/>
        <v>-</v>
      </c>
      <c r="Z344" s="82" t="str">
        <f t="shared" si="106"/>
        <v>-</v>
      </c>
      <c r="AA344" s="82" t="str">
        <f t="shared" si="107"/>
        <v>-</v>
      </c>
      <c r="AB344" s="140">
        <f t="shared" si="108"/>
        <v>0</v>
      </c>
      <c r="AC344" s="159">
        <f t="shared" si="109"/>
        <v>0</v>
      </c>
      <c r="AD344" s="119" t="str">
        <f t="shared" si="110"/>
        <v>-</v>
      </c>
      <c r="AE344" s="119" t="str">
        <f t="shared" si="111"/>
        <v>-</v>
      </c>
    </row>
    <row r="345" spans="1:31" x14ac:dyDescent="0.25">
      <c r="A345" s="128">
        <v>342</v>
      </c>
      <c r="B345" s="139"/>
      <c r="C345" s="156"/>
      <c r="D345" s="5"/>
      <c r="E345" s="137"/>
      <c r="F345" s="122"/>
      <c r="G345" s="122"/>
      <c r="H345" s="122"/>
      <c r="I345" s="123"/>
      <c r="J345" s="114">
        <f t="shared" si="98"/>
        <v>0</v>
      </c>
      <c r="K345" s="114">
        <f t="shared" si="99"/>
        <v>0</v>
      </c>
      <c r="L345" s="123"/>
      <c r="M345" s="114">
        <f t="shared" si="100"/>
        <v>0</v>
      </c>
      <c r="N345" s="123"/>
      <c r="O345" s="123"/>
      <c r="P345" s="123"/>
      <c r="Q345" s="123"/>
      <c r="R345" s="123"/>
      <c r="S345" s="123"/>
      <c r="T345" s="115">
        <v>100</v>
      </c>
      <c r="U345" s="125">
        <f t="shared" si="101"/>
        <v>0</v>
      </c>
      <c r="V345" s="159">
        <f t="shared" si="102"/>
        <v>0</v>
      </c>
      <c r="W345" s="160">
        <f t="shared" si="103"/>
        <v>0</v>
      </c>
      <c r="X345" s="136">
        <f t="shared" si="104"/>
        <v>0</v>
      </c>
      <c r="Y345" s="84" t="str">
        <f t="shared" si="105"/>
        <v>-</v>
      </c>
      <c r="Z345" s="82" t="str">
        <f t="shared" si="106"/>
        <v>-</v>
      </c>
      <c r="AA345" s="82" t="str">
        <f t="shared" si="107"/>
        <v>-</v>
      </c>
      <c r="AB345" s="140">
        <f t="shared" si="108"/>
        <v>0</v>
      </c>
      <c r="AC345" s="159">
        <f t="shared" si="109"/>
        <v>0</v>
      </c>
      <c r="AD345" s="119" t="str">
        <f t="shared" si="110"/>
        <v>-</v>
      </c>
      <c r="AE345" s="119" t="str">
        <f t="shared" si="111"/>
        <v>-</v>
      </c>
    </row>
    <row r="346" spans="1:31" x14ac:dyDescent="0.25">
      <c r="A346" s="128">
        <v>343</v>
      </c>
      <c r="B346" s="139"/>
      <c r="C346" s="156"/>
      <c r="D346" s="5"/>
      <c r="E346" s="137"/>
      <c r="F346" s="122"/>
      <c r="G346" s="122"/>
      <c r="H346" s="122"/>
      <c r="I346" s="123"/>
      <c r="J346" s="114">
        <f t="shared" si="98"/>
        <v>0</v>
      </c>
      <c r="K346" s="114">
        <f t="shared" si="99"/>
        <v>0</v>
      </c>
      <c r="L346" s="123"/>
      <c r="M346" s="114">
        <f t="shared" si="100"/>
        <v>0</v>
      </c>
      <c r="N346" s="123"/>
      <c r="O346" s="123"/>
      <c r="P346" s="123"/>
      <c r="Q346" s="123"/>
      <c r="R346" s="123"/>
      <c r="S346" s="123"/>
      <c r="T346" s="115">
        <v>100</v>
      </c>
      <c r="U346" s="125">
        <f t="shared" si="101"/>
        <v>0</v>
      </c>
      <c r="V346" s="159">
        <f t="shared" si="102"/>
        <v>0</v>
      </c>
      <c r="W346" s="160">
        <f t="shared" si="103"/>
        <v>0</v>
      </c>
      <c r="X346" s="136">
        <f t="shared" si="104"/>
        <v>0</v>
      </c>
      <c r="Y346" s="84" t="str">
        <f t="shared" si="105"/>
        <v>-</v>
      </c>
      <c r="Z346" s="82" t="str">
        <f t="shared" si="106"/>
        <v>-</v>
      </c>
      <c r="AA346" s="82" t="str">
        <f t="shared" si="107"/>
        <v>-</v>
      </c>
      <c r="AB346" s="140">
        <f t="shared" si="108"/>
        <v>0</v>
      </c>
      <c r="AC346" s="159">
        <f t="shared" si="109"/>
        <v>0</v>
      </c>
      <c r="AD346" s="119" t="str">
        <f t="shared" si="110"/>
        <v>-</v>
      </c>
      <c r="AE346" s="119" t="str">
        <f t="shared" si="111"/>
        <v>-</v>
      </c>
    </row>
    <row r="347" spans="1:31" x14ac:dyDescent="0.25">
      <c r="A347" s="128">
        <v>344</v>
      </c>
      <c r="B347" s="139"/>
      <c r="C347" s="156"/>
      <c r="D347" s="5"/>
      <c r="E347" s="137"/>
      <c r="F347" s="122"/>
      <c r="G347" s="122"/>
      <c r="H347" s="122"/>
      <c r="I347" s="123"/>
      <c r="J347" s="114">
        <f t="shared" si="98"/>
        <v>0</v>
      </c>
      <c r="K347" s="114">
        <f t="shared" si="99"/>
        <v>0</v>
      </c>
      <c r="L347" s="123"/>
      <c r="M347" s="114">
        <f t="shared" si="100"/>
        <v>0</v>
      </c>
      <c r="N347" s="123"/>
      <c r="O347" s="123"/>
      <c r="P347" s="123"/>
      <c r="Q347" s="123"/>
      <c r="R347" s="123"/>
      <c r="S347" s="123"/>
      <c r="T347" s="115">
        <v>100</v>
      </c>
      <c r="U347" s="125">
        <f t="shared" si="101"/>
        <v>0</v>
      </c>
      <c r="V347" s="159">
        <f t="shared" si="102"/>
        <v>0</v>
      </c>
      <c r="W347" s="160">
        <f t="shared" si="103"/>
        <v>0</v>
      </c>
      <c r="X347" s="136">
        <f t="shared" si="104"/>
        <v>0</v>
      </c>
      <c r="Y347" s="84" t="str">
        <f t="shared" si="105"/>
        <v>-</v>
      </c>
      <c r="Z347" s="82" t="str">
        <f t="shared" si="106"/>
        <v>-</v>
      </c>
      <c r="AA347" s="82" t="str">
        <f t="shared" si="107"/>
        <v>-</v>
      </c>
      <c r="AB347" s="140">
        <f t="shared" si="108"/>
        <v>0</v>
      </c>
      <c r="AC347" s="159">
        <f t="shared" si="109"/>
        <v>0</v>
      </c>
      <c r="AD347" s="119" t="str">
        <f t="shared" si="110"/>
        <v>-</v>
      </c>
      <c r="AE347" s="119" t="str">
        <f t="shared" si="111"/>
        <v>-</v>
      </c>
    </row>
    <row r="348" spans="1:31" x14ac:dyDescent="0.25">
      <c r="A348" s="128">
        <v>345</v>
      </c>
      <c r="B348" s="139"/>
      <c r="C348" s="156"/>
      <c r="D348" s="5"/>
      <c r="E348" s="137"/>
      <c r="F348" s="122"/>
      <c r="G348" s="122"/>
      <c r="H348" s="122"/>
      <c r="I348" s="123"/>
      <c r="J348" s="114">
        <f t="shared" si="98"/>
        <v>0</v>
      </c>
      <c r="K348" s="114">
        <f t="shared" si="99"/>
        <v>0</v>
      </c>
      <c r="L348" s="123"/>
      <c r="M348" s="114">
        <f t="shared" si="100"/>
        <v>0</v>
      </c>
      <c r="N348" s="123"/>
      <c r="O348" s="123"/>
      <c r="P348" s="123"/>
      <c r="Q348" s="123"/>
      <c r="R348" s="123"/>
      <c r="S348" s="123"/>
      <c r="T348" s="115">
        <v>100</v>
      </c>
      <c r="U348" s="125">
        <f t="shared" si="101"/>
        <v>0</v>
      </c>
      <c r="V348" s="159">
        <f t="shared" si="102"/>
        <v>0</v>
      </c>
      <c r="W348" s="160">
        <f t="shared" si="103"/>
        <v>0</v>
      </c>
      <c r="X348" s="136">
        <f t="shared" si="104"/>
        <v>0</v>
      </c>
      <c r="Y348" s="84" t="str">
        <f t="shared" si="105"/>
        <v>-</v>
      </c>
      <c r="Z348" s="82" t="str">
        <f t="shared" si="106"/>
        <v>-</v>
      </c>
      <c r="AA348" s="82" t="str">
        <f t="shared" si="107"/>
        <v>-</v>
      </c>
      <c r="AB348" s="140">
        <f t="shared" si="108"/>
        <v>0</v>
      </c>
      <c r="AC348" s="159">
        <f t="shared" si="109"/>
        <v>0</v>
      </c>
      <c r="AD348" s="119" t="str">
        <f t="shared" si="110"/>
        <v>-</v>
      </c>
      <c r="AE348" s="119" t="str">
        <f t="shared" si="111"/>
        <v>-</v>
      </c>
    </row>
    <row r="349" spans="1:31" x14ac:dyDescent="0.25">
      <c r="A349" s="128">
        <v>346</v>
      </c>
      <c r="B349" s="139"/>
      <c r="C349" s="156"/>
      <c r="D349" s="5"/>
      <c r="E349" s="137"/>
      <c r="F349" s="122"/>
      <c r="G349" s="122"/>
      <c r="H349" s="122"/>
      <c r="I349" s="123"/>
      <c r="J349" s="114">
        <f t="shared" si="98"/>
        <v>0</v>
      </c>
      <c r="K349" s="114">
        <f t="shared" si="99"/>
        <v>0</v>
      </c>
      <c r="L349" s="123"/>
      <c r="M349" s="114">
        <f t="shared" si="100"/>
        <v>0</v>
      </c>
      <c r="N349" s="123"/>
      <c r="O349" s="123"/>
      <c r="P349" s="123"/>
      <c r="Q349" s="123"/>
      <c r="R349" s="123"/>
      <c r="S349" s="123"/>
      <c r="T349" s="115">
        <v>100</v>
      </c>
      <c r="U349" s="125">
        <f t="shared" si="101"/>
        <v>0</v>
      </c>
      <c r="V349" s="159">
        <f t="shared" si="102"/>
        <v>0</v>
      </c>
      <c r="W349" s="160">
        <f t="shared" si="103"/>
        <v>0</v>
      </c>
      <c r="X349" s="136">
        <f t="shared" si="104"/>
        <v>0</v>
      </c>
      <c r="Y349" s="84" t="str">
        <f t="shared" si="105"/>
        <v>-</v>
      </c>
      <c r="Z349" s="82" t="str">
        <f t="shared" si="106"/>
        <v>-</v>
      </c>
      <c r="AA349" s="82" t="str">
        <f t="shared" si="107"/>
        <v>-</v>
      </c>
      <c r="AB349" s="140">
        <f t="shared" si="108"/>
        <v>0</v>
      </c>
      <c r="AC349" s="159">
        <f t="shared" si="109"/>
        <v>0</v>
      </c>
      <c r="AD349" s="119" t="str">
        <f t="shared" si="110"/>
        <v>-</v>
      </c>
      <c r="AE349" s="119" t="str">
        <f t="shared" si="111"/>
        <v>-</v>
      </c>
    </row>
    <row r="350" spans="1:31" x14ac:dyDescent="0.25">
      <c r="A350" s="128">
        <v>347</v>
      </c>
      <c r="B350" s="139"/>
      <c r="C350" s="156"/>
      <c r="D350" s="5"/>
      <c r="E350" s="137"/>
      <c r="F350" s="122"/>
      <c r="G350" s="122"/>
      <c r="H350" s="122"/>
      <c r="I350" s="123"/>
      <c r="J350" s="114">
        <f t="shared" si="98"/>
        <v>0</v>
      </c>
      <c r="K350" s="114">
        <f t="shared" si="99"/>
        <v>0</v>
      </c>
      <c r="L350" s="123"/>
      <c r="M350" s="114">
        <f t="shared" si="100"/>
        <v>0</v>
      </c>
      <c r="N350" s="123"/>
      <c r="O350" s="123"/>
      <c r="P350" s="123"/>
      <c r="Q350" s="123"/>
      <c r="R350" s="123"/>
      <c r="S350" s="123"/>
      <c r="T350" s="115">
        <v>100</v>
      </c>
      <c r="U350" s="125">
        <f t="shared" si="101"/>
        <v>0</v>
      </c>
      <c r="V350" s="159">
        <f t="shared" si="102"/>
        <v>0</v>
      </c>
      <c r="W350" s="160">
        <f t="shared" si="103"/>
        <v>0</v>
      </c>
      <c r="X350" s="136">
        <f t="shared" si="104"/>
        <v>0</v>
      </c>
      <c r="Y350" s="84" t="str">
        <f t="shared" si="105"/>
        <v>-</v>
      </c>
      <c r="Z350" s="82" t="str">
        <f t="shared" si="106"/>
        <v>-</v>
      </c>
      <c r="AA350" s="82" t="str">
        <f t="shared" si="107"/>
        <v>-</v>
      </c>
      <c r="AB350" s="140">
        <f t="shared" si="108"/>
        <v>0</v>
      </c>
      <c r="AC350" s="159">
        <f t="shared" si="109"/>
        <v>0</v>
      </c>
      <c r="AD350" s="119" t="str">
        <f t="shared" si="110"/>
        <v>-</v>
      </c>
      <c r="AE350" s="119" t="str">
        <f t="shared" si="111"/>
        <v>-</v>
      </c>
    </row>
    <row r="351" spans="1:31" x14ac:dyDescent="0.25">
      <c r="A351" s="128">
        <v>348</v>
      </c>
      <c r="B351" s="139"/>
      <c r="C351" s="156"/>
      <c r="D351" s="5"/>
      <c r="E351" s="137"/>
      <c r="F351" s="122"/>
      <c r="G351" s="122"/>
      <c r="H351" s="122"/>
      <c r="I351" s="123"/>
      <c r="J351" s="114">
        <f t="shared" si="98"/>
        <v>0</v>
      </c>
      <c r="K351" s="114">
        <f t="shared" si="99"/>
        <v>0</v>
      </c>
      <c r="L351" s="123"/>
      <c r="M351" s="114">
        <f t="shared" si="100"/>
        <v>0</v>
      </c>
      <c r="N351" s="123"/>
      <c r="O351" s="123"/>
      <c r="P351" s="123"/>
      <c r="Q351" s="123"/>
      <c r="R351" s="123"/>
      <c r="S351" s="123"/>
      <c r="T351" s="115">
        <v>100</v>
      </c>
      <c r="U351" s="125">
        <f t="shared" si="101"/>
        <v>0</v>
      </c>
      <c r="V351" s="159">
        <f t="shared" si="102"/>
        <v>0</v>
      </c>
      <c r="W351" s="160">
        <f t="shared" si="103"/>
        <v>0</v>
      </c>
      <c r="X351" s="136">
        <f t="shared" si="104"/>
        <v>0</v>
      </c>
      <c r="Y351" s="84" t="str">
        <f t="shared" si="105"/>
        <v>-</v>
      </c>
      <c r="Z351" s="82" t="str">
        <f t="shared" si="106"/>
        <v>-</v>
      </c>
      <c r="AA351" s="82" t="str">
        <f t="shared" si="107"/>
        <v>-</v>
      </c>
      <c r="AB351" s="140">
        <f t="shared" si="108"/>
        <v>0</v>
      </c>
      <c r="AC351" s="159">
        <f t="shared" si="109"/>
        <v>0</v>
      </c>
      <c r="AD351" s="119" t="str">
        <f t="shared" si="110"/>
        <v>-</v>
      </c>
      <c r="AE351" s="119" t="str">
        <f t="shared" si="111"/>
        <v>-</v>
      </c>
    </row>
    <row r="352" spans="1:31" x14ac:dyDescent="0.25">
      <c r="A352" s="128">
        <v>349</v>
      </c>
      <c r="B352" s="139"/>
      <c r="C352" s="156"/>
      <c r="D352" s="5"/>
      <c r="E352" s="137"/>
      <c r="F352" s="122"/>
      <c r="G352" s="122"/>
      <c r="H352" s="122"/>
      <c r="I352" s="123"/>
      <c r="J352" s="114">
        <f t="shared" si="98"/>
        <v>0</v>
      </c>
      <c r="K352" s="114">
        <f t="shared" si="99"/>
        <v>0</v>
      </c>
      <c r="L352" s="123"/>
      <c r="M352" s="114">
        <f t="shared" si="100"/>
        <v>0</v>
      </c>
      <c r="N352" s="123"/>
      <c r="O352" s="123"/>
      <c r="P352" s="123"/>
      <c r="Q352" s="123"/>
      <c r="R352" s="123"/>
      <c r="S352" s="123"/>
      <c r="T352" s="115">
        <v>100</v>
      </c>
      <c r="U352" s="125">
        <f t="shared" si="101"/>
        <v>0</v>
      </c>
      <c r="V352" s="159">
        <f t="shared" si="102"/>
        <v>0</v>
      </c>
      <c r="W352" s="160">
        <f t="shared" si="103"/>
        <v>0</v>
      </c>
      <c r="X352" s="136">
        <f t="shared" si="104"/>
        <v>0</v>
      </c>
      <c r="Y352" s="84" t="str">
        <f t="shared" si="105"/>
        <v>-</v>
      </c>
      <c r="Z352" s="82" t="str">
        <f t="shared" si="106"/>
        <v>-</v>
      </c>
      <c r="AA352" s="82" t="str">
        <f t="shared" si="107"/>
        <v>-</v>
      </c>
      <c r="AB352" s="140">
        <f t="shared" si="108"/>
        <v>0</v>
      </c>
      <c r="AC352" s="159">
        <f t="shared" si="109"/>
        <v>0</v>
      </c>
      <c r="AD352" s="119" t="str">
        <f t="shared" si="110"/>
        <v>-</v>
      </c>
      <c r="AE352" s="119" t="str">
        <f t="shared" si="111"/>
        <v>-</v>
      </c>
    </row>
    <row r="353" spans="1:31" x14ac:dyDescent="0.25">
      <c r="A353" s="128">
        <v>350</v>
      </c>
      <c r="B353" s="139"/>
      <c r="C353" s="156"/>
      <c r="D353" s="5"/>
      <c r="E353" s="137"/>
      <c r="F353" s="122"/>
      <c r="G353" s="122"/>
      <c r="H353" s="122"/>
      <c r="I353" s="123"/>
      <c r="J353" s="114">
        <f t="shared" si="98"/>
        <v>0</v>
      </c>
      <c r="K353" s="114">
        <f t="shared" si="99"/>
        <v>0</v>
      </c>
      <c r="L353" s="123"/>
      <c r="M353" s="114">
        <f t="shared" si="100"/>
        <v>0</v>
      </c>
      <c r="N353" s="123"/>
      <c r="O353" s="123"/>
      <c r="P353" s="123"/>
      <c r="Q353" s="123"/>
      <c r="R353" s="123"/>
      <c r="S353" s="123"/>
      <c r="T353" s="115">
        <v>100</v>
      </c>
      <c r="U353" s="125">
        <f t="shared" si="101"/>
        <v>0</v>
      </c>
      <c r="V353" s="159">
        <f t="shared" si="102"/>
        <v>0</v>
      </c>
      <c r="W353" s="160">
        <f t="shared" si="103"/>
        <v>0</v>
      </c>
      <c r="X353" s="136">
        <f t="shared" si="104"/>
        <v>0</v>
      </c>
      <c r="Y353" s="84" t="str">
        <f t="shared" si="105"/>
        <v>-</v>
      </c>
      <c r="Z353" s="82" t="str">
        <f t="shared" si="106"/>
        <v>-</v>
      </c>
      <c r="AA353" s="82" t="str">
        <f t="shared" si="107"/>
        <v>-</v>
      </c>
      <c r="AB353" s="140">
        <f t="shared" si="108"/>
        <v>0</v>
      </c>
      <c r="AC353" s="159">
        <f t="shared" si="109"/>
        <v>0</v>
      </c>
      <c r="AD353" s="119" t="str">
        <f t="shared" si="110"/>
        <v>-</v>
      </c>
      <c r="AE353" s="119" t="str">
        <f t="shared" si="111"/>
        <v>-</v>
      </c>
    </row>
    <row r="354" spans="1:31" x14ac:dyDescent="0.25">
      <c r="A354" s="128">
        <v>351</v>
      </c>
      <c r="B354" s="139"/>
      <c r="C354" s="156"/>
      <c r="D354" s="5"/>
      <c r="E354" s="137"/>
      <c r="F354" s="122"/>
      <c r="G354" s="122"/>
      <c r="H354" s="122"/>
      <c r="I354" s="123"/>
      <c r="J354" s="114">
        <f t="shared" si="98"/>
        <v>0</v>
      </c>
      <c r="K354" s="114">
        <f t="shared" si="99"/>
        <v>0</v>
      </c>
      <c r="L354" s="123"/>
      <c r="M354" s="114">
        <f t="shared" si="100"/>
        <v>0</v>
      </c>
      <c r="N354" s="123"/>
      <c r="O354" s="123"/>
      <c r="P354" s="123"/>
      <c r="Q354" s="123"/>
      <c r="R354" s="123"/>
      <c r="S354" s="123"/>
      <c r="T354" s="115">
        <v>100</v>
      </c>
      <c r="U354" s="125">
        <f t="shared" si="101"/>
        <v>0</v>
      </c>
      <c r="V354" s="159">
        <f t="shared" si="102"/>
        <v>0</v>
      </c>
      <c r="W354" s="160">
        <f t="shared" si="103"/>
        <v>0</v>
      </c>
      <c r="X354" s="136">
        <f t="shared" si="104"/>
        <v>0</v>
      </c>
      <c r="Y354" s="84" t="str">
        <f t="shared" si="105"/>
        <v>-</v>
      </c>
      <c r="Z354" s="82" t="str">
        <f t="shared" si="106"/>
        <v>-</v>
      </c>
      <c r="AA354" s="82" t="str">
        <f t="shared" si="107"/>
        <v>-</v>
      </c>
      <c r="AB354" s="140">
        <f t="shared" si="108"/>
        <v>0</v>
      </c>
      <c r="AC354" s="159">
        <f t="shared" si="109"/>
        <v>0</v>
      </c>
      <c r="AD354" s="119" t="str">
        <f t="shared" si="110"/>
        <v>-</v>
      </c>
      <c r="AE354" s="119" t="str">
        <f t="shared" si="111"/>
        <v>-</v>
      </c>
    </row>
    <row r="355" spans="1:31" x14ac:dyDescent="0.25">
      <c r="A355" s="128">
        <v>352</v>
      </c>
      <c r="B355" s="139"/>
      <c r="C355" s="156"/>
      <c r="D355" s="5"/>
      <c r="E355" s="137"/>
      <c r="F355" s="122"/>
      <c r="G355" s="122"/>
      <c r="H355" s="122"/>
      <c r="I355" s="123"/>
      <c r="J355" s="114">
        <f t="shared" si="98"/>
        <v>0</v>
      </c>
      <c r="K355" s="114">
        <f t="shared" si="99"/>
        <v>0</v>
      </c>
      <c r="L355" s="123"/>
      <c r="M355" s="114">
        <f t="shared" si="100"/>
        <v>0</v>
      </c>
      <c r="N355" s="123"/>
      <c r="O355" s="123"/>
      <c r="P355" s="123"/>
      <c r="Q355" s="123"/>
      <c r="R355" s="123"/>
      <c r="S355" s="123"/>
      <c r="T355" s="115">
        <v>100</v>
      </c>
      <c r="U355" s="125">
        <f t="shared" si="101"/>
        <v>0</v>
      </c>
      <c r="V355" s="159">
        <f t="shared" si="102"/>
        <v>0</v>
      </c>
      <c r="W355" s="160">
        <f t="shared" si="103"/>
        <v>0</v>
      </c>
      <c r="X355" s="136">
        <f t="shared" si="104"/>
        <v>0</v>
      </c>
      <c r="Y355" s="84" t="str">
        <f t="shared" si="105"/>
        <v>-</v>
      </c>
      <c r="Z355" s="82" t="str">
        <f t="shared" si="106"/>
        <v>-</v>
      </c>
      <c r="AA355" s="82" t="str">
        <f t="shared" si="107"/>
        <v>-</v>
      </c>
      <c r="AB355" s="140">
        <f t="shared" si="108"/>
        <v>0</v>
      </c>
      <c r="AC355" s="159">
        <f t="shared" si="109"/>
        <v>0</v>
      </c>
      <c r="AD355" s="119" t="str">
        <f t="shared" si="110"/>
        <v>-</v>
      </c>
      <c r="AE355" s="119" t="str">
        <f t="shared" si="111"/>
        <v>-</v>
      </c>
    </row>
    <row r="356" spans="1:31" x14ac:dyDescent="0.25">
      <c r="A356" s="128">
        <v>353</v>
      </c>
      <c r="B356" s="139"/>
      <c r="C356" s="156"/>
      <c r="D356" s="5"/>
      <c r="E356" s="137"/>
      <c r="F356" s="122"/>
      <c r="G356" s="122"/>
      <c r="H356" s="122"/>
      <c r="I356" s="123"/>
      <c r="J356" s="114">
        <f t="shared" si="98"/>
        <v>0</v>
      </c>
      <c r="K356" s="114">
        <f t="shared" si="99"/>
        <v>0</v>
      </c>
      <c r="L356" s="123"/>
      <c r="M356" s="114">
        <f t="shared" si="100"/>
        <v>0</v>
      </c>
      <c r="N356" s="123"/>
      <c r="O356" s="123"/>
      <c r="P356" s="123"/>
      <c r="Q356" s="123"/>
      <c r="R356" s="123"/>
      <c r="S356" s="123"/>
      <c r="T356" s="115">
        <v>100</v>
      </c>
      <c r="U356" s="125">
        <f t="shared" si="101"/>
        <v>0</v>
      </c>
      <c r="V356" s="159">
        <f t="shared" si="102"/>
        <v>0</v>
      </c>
      <c r="W356" s="160">
        <f t="shared" si="103"/>
        <v>0</v>
      </c>
      <c r="X356" s="136">
        <f t="shared" si="104"/>
        <v>0</v>
      </c>
      <c r="Y356" s="84" t="str">
        <f t="shared" si="105"/>
        <v>-</v>
      </c>
      <c r="Z356" s="82" t="str">
        <f t="shared" si="106"/>
        <v>-</v>
      </c>
      <c r="AA356" s="82" t="str">
        <f t="shared" si="107"/>
        <v>-</v>
      </c>
      <c r="AB356" s="140">
        <f t="shared" si="108"/>
        <v>0</v>
      </c>
      <c r="AC356" s="159">
        <f t="shared" si="109"/>
        <v>0</v>
      </c>
      <c r="AD356" s="119" t="str">
        <f t="shared" si="110"/>
        <v>-</v>
      </c>
      <c r="AE356" s="119" t="str">
        <f t="shared" si="111"/>
        <v>-</v>
      </c>
    </row>
    <row r="357" spans="1:31" x14ac:dyDescent="0.25">
      <c r="A357" s="128">
        <v>354</v>
      </c>
      <c r="B357" s="139"/>
      <c r="C357" s="156"/>
      <c r="D357" s="5"/>
      <c r="E357" s="137"/>
      <c r="F357" s="122"/>
      <c r="G357" s="122"/>
      <c r="H357" s="122"/>
      <c r="I357" s="123"/>
      <c r="J357" s="114">
        <f t="shared" si="98"/>
        <v>0</v>
      </c>
      <c r="K357" s="114">
        <f t="shared" si="99"/>
        <v>0</v>
      </c>
      <c r="L357" s="123"/>
      <c r="M357" s="114">
        <f t="shared" si="100"/>
        <v>0</v>
      </c>
      <c r="N357" s="123"/>
      <c r="O357" s="123"/>
      <c r="P357" s="123"/>
      <c r="Q357" s="123"/>
      <c r="R357" s="123"/>
      <c r="S357" s="123"/>
      <c r="T357" s="115">
        <v>100</v>
      </c>
      <c r="U357" s="125">
        <f t="shared" si="101"/>
        <v>0</v>
      </c>
      <c r="V357" s="159">
        <f t="shared" si="102"/>
        <v>0</v>
      </c>
      <c r="W357" s="160">
        <f t="shared" si="103"/>
        <v>0</v>
      </c>
      <c r="X357" s="136">
        <f t="shared" si="104"/>
        <v>0</v>
      </c>
      <c r="Y357" s="84" t="str">
        <f t="shared" si="105"/>
        <v>-</v>
      </c>
      <c r="Z357" s="82" t="str">
        <f t="shared" si="106"/>
        <v>-</v>
      </c>
      <c r="AA357" s="82" t="str">
        <f t="shared" si="107"/>
        <v>-</v>
      </c>
      <c r="AB357" s="140">
        <f t="shared" si="108"/>
        <v>0</v>
      </c>
      <c r="AC357" s="159">
        <f t="shared" si="109"/>
        <v>0</v>
      </c>
      <c r="AD357" s="119" t="str">
        <f t="shared" si="110"/>
        <v>-</v>
      </c>
      <c r="AE357" s="119" t="str">
        <f t="shared" si="111"/>
        <v>-</v>
      </c>
    </row>
    <row r="358" spans="1:31" x14ac:dyDescent="0.25">
      <c r="A358" s="128">
        <v>355</v>
      </c>
      <c r="B358" s="139"/>
      <c r="C358" s="156"/>
      <c r="D358" s="5"/>
      <c r="E358" s="137"/>
      <c r="F358" s="122"/>
      <c r="G358" s="122"/>
      <c r="H358" s="122"/>
      <c r="I358" s="123"/>
      <c r="J358" s="114">
        <f t="shared" si="98"/>
        <v>0</v>
      </c>
      <c r="K358" s="114">
        <f t="shared" si="99"/>
        <v>0</v>
      </c>
      <c r="L358" s="123"/>
      <c r="M358" s="114">
        <f t="shared" si="100"/>
        <v>0</v>
      </c>
      <c r="N358" s="123"/>
      <c r="O358" s="123"/>
      <c r="P358" s="123"/>
      <c r="Q358" s="123"/>
      <c r="R358" s="123"/>
      <c r="S358" s="123"/>
      <c r="T358" s="115">
        <v>100</v>
      </c>
      <c r="U358" s="125">
        <f t="shared" si="101"/>
        <v>0</v>
      </c>
      <c r="V358" s="159">
        <f t="shared" si="102"/>
        <v>0</v>
      </c>
      <c r="W358" s="160">
        <f t="shared" si="103"/>
        <v>0</v>
      </c>
      <c r="X358" s="136">
        <f t="shared" si="104"/>
        <v>0</v>
      </c>
      <c r="Y358" s="84" t="str">
        <f t="shared" si="105"/>
        <v>-</v>
      </c>
      <c r="Z358" s="82" t="str">
        <f t="shared" si="106"/>
        <v>-</v>
      </c>
      <c r="AA358" s="82" t="str">
        <f t="shared" si="107"/>
        <v>-</v>
      </c>
      <c r="AB358" s="140">
        <f t="shared" si="108"/>
        <v>0</v>
      </c>
      <c r="AC358" s="159">
        <f t="shared" si="109"/>
        <v>0</v>
      </c>
      <c r="AD358" s="119" t="str">
        <f t="shared" si="110"/>
        <v>-</v>
      </c>
      <c r="AE358" s="119" t="str">
        <f t="shared" si="111"/>
        <v>-</v>
      </c>
    </row>
    <row r="359" spans="1:31" x14ac:dyDescent="0.25">
      <c r="A359" s="128">
        <v>356</v>
      </c>
      <c r="B359" s="139"/>
      <c r="C359" s="156"/>
      <c r="D359" s="5"/>
      <c r="E359" s="137"/>
      <c r="F359" s="122"/>
      <c r="G359" s="122"/>
      <c r="H359" s="122"/>
      <c r="I359" s="123"/>
      <c r="J359" s="114">
        <f t="shared" si="98"/>
        <v>0</v>
      </c>
      <c r="K359" s="114">
        <f t="shared" si="99"/>
        <v>0</v>
      </c>
      <c r="L359" s="123"/>
      <c r="M359" s="114">
        <f t="shared" si="100"/>
        <v>0</v>
      </c>
      <c r="N359" s="123"/>
      <c r="O359" s="123"/>
      <c r="P359" s="123"/>
      <c r="Q359" s="123"/>
      <c r="R359" s="123"/>
      <c r="S359" s="123"/>
      <c r="T359" s="115">
        <v>100</v>
      </c>
      <c r="U359" s="125">
        <f t="shared" si="101"/>
        <v>0</v>
      </c>
      <c r="V359" s="159">
        <f t="shared" si="102"/>
        <v>0</v>
      </c>
      <c r="W359" s="160">
        <f t="shared" si="103"/>
        <v>0</v>
      </c>
      <c r="X359" s="136">
        <f t="shared" si="104"/>
        <v>0</v>
      </c>
      <c r="Y359" s="84" t="str">
        <f t="shared" si="105"/>
        <v>-</v>
      </c>
      <c r="Z359" s="82" t="str">
        <f t="shared" si="106"/>
        <v>-</v>
      </c>
      <c r="AA359" s="82" t="str">
        <f t="shared" si="107"/>
        <v>-</v>
      </c>
      <c r="AB359" s="140">
        <f t="shared" si="108"/>
        <v>0</v>
      </c>
      <c r="AC359" s="159">
        <f t="shared" si="109"/>
        <v>0</v>
      </c>
      <c r="AD359" s="119" t="str">
        <f t="shared" si="110"/>
        <v>-</v>
      </c>
      <c r="AE359" s="119" t="str">
        <f t="shared" si="111"/>
        <v>-</v>
      </c>
    </row>
    <row r="360" spans="1:31" x14ac:dyDescent="0.25">
      <c r="A360" s="128">
        <v>357</v>
      </c>
      <c r="B360" s="139"/>
      <c r="C360" s="156"/>
      <c r="D360" s="5"/>
      <c r="E360" s="137"/>
      <c r="F360" s="122"/>
      <c r="G360" s="122"/>
      <c r="H360" s="122"/>
      <c r="I360" s="123"/>
      <c r="J360" s="114">
        <f t="shared" si="98"/>
        <v>0</v>
      </c>
      <c r="K360" s="114">
        <f t="shared" si="99"/>
        <v>0</v>
      </c>
      <c r="L360" s="123"/>
      <c r="M360" s="114">
        <f t="shared" si="100"/>
        <v>0</v>
      </c>
      <c r="N360" s="123"/>
      <c r="O360" s="123"/>
      <c r="P360" s="123"/>
      <c r="Q360" s="123"/>
      <c r="R360" s="123"/>
      <c r="S360" s="123"/>
      <c r="T360" s="115">
        <v>100</v>
      </c>
      <c r="U360" s="125">
        <f t="shared" si="101"/>
        <v>0</v>
      </c>
      <c r="V360" s="159">
        <f t="shared" si="102"/>
        <v>0</v>
      </c>
      <c r="W360" s="160">
        <f t="shared" si="103"/>
        <v>0</v>
      </c>
      <c r="X360" s="136">
        <f t="shared" si="104"/>
        <v>0</v>
      </c>
      <c r="Y360" s="84" t="str">
        <f t="shared" si="105"/>
        <v>-</v>
      </c>
      <c r="Z360" s="82" t="str">
        <f t="shared" si="106"/>
        <v>-</v>
      </c>
      <c r="AA360" s="82" t="str">
        <f t="shared" si="107"/>
        <v>-</v>
      </c>
      <c r="AB360" s="140">
        <f t="shared" si="108"/>
        <v>0</v>
      </c>
      <c r="AC360" s="159">
        <f t="shared" si="109"/>
        <v>0</v>
      </c>
      <c r="AD360" s="119" t="str">
        <f t="shared" si="110"/>
        <v>-</v>
      </c>
      <c r="AE360" s="119" t="str">
        <f t="shared" si="111"/>
        <v>-</v>
      </c>
    </row>
    <row r="361" spans="1:31" x14ac:dyDescent="0.25">
      <c r="A361" s="128">
        <v>358</v>
      </c>
      <c r="B361" s="139"/>
      <c r="C361" s="156"/>
      <c r="D361" s="5"/>
      <c r="E361" s="137"/>
      <c r="F361" s="122"/>
      <c r="G361" s="122"/>
      <c r="H361" s="122"/>
      <c r="I361" s="123"/>
      <c r="J361" s="114">
        <f t="shared" si="98"/>
        <v>0</v>
      </c>
      <c r="K361" s="114">
        <f t="shared" si="99"/>
        <v>0</v>
      </c>
      <c r="L361" s="123"/>
      <c r="M361" s="114">
        <f t="shared" si="100"/>
        <v>0</v>
      </c>
      <c r="N361" s="123"/>
      <c r="O361" s="123"/>
      <c r="P361" s="123"/>
      <c r="Q361" s="123"/>
      <c r="R361" s="123"/>
      <c r="S361" s="123"/>
      <c r="T361" s="115">
        <v>100</v>
      </c>
      <c r="U361" s="125">
        <f t="shared" si="101"/>
        <v>0</v>
      </c>
      <c r="V361" s="159">
        <f t="shared" si="102"/>
        <v>0</v>
      </c>
      <c r="W361" s="160">
        <f t="shared" si="103"/>
        <v>0</v>
      </c>
      <c r="X361" s="136">
        <f t="shared" si="104"/>
        <v>0</v>
      </c>
      <c r="Y361" s="84" t="str">
        <f t="shared" si="105"/>
        <v>-</v>
      </c>
      <c r="Z361" s="82" t="str">
        <f t="shared" si="106"/>
        <v>-</v>
      </c>
      <c r="AA361" s="82" t="str">
        <f t="shared" si="107"/>
        <v>-</v>
      </c>
      <c r="AB361" s="140">
        <f t="shared" si="108"/>
        <v>0</v>
      </c>
      <c r="AC361" s="159">
        <f t="shared" si="109"/>
        <v>0</v>
      </c>
      <c r="AD361" s="119" t="str">
        <f t="shared" si="110"/>
        <v>-</v>
      </c>
      <c r="AE361" s="119" t="str">
        <f t="shared" si="111"/>
        <v>-</v>
      </c>
    </row>
    <row r="362" spans="1:31" x14ac:dyDescent="0.25">
      <c r="A362" s="128">
        <v>359</v>
      </c>
      <c r="B362" s="139"/>
      <c r="C362" s="156"/>
      <c r="D362" s="5"/>
      <c r="E362" s="137"/>
      <c r="F362" s="122"/>
      <c r="G362" s="122"/>
      <c r="H362" s="122"/>
      <c r="I362" s="123"/>
      <c r="J362" s="114">
        <f t="shared" si="98"/>
        <v>0</v>
      </c>
      <c r="K362" s="114">
        <f t="shared" si="99"/>
        <v>0</v>
      </c>
      <c r="L362" s="123"/>
      <c r="M362" s="114">
        <f t="shared" si="100"/>
        <v>0</v>
      </c>
      <c r="N362" s="123"/>
      <c r="O362" s="123"/>
      <c r="P362" s="123"/>
      <c r="Q362" s="123"/>
      <c r="R362" s="123"/>
      <c r="S362" s="123"/>
      <c r="T362" s="115">
        <v>100</v>
      </c>
      <c r="U362" s="125">
        <f t="shared" si="101"/>
        <v>0</v>
      </c>
      <c r="V362" s="159">
        <f t="shared" si="102"/>
        <v>0</v>
      </c>
      <c r="W362" s="160">
        <f t="shared" si="103"/>
        <v>0</v>
      </c>
      <c r="X362" s="136">
        <f t="shared" si="104"/>
        <v>0</v>
      </c>
      <c r="Y362" s="84" t="str">
        <f t="shared" si="105"/>
        <v>-</v>
      </c>
      <c r="Z362" s="82" t="str">
        <f t="shared" si="106"/>
        <v>-</v>
      </c>
      <c r="AA362" s="82" t="str">
        <f t="shared" si="107"/>
        <v>-</v>
      </c>
      <c r="AB362" s="140">
        <f t="shared" si="108"/>
        <v>0</v>
      </c>
      <c r="AC362" s="159">
        <f t="shared" si="109"/>
        <v>0</v>
      </c>
      <c r="AD362" s="119" t="str">
        <f t="shared" si="110"/>
        <v>-</v>
      </c>
      <c r="AE362" s="119" t="str">
        <f t="shared" si="111"/>
        <v>-</v>
      </c>
    </row>
    <row r="363" spans="1:31" x14ac:dyDescent="0.25">
      <c r="A363" s="128">
        <v>360</v>
      </c>
      <c r="B363" s="139"/>
      <c r="C363" s="156"/>
      <c r="D363" s="5"/>
      <c r="E363" s="137"/>
      <c r="F363" s="122"/>
      <c r="G363" s="122"/>
      <c r="H363" s="122"/>
      <c r="I363" s="123"/>
      <c r="J363" s="114">
        <f t="shared" si="98"/>
        <v>0</v>
      </c>
      <c r="K363" s="114">
        <f t="shared" si="99"/>
        <v>0</v>
      </c>
      <c r="L363" s="123"/>
      <c r="M363" s="114">
        <f t="shared" si="100"/>
        <v>0</v>
      </c>
      <c r="N363" s="123"/>
      <c r="O363" s="123"/>
      <c r="P363" s="123"/>
      <c r="Q363" s="123"/>
      <c r="R363" s="123"/>
      <c r="S363" s="123"/>
      <c r="T363" s="115">
        <v>100</v>
      </c>
      <c r="U363" s="125">
        <f t="shared" si="101"/>
        <v>0</v>
      </c>
      <c r="V363" s="159">
        <f t="shared" si="102"/>
        <v>0</v>
      </c>
      <c r="W363" s="160">
        <f t="shared" si="103"/>
        <v>0</v>
      </c>
      <c r="X363" s="136">
        <f t="shared" si="104"/>
        <v>0</v>
      </c>
      <c r="Y363" s="84" t="str">
        <f t="shared" si="105"/>
        <v>-</v>
      </c>
      <c r="Z363" s="82" t="str">
        <f t="shared" si="106"/>
        <v>-</v>
      </c>
      <c r="AA363" s="82" t="str">
        <f t="shared" si="107"/>
        <v>-</v>
      </c>
      <c r="AB363" s="140">
        <f t="shared" si="108"/>
        <v>0</v>
      </c>
      <c r="AC363" s="159">
        <f t="shared" si="109"/>
        <v>0</v>
      </c>
      <c r="AD363" s="119" t="str">
        <f t="shared" si="110"/>
        <v>-</v>
      </c>
      <c r="AE363" s="119" t="str">
        <f t="shared" si="111"/>
        <v>-</v>
      </c>
    </row>
    <row r="364" spans="1:31" x14ac:dyDescent="0.25">
      <c r="A364" s="128">
        <v>361</v>
      </c>
      <c r="B364" s="139"/>
      <c r="C364" s="156"/>
      <c r="D364" s="5"/>
      <c r="E364" s="137"/>
      <c r="F364" s="122"/>
      <c r="G364" s="122"/>
      <c r="H364" s="122"/>
      <c r="I364" s="123"/>
      <c r="J364" s="114">
        <f t="shared" si="98"/>
        <v>0</v>
      </c>
      <c r="K364" s="114">
        <f t="shared" si="99"/>
        <v>0</v>
      </c>
      <c r="L364" s="123"/>
      <c r="M364" s="114">
        <f t="shared" si="100"/>
        <v>0</v>
      </c>
      <c r="N364" s="123"/>
      <c r="O364" s="123"/>
      <c r="P364" s="123"/>
      <c r="Q364" s="123"/>
      <c r="R364" s="123"/>
      <c r="S364" s="123"/>
      <c r="T364" s="115">
        <v>100</v>
      </c>
      <c r="U364" s="125">
        <f t="shared" si="101"/>
        <v>0</v>
      </c>
      <c r="V364" s="159">
        <f t="shared" si="102"/>
        <v>0</v>
      </c>
      <c r="W364" s="160">
        <f t="shared" si="103"/>
        <v>0</v>
      </c>
      <c r="X364" s="136">
        <f t="shared" si="104"/>
        <v>0</v>
      </c>
      <c r="Y364" s="84" t="str">
        <f t="shared" si="105"/>
        <v>-</v>
      </c>
      <c r="Z364" s="82" t="str">
        <f t="shared" si="106"/>
        <v>-</v>
      </c>
      <c r="AA364" s="82" t="str">
        <f t="shared" si="107"/>
        <v>-</v>
      </c>
      <c r="AB364" s="140">
        <f t="shared" si="108"/>
        <v>0</v>
      </c>
      <c r="AC364" s="159">
        <f t="shared" si="109"/>
        <v>0</v>
      </c>
      <c r="AD364" s="119" t="str">
        <f t="shared" si="110"/>
        <v>-</v>
      </c>
      <c r="AE364" s="119" t="str">
        <f t="shared" si="111"/>
        <v>-</v>
      </c>
    </row>
    <row r="365" spans="1:31" x14ac:dyDescent="0.25">
      <c r="A365" s="128">
        <v>362</v>
      </c>
      <c r="B365" s="139"/>
      <c r="C365" s="156"/>
      <c r="D365" s="5"/>
      <c r="E365" s="137"/>
      <c r="F365" s="122"/>
      <c r="G365" s="122"/>
      <c r="H365" s="122"/>
      <c r="I365" s="123"/>
      <c r="J365" s="114">
        <f t="shared" si="98"/>
        <v>0</v>
      </c>
      <c r="K365" s="114">
        <f t="shared" si="99"/>
        <v>0</v>
      </c>
      <c r="L365" s="123"/>
      <c r="M365" s="114">
        <f t="shared" si="100"/>
        <v>0</v>
      </c>
      <c r="N365" s="123"/>
      <c r="O365" s="123"/>
      <c r="P365" s="123"/>
      <c r="Q365" s="123"/>
      <c r="R365" s="123"/>
      <c r="S365" s="123"/>
      <c r="T365" s="115">
        <v>100</v>
      </c>
      <c r="U365" s="125">
        <f t="shared" si="101"/>
        <v>0</v>
      </c>
      <c r="V365" s="159">
        <f t="shared" si="102"/>
        <v>0</v>
      </c>
      <c r="W365" s="160">
        <f t="shared" si="103"/>
        <v>0</v>
      </c>
      <c r="X365" s="136">
        <f t="shared" si="104"/>
        <v>0</v>
      </c>
      <c r="Y365" s="84" t="str">
        <f t="shared" si="105"/>
        <v>-</v>
      </c>
      <c r="Z365" s="82" t="str">
        <f t="shared" si="106"/>
        <v>-</v>
      </c>
      <c r="AA365" s="82" t="str">
        <f t="shared" si="107"/>
        <v>-</v>
      </c>
      <c r="AB365" s="140">
        <f t="shared" si="108"/>
        <v>0</v>
      </c>
      <c r="AC365" s="159">
        <f t="shared" si="109"/>
        <v>0</v>
      </c>
      <c r="AD365" s="119" t="str">
        <f t="shared" si="110"/>
        <v>-</v>
      </c>
      <c r="AE365" s="119" t="str">
        <f t="shared" si="111"/>
        <v>-</v>
      </c>
    </row>
    <row r="366" spans="1:31" x14ac:dyDescent="0.25">
      <c r="A366" s="128">
        <v>363</v>
      </c>
      <c r="B366" s="139"/>
      <c r="C366" s="156"/>
      <c r="D366" s="5"/>
      <c r="E366" s="137"/>
      <c r="F366" s="122"/>
      <c r="G366" s="122"/>
      <c r="H366" s="122"/>
      <c r="I366" s="123"/>
      <c r="J366" s="114">
        <f t="shared" si="98"/>
        <v>0</v>
      </c>
      <c r="K366" s="114">
        <f t="shared" si="99"/>
        <v>0</v>
      </c>
      <c r="L366" s="123"/>
      <c r="M366" s="114">
        <f t="shared" si="100"/>
        <v>0</v>
      </c>
      <c r="N366" s="123"/>
      <c r="O366" s="123"/>
      <c r="P366" s="123"/>
      <c r="Q366" s="123"/>
      <c r="R366" s="123"/>
      <c r="S366" s="123"/>
      <c r="T366" s="115">
        <v>100</v>
      </c>
      <c r="U366" s="125">
        <f t="shared" si="101"/>
        <v>0</v>
      </c>
      <c r="V366" s="159">
        <f t="shared" si="102"/>
        <v>0</v>
      </c>
      <c r="W366" s="160">
        <f t="shared" si="103"/>
        <v>0</v>
      </c>
      <c r="X366" s="136">
        <f t="shared" si="104"/>
        <v>0</v>
      </c>
      <c r="Y366" s="84" t="str">
        <f t="shared" si="105"/>
        <v>-</v>
      </c>
      <c r="Z366" s="82" t="str">
        <f t="shared" si="106"/>
        <v>-</v>
      </c>
      <c r="AA366" s="82" t="str">
        <f t="shared" si="107"/>
        <v>-</v>
      </c>
      <c r="AB366" s="140">
        <f t="shared" si="108"/>
        <v>0</v>
      </c>
      <c r="AC366" s="159">
        <f t="shared" si="109"/>
        <v>0</v>
      </c>
      <c r="AD366" s="119" t="str">
        <f t="shared" si="110"/>
        <v>-</v>
      </c>
      <c r="AE366" s="119" t="str">
        <f t="shared" si="111"/>
        <v>-</v>
      </c>
    </row>
    <row r="367" spans="1:31" x14ac:dyDescent="0.25">
      <c r="A367" s="128">
        <v>364</v>
      </c>
      <c r="B367" s="139"/>
      <c r="C367" s="156"/>
      <c r="D367" s="5"/>
      <c r="E367" s="137"/>
      <c r="F367" s="122"/>
      <c r="G367" s="122"/>
      <c r="H367" s="122"/>
      <c r="I367" s="123"/>
      <c r="J367" s="114">
        <f t="shared" si="98"/>
        <v>0</v>
      </c>
      <c r="K367" s="114">
        <f t="shared" si="99"/>
        <v>0</v>
      </c>
      <c r="L367" s="123"/>
      <c r="M367" s="114">
        <f t="shared" si="100"/>
        <v>0</v>
      </c>
      <c r="N367" s="123"/>
      <c r="O367" s="123"/>
      <c r="P367" s="123"/>
      <c r="Q367" s="123"/>
      <c r="R367" s="123"/>
      <c r="S367" s="123"/>
      <c r="T367" s="115">
        <v>100</v>
      </c>
      <c r="U367" s="125">
        <f t="shared" si="101"/>
        <v>0</v>
      </c>
      <c r="V367" s="159">
        <f t="shared" si="102"/>
        <v>0</v>
      </c>
      <c r="W367" s="160">
        <f t="shared" si="103"/>
        <v>0</v>
      </c>
      <c r="X367" s="136">
        <f t="shared" si="104"/>
        <v>0</v>
      </c>
      <c r="Y367" s="84" t="str">
        <f t="shared" si="105"/>
        <v>-</v>
      </c>
      <c r="Z367" s="82" t="str">
        <f t="shared" si="106"/>
        <v>-</v>
      </c>
      <c r="AA367" s="82" t="str">
        <f t="shared" si="107"/>
        <v>-</v>
      </c>
      <c r="AB367" s="140">
        <f t="shared" si="108"/>
        <v>0</v>
      </c>
      <c r="AC367" s="159">
        <f t="shared" si="109"/>
        <v>0</v>
      </c>
      <c r="AD367" s="119" t="str">
        <f t="shared" si="110"/>
        <v>-</v>
      </c>
      <c r="AE367" s="119" t="str">
        <f t="shared" si="111"/>
        <v>-</v>
      </c>
    </row>
    <row r="368" spans="1:31" x14ac:dyDescent="0.25">
      <c r="A368" s="128">
        <v>365</v>
      </c>
      <c r="B368" s="139"/>
      <c r="C368" s="156"/>
      <c r="D368" s="5"/>
      <c r="E368" s="137"/>
      <c r="F368" s="122"/>
      <c r="G368" s="122"/>
      <c r="H368" s="122"/>
      <c r="I368" s="123"/>
      <c r="J368" s="114">
        <f t="shared" si="98"/>
        <v>0</v>
      </c>
      <c r="K368" s="114">
        <f t="shared" si="99"/>
        <v>0</v>
      </c>
      <c r="L368" s="123"/>
      <c r="M368" s="114">
        <f t="shared" si="100"/>
        <v>0</v>
      </c>
      <c r="N368" s="123"/>
      <c r="O368" s="123"/>
      <c r="P368" s="123"/>
      <c r="Q368" s="123"/>
      <c r="R368" s="123"/>
      <c r="S368" s="123"/>
      <c r="T368" s="115">
        <v>100</v>
      </c>
      <c r="U368" s="125">
        <f t="shared" si="101"/>
        <v>0</v>
      </c>
      <c r="V368" s="159">
        <f t="shared" si="102"/>
        <v>0</v>
      </c>
      <c r="W368" s="160">
        <f t="shared" si="103"/>
        <v>0</v>
      </c>
      <c r="X368" s="136">
        <f t="shared" si="104"/>
        <v>0</v>
      </c>
      <c r="Y368" s="84" t="str">
        <f t="shared" si="105"/>
        <v>-</v>
      </c>
      <c r="Z368" s="82" t="str">
        <f t="shared" si="106"/>
        <v>-</v>
      </c>
      <c r="AA368" s="82" t="str">
        <f t="shared" si="107"/>
        <v>-</v>
      </c>
      <c r="AB368" s="140">
        <f t="shared" si="108"/>
        <v>0</v>
      </c>
      <c r="AC368" s="159">
        <f t="shared" si="109"/>
        <v>0</v>
      </c>
      <c r="AD368" s="119" t="str">
        <f t="shared" si="110"/>
        <v>-</v>
      </c>
      <c r="AE368" s="119" t="str">
        <f t="shared" si="111"/>
        <v>-</v>
      </c>
    </row>
    <row r="369" spans="1:31" x14ac:dyDescent="0.25">
      <c r="A369" s="128">
        <v>366</v>
      </c>
      <c r="B369" s="139"/>
      <c r="C369" s="156"/>
      <c r="D369" s="5"/>
      <c r="E369" s="137"/>
      <c r="F369" s="122"/>
      <c r="G369" s="122"/>
      <c r="H369" s="122"/>
      <c r="I369" s="123"/>
      <c r="J369" s="114">
        <f t="shared" si="98"/>
        <v>0</v>
      </c>
      <c r="K369" s="114">
        <f t="shared" si="99"/>
        <v>0</v>
      </c>
      <c r="L369" s="123"/>
      <c r="M369" s="114">
        <f t="shared" si="100"/>
        <v>0</v>
      </c>
      <c r="N369" s="123"/>
      <c r="O369" s="123"/>
      <c r="P369" s="123"/>
      <c r="Q369" s="123"/>
      <c r="R369" s="123"/>
      <c r="S369" s="123"/>
      <c r="T369" s="115">
        <v>100</v>
      </c>
      <c r="U369" s="125">
        <f t="shared" si="101"/>
        <v>0</v>
      </c>
      <c r="V369" s="159">
        <f t="shared" si="102"/>
        <v>0</v>
      </c>
      <c r="W369" s="160">
        <f t="shared" si="103"/>
        <v>0</v>
      </c>
      <c r="X369" s="136">
        <f t="shared" si="104"/>
        <v>0</v>
      </c>
      <c r="Y369" s="84" t="str">
        <f t="shared" si="105"/>
        <v>-</v>
      </c>
      <c r="Z369" s="82" t="str">
        <f t="shared" si="106"/>
        <v>-</v>
      </c>
      <c r="AA369" s="82" t="str">
        <f t="shared" si="107"/>
        <v>-</v>
      </c>
      <c r="AB369" s="140">
        <f t="shared" si="108"/>
        <v>0</v>
      </c>
      <c r="AC369" s="159">
        <f t="shared" si="109"/>
        <v>0</v>
      </c>
      <c r="AD369" s="119" t="str">
        <f t="shared" si="110"/>
        <v>-</v>
      </c>
      <c r="AE369" s="119" t="str">
        <f t="shared" si="111"/>
        <v>-</v>
      </c>
    </row>
    <row r="370" spans="1:31" x14ac:dyDescent="0.25">
      <c r="A370" s="128">
        <v>367</v>
      </c>
      <c r="B370" s="139"/>
      <c r="C370" s="156"/>
      <c r="D370" s="5"/>
      <c r="E370" s="137"/>
      <c r="F370" s="122"/>
      <c r="G370" s="122"/>
      <c r="H370" s="122"/>
      <c r="I370" s="123"/>
      <c r="J370" s="114">
        <f t="shared" si="98"/>
        <v>0</v>
      </c>
      <c r="K370" s="114">
        <f t="shared" si="99"/>
        <v>0</v>
      </c>
      <c r="L370" s="123"/>
      <c r="M370" s="114">
        <f t="shared" si="100"/>
        <v>0</v>
      </c>
      <c r="N370" s="123"/>
      <c r="O370" s="123"/>
      <c r="P370" s="123"/>
      <c r="Q370" s="123"/>
      <c r="R370" s="123"/>
      <c r="S370" s="123"/>
      <c r="T370" s="115">
        <v>100</v>
      </c>
      <c r="U370" s="125">
        <f t="shared" si="101"/>
        <v>0</v>
      </c>
      <c r="V370" s="159">
        <f t="shared" si="102"/>
        <v>0</v>
      </c>
      <c r="W370" s="160">
        <f t="shared" si="103"/>
        <v>0</v>
      </c>
      <c r="X370" s="136">
        <f t="shared" si="104"/>
        <v>0</v>
      </c>
      <c r="Y370" s="84" t="str">
        <f t="shared" si="105"/>
        <v>-</v>
      </c>
      <c r="Z370" s="82" t="str">
        <f t="shared" si="106"/>
        <v>-</v>
      </c>
      <c r="AA370" s="82" t="str">
        <f t="shared" si="107"/>
        <v>-</v>
      </c>
      <c r="AB370" s="140">
        <f t="shared" si="108"/>
        <v>0</v>
      </c>
      <c r="AC370" s="159">
        <f t="shared" si="109"/>
        <v>0</v>
      </c>
      <c r="AD370" s="119" t="str">
        <f t="shared" si="110"/>
        <v>-</v>
      </c>
      <c r="AE370" s="119" t="str">
        <f t="shared" si="111"/>
        <v>-</v>
      </c>
    </row>
    <row r="371" spans="1:31" x14ac:dyDescent="0.25">
      <c r="A371" s="128">
        <v>368</v>
      </c>
      <c r="B371" s="139"/>
      <c r="C371" s="156"/>
      <c r="D371" s="5"/>
      <c r="E371" s="137"/>
      <c r="F371" s="122"/>
      <c r="G371" s="122"/>
      <c r="H371" s="122"/>
      <c r="I371" s="123"/>
      <c r="J371" s="114">
        <f t="shared" si="98"/>
        <v>0</v>
      </c>
      <c r="K371" s="114">
        <f t="shared" si="99"/>
        <v>0</v>
      </c>
      <c r="L371" s="123"/>
      <c r="M371" s="114">
        <f t="shared" si="100"/>
        <v>0</v>
      </c>
      <c r="N371" s="123"/>
      <c r="O371" s="123"/>
      <c r="P371" s="123"/>
      <c r="Q371" s="123"/>
      <c r="R371" s="123"/>
      <c r="S371" s="123"/>
      <c r="T371" s="115">
        <v>100</v>
      </c>
      <c r="U371" s="125">
        <f t="shared" si="101"/>
        <v>0</v>
      </c>
      <c r="V371" s="159">
        <f t="shared" si="102"/>
        <v>0</v>
      </c>
      <c r="W371" s="160">
        <f t="shared" si="103"/>
        <v>0</v>
      </c>
      <c r="X371" s="136">
        <f t="shared" si="104"/>
        <v>0</v>
      </c>
      <c r="Y371" s="84" t="str">
        <f t="shared" si="105"/>
        <v>-</v>
      </c>
      <c r="Z371" s="82" t="str">
        <f t="shared" si="106"/>
        <v>-</v>
      </c>
      <c r="AA371" s="82" t="str">
        <f t="shared" si="107"/>
        <v>-</v>
      </c>
      <c r="AB371" s="140">
        <f t="shared" si="108"/>
        <v>0</v>
      </c>
      <c r="AC371" s="159">
        <f t="shared" si="109"/>
        <v>0</v>
      </c>
      <c r="AD371" s="119" t="str">
        <f t="shared" si="110"/>
        <v>-</v>
      </c>
      <c r="AE371" s="119" t="str">
        <f t="shared" si="111"/>
        <v>-</v>
      </c>
    </row>
    <row r="372" spans="1:31" x14ac:dyDescent="0.25">
      <c r="A372" s="128">
        <v>369</v>
      </c>
      <c r="B372" s="139"/>
      <c r="C372" s="156"/>
      <c r="D372" s="5"/>
      <c r="E372" s="137"/>
      <c r="F372" s="122"/>
      <c r="G372" s="122"/>
      <c r="H372" s="122"/>
      <c r="I372" s="123"/>
      <c r="J372" s="114">
        <f t="shared" si="98"/>
        <v>0</v>
      </c>
      <c r="K372" s="114">
        <f t="shared" si="99"/>
        <v>0</v>
      </c>
      <c r="L372" s="123"/>
      <c r="M372" s="114">
        <f t="shared" si="100"/>
        <v>0</v>
      </c>
      <c r="N372" s="123"/>
      <c r="O372" s="123"/>
      <c r="P372" s="123"/>
      <c r="Q372" s="123"/>
      <c r="R372" s="123"/>
      <c r="S372" s="123"/>
      <c r="T372" s="115">
        <v>100</v>
      </c>
      <c r="U372" s="125">
        <f t="shared" si="101"/>
        <v>0</v>
      </c>
      <c r="V372" s="159">
        <f t="shared" si="102"/>
        <v>0</v>
      </c>
      <c r="W372" s="160">
        <f t="shared" si="103"/>
        <v>0</v>
      </c>
      <c r="X372" s="136">
        <f t="shared" si="104"/>
        <v>0</v>
      </c>
      <c r="Y372" s="84" t="str">
        <f t="shared" si="105"/>
        <v>-</v>
      </c>
      <c r="Z372" s="82" t="str">
        <f t="shared" si="106"/>
        <v>-</v>
      </c>
      <c r="AA372" s="82" t="str">
        <f t="shared" si="107"/>
        <v>-</v>
      </c>
      <c r="AB372" s="140">
        <f t="shared" si="108"/>
        <v>0</v>
      </c>
      <c r="AC372" s="159">
        <f t="shared" si="109"/>
        <v>0</v>
      </c>
      <c r="AD372" s="119" t="str">
        <f t="shared" si="110"/>
        <v>-</v>
      </c>
      <c r="AE372" s="119" t="str">
        <f t="shared" si="111"/>
        <v>-</v>
      </c>
    </row>
    <row r="373" spans="1:31" x14ac:dyDescent="0.25">
      <c r="A373" s="128">
        <v>370</v>
      </c>
      <c r="B373" s="139"/>
      <c r="C373" s="156"/>
      <c r="D373" s="5"/>
      <c r="E373" s="137"/>
      <c r="F373" s="122"/>
      <c r="G373" s="122"/>
      <c r="H373" s="122"/>
      <c r="I373" s="123"/>
      <c r="J373" s="114">
        <f t="shared" si="98"/>
        <v>0</v>
      </c>
      <c r="K373" s="114">
        <f t="shared" si="99"/>
        <v>0</v>
      </c>
      <c r="L373" s="123"/>
      <c r="M373" s="114">
        <f t="shared" si="100"/>
        <v>0</v>
      </c>
      <c r="N373" s="123"/>
      <c r="O373" s="123"/>
      <c r="P373" s="123"/>
      <c r="Q373" s="123"/>
      <c r="R373" s="123"/>
      <c r="S373" s="123"/>
      <c r="T373" s="115">
        <v>100</v>
      </c>
      <c r="U373" s="125">
        <f t="shared" si="101"/>
        <v>0</v>
      </c>
      <c r="V373" s="159">
        <f t="shared" si="102"/>
        <v>0</v>
      </c>
      <c r="W373" s="160">
        <f t="shared" si="103"/>
        <v>0</v>
      </c>
      <c r="X373" s="136">
        <f t="shared" si="104"/>
        <v>0</v>
      </c>
      <c r="Y373" s="84" t="str">
        <f t="shared" si="105"/>
        <v>-</v>
      </c>
      <c r="Z373" s="82" t="str">
        <f t="shared" si="106"/>
        <v>-</v>
      </c>
      <c r="AA373" s="82" t="str">
        <f t="shared" si="107"/>
        <v>-</v>
      </c>
      <c r="AB373" s="140">
        <f t="shared" si="108"/>
        <v>0</v>
      </c>
      <c r="AC373" s="159">
        <f t="shared" si="109"/>
        <v>0</v>
      </c>
      <c r="AD373" s="119" t="str">
        <f t="shared" si="110"/>
        <v>-</v>
      </c>
      <c r="AE373" s="119" t="str">
        <f t="shared" si="111"/>
        <v>-</v>
      </c>
    </row>
    <row r="374" spans="1:31" x14ac:dyDescent="0.25">
      <c r="A374" s="128">
        <v>371</v>
      </c>
      <c r="B374" s="139"/>
      <c r="C374" s="156"/>
      <c r="D374" s="5"/>
      <c r="E374" s="137"/>
      <c r="F374" s="122"/>
      <c r="G374" s="122"/>
      <c r="H374" s="122"/>
      <c r="I374" s="123"/>
      <c r="J374" s="114">
        <f t="shared" si="98"/>
        <v>0</v>
      </c>
      <c r="K374" s="114">
        <f t="shared" si="99"/>
        <v>0</v>
      </c>
      <c r="L374" s="123"/>
      <c r="M374" s="114">
        <f t="shared" si="100"/>
        <v>0</v>
      </c>
      <c r="N374" s="123"/>
      <c r="O374" s="123"/>
      <c r="P374" s="123"/>
      <c r="Q374" s="123"/>
      <c r="R374" s="123"/>
      <c r="S374" s="123"/>
      <c r="T374" s="115">
        <v>100</v>
      </c>
      <c r="U374" s="125">
        <f t="shared" si="101"/>
        <v>0</v>
      </c>
      <c r="V374" s="159">
        <f t="shared" si="102"/>
        <v>0</v>
      </c>
      <c r="W374" s="160">
        <f t="shared" si="103"/>
        <v>0</v>
      </c>
      <c r="X374" s="136">
        <f t="shared" si="104"/>
        <v>0</v>
      </c>
      <c r="Y374" s="84" t="str">
        <f t="shared" si="105"/>
        <v>-</v>
      </c>
      <c r="Z374" s="82" t="str">
        <f t="shared" si="106"/>
        <v>-</v>
      </c>
      <c r="AA374" s="82" t="str">
        <f t="shared" si="107"/>
        <v>-</v>
      </c>
      <c r="AB374" s="140">
        <f t="shared" si="108"/>
        <v>0</v>
      </c>
      <c r="AC374" s="159">
        <f t="shared" si="109"/>
        <v>0</v>
      </c>
      <c r="AD374" s="119" t="str">
        <f t="shared" si="110"/>
        <v>-</v>
      </c>
      <c r="AE374" s="119" t="str">
        <f t="shared" si="111"/>
        <v>-</v>
      </c>
    </row>
    <row r="375" spans="1:31" x14ac:dyDescent="0.25">
      <c r="A375" s="128">
        <v>372</v>
      </c>
      <c r="B375" s="139"/>
      <c r="C375" s="156"/>
      <c r="D375" s="5"/>
      <c r="E375" s="137"/>
      <c r="F375" s="122"/>
      <c r="G375" s="122"/>
      <c r="H375" s="122"/>
      <c r="I375" s="123"/>
      <c r="J375" s="114">
        <f t="shared" si="98"/>
        <v>0</v>
      </c>
      <c r="K375" s="114">
        <f t="shared" si="99"/>
        <v>0</v>
      </c>
      <c r="L375" s="123"/>
      <c r="M375" s="114">
        <f t="shared" si="100"/>
        <v>0</v>
      </c>
      <c r="N375" s="123"/>
      <c r="O375" s="123"/>
      <c r="P375" s="123"/>
      <c r="Q375" s="123"/>
      <c r="R375" s="123"/>
      <c r="S375" s="123"/>
      <c r="T375" s="115">
        <v>100</v>
      </c>
      <c r="U375" s="125">
        <f t="shared" si="101"/>
        <v>0</v>
      </c>
      <c r="V375" s="159">
        <f t="shared" si="102"/>
        <v>0</v>
      </c>
      <c r="W375" s="160">
        <f t="shared" si="103"/>
        <v>0</v>
      </c>
      <c r="X375" s="136">
        <f t="shared" si="104"/>
        <v>0</v>
      </c>
      <c r="Y375" s="84" t="str">
        <f t="shared" si="105"/>
        <v>-</v>
      </c>
      <c r="Z375" s="82" t="str">
        <f t="shared" si="106"/>
        <v>-</v>
      </c>
      <c r="AA375" s="82" t="str">
        <f t="shared" si="107"/>
        <v>-</v>
      </c>
      <c r="AB375" s="140">
        <f t="shared" si="108"/>
        <v>0</v>
      </c>
      <c r="AC375" s="159">
        <f t="shared" si="109"/>
        <v>0</v>
      </c>
      <c r="AD375" s="119" t="str">
        <f t="shared" si="110"/>
        <v>-</v>
      </c>
      <c r="AE375" s="119" t="str">
        <f t="shared" si="111"/>
        <v>-</v>
      </c>
    </row>
    <row r="376" spans="1:31" x14ac:dyDescent="0.25">
      <c r="A376" s="128">
        <v>373</v>
      </c>
      <c r="B376" s="139"/>
      <c r="C376" s="156"/>
      <c r="D376" s="5"/>
      <c r="E376" s="137"/>
      <c r="F376" s="122"/>
      <c r="G376" s="122"/>
      <c r="H376" s="122"/>
      <c r="I376" s="123"/>
      <c r="J376" s="114">
        <f t="shared" si="98"/>
        <v>0</v>
      </c>
      <c r="K376" s="114">
        <f t="shared" si="99"/>
        <v>0</v>
      </c>
      <c r="L376" s="123"/>
      <c r="M376" s="114">
        <f t="shared" si="100"/>
        <v>0</v>
      </c>
      <c r="N376" s="123"/>
      <c r="O376" s="123"/>
      <c r="P376" s="123"/>
      <c r="Q376" s="123"/>
      <c r="R376" s="123"/>
      <c r="S376" s="123"/>
      <c r="T376" s="115">
        <v>100</v>
      </c>
      <c r="U376" s="125">
        <f t="shared" si="101"/>
        <v>0</v>
      </c>
      <c r="V376" s="159">
        <f t="shared" si="102"/>
        <v>0</v>
      </c>
      <c r="W376" s="160">
        <f t="shared" si="103"/>
        <v>0</v>
      </c>
      <c r="X376" s="136">
        <f t="shared" si="104"/>
        <v>0</v>
      </c>
      <c r="Y376" s="84" t="str">
        <f t="shared" si="105"/>
        <v>-</v>
      </c>
      <c r="Z376" s="82" t="str">
        <f t="shared" si="106"/>
        <v>-</v>
      </c>
      <c r="AA376" s="82" t="str">
        <f t="shared" si="107"/>
        <v>-</v>
      </c>
      <c r="AB376" s="140">
        <f t="shared" si="108"/>
        <v>0</v>
      </c>
      <c r="AC376" s="159">
        <f t="shared" si="109"/>
        <v>0</v>
      </c>
      <c r="AD376" s="119" t="str">
        <f t="shared" si="110"/>
        <v>-</v>
      </c>
      <c r="AE376" s="119" t="str">
        <f t="shared" si="111"/>
        <v>-</v>
      </c>
    </row>
    <row r="377" spans="1:31" x14ac:dyDescent="0.25">
      <c r="A377" s="128">
        <v>374</v>
      </c>
      <c r="B377" s="139"/>
      <c r="C377" s="156"/>
      <c r="D377" s="5"/>
      <c r="E377" s="137"/>
      <c r="F377" s="122"/>
      <c r="G377" s="122"/>
      <c r="H377" s="122"/>
      <c r="I377" s="123"/>
      <c r="J377" s="114">
        <f t="shared" si="98"/>
        <v>0</v>
      </c>
      <c r="K377" s="114">
        <f t="shared" si="99"/>
        <v>0</v>
      </c>
      <c r="L377" s="123"/>
      <c r="M377" s="114">
        <f t="shared" si="100"/>
        <v>0</v>
      </c>
      <c r="N377" s="123"/>
      <c r="O377" s="123"/>
      <c r="P377" s="123"/>
      <c r="Q377" s="123"/>
      <c r="R377" s="123"/>
      <c r="S377" s="123"/>
      <c r="T377" s="115">
        <v>100</v>
      </c>
      <c r="U377" s="125">
        <f t="shared" si="101"/>
        <v>0</v>
      </c>
      <c r="V377" s="159">
        <f t="shared" si="102"/>
        <v>0</v>
      </c>
      <c r="W377" s="160">
        <f t="shared" si="103"/>
        <v>0</v>
      </c>
      <c r="X377" s="136">
        <f t="shared" si="104"/>
        <v>0</v>
      </c>
      <c r="Y377" s="84" t="str">
        <f t="shared" si="105"/>
        <v>-</v>
      </c>
      <c r="Z377" s="82" t="str">
        <f t="shared" si="106"/>
        <v>-</v>
      </c>
      <c r="AA377" s="82" t="str">
        <f t="shared" si="107"/>
        <v>-</v>
      </c>
      <c r="AB377" s="140">
        <f t="shared" si="108"/>
        <v>0</v>
      </c>
      <c r="AC377" s="159">
        <f t="shared" si="109"/>
        <v>0</v>
      </c>
      <c r="AD377" s="119" t="str">
        <f t="shared" si="110"/>
        <v>-</v>
      </c>
      <c r="AE377" s="119" t="str">
        <f t="shared" si="111"/>
        <v>-</v>
      </c>
    </row>
    <row r="378" spans="1:31" x14ac:dyDescent="0.25">
      <c r="A378" s="128">
        <v>375</v>
      </c>
      <c r="B378" s="139"/>
      <c r="C378" s="156"/>
      <c r="D378" s="5"/>
      <c r="E378" s="137"/>
      <c r="F378" s="122"/>
      <c r="G378" s="122"/>
      <c r="H378" s="122"/>
      <c r="I378" s="123"/>
      <c r="J378" s="114">
        <f t="shared" si="98"/>
        <v>0</v>
      </c>
      <c r="K378" s="114">
        <f t="shared" si="99"/>
        <v>0</v>
      </c>
      <c r="L378" s="123"/>
      <c r="M378" s="114">
        <f t="shared" si="100"/>
        <v>0</v>
      </c>
      <c r="N378" s="123"/>
      <c r="O378" s="123"/>
      <c r="P378" s="123"/>
      <c r="Q378" s="123"/>
      <c r="R378" s="123"/>
      <c r="S378" s="123"/>
      <c r="T378" s="115">
        <v>100</v>
      </c>
      <c r="U378" s="125">
        <f t="shared" si="101"/>
        <v>0</v>
      </c>
      <c r="V378" s="159">
        <f t="shared" si="102"/>
        <v>0</v>
      </c>
      <c r="W378" s="160">
        <f t="shared" si="103"/>
        <v>0</v>
      </c>
      <c r="X378" s="136">
        <f t="shared" si="104"/>
        <v>0</v>
      </c>
      <c r="Y378" s="84" t="str">
        <f t="shared" si="105"/>
        <v>-</v>
      </c>
      <c r="Z378" s="82" t="str">
        <f t="shared" si="106"/>
        <v>-</v>
      </c>
      <c r="AA378" s="82" t="str">
        <f t="shared" si="107"/>
        <v>-</v>
      </c>
      <c r="AB378" s="140">
        <f t="shared" si="108"/>
        <v>0</v>
      </c>
      <c r="AC378" s="159">
        <f t="shared" si="109"/>
        <v>0</v>
      </c>
      <c r="AD378" s="119" t="str">
        <f t="shared" si="110"/>
        <v>-</v>
      </c>
      <c r="AE378" s="119" t="str">
        <f t="shared" si="111"/>
        <v>-</v>
      </c>
    </row>
    <row r="379" spans="1:31" x14ac:dyDescent="0.25">
      <c r="A379" s="128">
        <v>376</v>
      </c>
      <c r="B379" s="139"/>
      <c r="C379" s="156"/>
      <c r="D379" s="5"/>
      <c r="E379" s="137"/>
      <c r="F379" s="122"/>
      <c r="G379" s="122"/>
      <c r="H379" s="122"/>
      <c r="I379" s="123"/>
      <c r="J379" s="114">
        <f t="shared" si="98"/>
        <v>0</v>
      </c>
      <c r="K379" s="114">
        <f t="shared" si="99"/>
        <v>0</v>
      </c>
      <c r="L379" s="123"/>
      <c r="M379" s="114">
        <f t="shared" si="100"/>
        <v>0</v>
      </c>
      <c r="N379" s="123"/>
      <c r="O379" s="123"/>
      <c r="P379" s="123"/>
      <c r="Q379" s="123"/>
      <c r="R379" s="123"/>
      <c r="S379" s="123"/>
      <c r="T379" s="115">
        <v>100</v>
      </c>
      <c r="U379" s="125">
        <f t="shared" si="101"/>
        <v>0</v>
      </c>
      <c r="V379" s="159">
        <f t="shared" si="102"/>
        <v>0</v>
      </c>
      <c r="W379" s="160">
        <f t="shared" si="103"/>
        <v>0</v>
      </c>
      <c r="X379" s="136">
        <f t="shared" si="104"/>
        <v>0</v>
      </c>
      <c r="Y379" s="84" t="str">
        <f t="shared" si="105"/>
        <v>-</v>
      </c>
      <c r="Z379" s="82" t="str">
        <f t="shared" si="106"/>
        <v>-</v>
      </c>
      <c r="AA379" s="82" t="str">
        <f t="shared" si="107"/>
        <v>-</v>
      </c>
      <c r="AB379" s="140">
        <f t="shared" si="108"/>
        <v>0</v>
      </c>
      <c r="AC379" s="159">
        <f t="shared" si="109"/>
        <v>0</v>
      </c>
      <c r="AD379" s="119" t="str">
        <f t="shared" si="110"/>
        <v>-</v>
      </c>
      <c r="AE379" s="119" t="str">
        <f t="shared" si="111"/>
        <v>-</v>
      </c>
    </row>
    <row r="380" spans="1:31" x14ac:dyDescent="0.25">
      <c r="A380" s="128">
        <v>377</v>
      </c>
      <c r="B380" s="139"/>
      <c r="C380" s="156"/>
      <c r="D380" s="5"/>
      <c r="E380" s="137"/>
      <c r="F380" s="122"/>
      <c r="G380" s="122"/>
      <c r="H380" s="122"/>
      <c r="I380" s="123"/>
      <c r="J380" s="114">
        <f t="shared" si="98"/>
        <v>0</v>
      </c>
      <c r="K380" s="114">
        <f t="shared" si="99"/>
        <v>0</v>
      </c>
      <c r="L380" s="123"/>
      <c r="M380" s="114">
        <f t="shared" si="100"/>
        <v>0</v>
      </c>
      <c r="N380" s="123"/>
      <c r="O380" s="123"/>
      <c r="P380" s="123"/>
      <c r="Q380" s="123"/>
      <c r="R380" s="123"/>
      <c r="S380" s="123"/>
      <c r="T380" s="115">
        <v>100</v>
      </c>
      <c r="U380" s="125">
        <f t="shared" si="101"/>
        <v>0</v>
      </c>
      <c r="V380" s="159">
        <f t="shared" si="102"/>
        <v>0</v>
      </c>
      <c r="W380" s="160">
        <f t="shared" si="103"/>
        <v>0</v>
      </c>
      <c r="X380" s="136">
        <f t="shared" si="104"/>
        <v>0</v>
      </c>
      <c r="Y380" s="84" t="str">
        <f t="shared" si="105"/>
        <v>-</v>
      </c>
      <c r="Z380" s="82" t="str">
        <f t="shared" si="106"/>
        <v>-</v>
      </c>
      <c r="AA380" s="82" t="str">
        <f t="shared" si="107"/>
        <v>-</v>
      </c>
      <c r="AB380" s="140">
        <f t="shared" si="108"/>
        <v>0</v>
      </c>
      <c r="AC380" s="159">
        <f t="shared" si="109"/>
        <v>0</v>
      </c>
      <c r="AD380" s="119" t="str">
        <f t="shared" si="110"/>
        <v>-</v>
      </c>
      <c r="AE380" s="119" t="str">
        <f t="shared" si="111"/>
        <v>-</v>
      </c>
    </row>
    <row r="381" spans="1:31" x14ac:dyDescent="0.25">
      <c r="A381" s="128">
        <v>378</v>
      </c>
      <c r="B381" s="139"/>
      <c r="C381" s="156"/>
      <c r="D381" s="5"/>
      <c r="E381" s="137"/>
      <c r="F381" s="122"/>
      <c r="G381" s="122"/>
      <c r="H381" s="122"/>
      <c r="I381" s="123"/>
      <c r="J381" s="114">
        <f t="shared" si="98"/>
        <v>0</v>
      </c>
      <c r="K381" s="114">
        <f t="shared" si="99"/>
        <v>0</v>
      </c>
      <c r="L381" s="123"/>
      <c r="M381" s="114">
        <f t="shared" si="100"/>
        <v>0</v>
      </c>
      <c r="N381" s="123"/>
      <c r="O381" s="123"/>
      <c r="P381" s="123"/>
      <c r="Q381" s="123"/>
      <c r="R381" s="123"/>
      <c r="S381" s="123"/>
      <c r="T381" s="115">
        <v>100</v>
      </c>
      <c r="U381" s="125">
        <f t="shared" si="101"/>
        <v>0</v>
      </c>
      <c r="V381" s="159">
        <f t="shared" si="102"/>
        <v>0</v>
      </c>
      <c r="W381" s="160">
        <f t="shared" si="103"/>
        <v>0</v>
      </c>
      <c r="X381" s="136">
        <f t="shared" si="104"/>
        <v>0</v>
      </c>
      <c r="Y381" s="84" t="str">
        <f t="shared" si="105"/>
        <v>-</v>
      </c>
      <c r="Z381" s="82" t="str">
        <f t="shared" si="106"/>
        <v>-</v>
      </c>
      <c r="AA381" s="82" t="str">
        <f t="shared" si="107"/>
        <v>-</v>
      </c>
      <c r="AB381" s="140">
        <f t="shared" si="108"/>
        <v>0</v>
      </c>
      <c r="AC381" s="159">
        <f t="shared" si="109"/>
        <v>0</v>
      </c>
      <c r="AD381" s="119" t="str">
        <f t="shared" si="110"/>
        <v>-</v>
      </c>
      <c r="AE381" s="119" t="str">
        <f t="shared" si="111"/>
        <v>-</v>
      </c>
    </row>
    <row r="382" spans="1:31" x14ac:dyDescent="0.25">
      <c r="A382" s="128">
        <v>379</v>
      </c>
      <c r="B382" s="139"/>
      <c r="C382" s="156"/>
      <c r="D382" s="5"/>
      <c r="E382" s="137"/>
      <c r="F382" s="122"/>
      <c r="G382" s="122"/>
      <c r="H382" s="122"/>
      <c r="I382" s="123"/>
      <c r="J382" s="114">
        <f t="shared" si="98"/>
        <v>0</v>
      </c>
      <c r="K382" s="114">
        <f t="shared" si="99"/>
        <v>0</v>
      </c>
      <c r="L382" s="123"/>
      <c r="M382" s="114">
        <f t="shared" si="100"/>
        <v>0</v>
      </c>
      <c r="N382" s="123"/>
      <c r="O382" s="123"/>
      <c r="P382" s="123"/>
      <c r="Q382" s="123"/>
      <c r="R382" s="123"/>
      <c r="S382" s="123"/>
      <c r="T382" s="115">
        <v>100</v>
      </c>
      <c r="U382" s="125">
        <f t="shared" si="101"/>
        <v>0</v>
      </c>
      <c r="V382" s="159">
        <f t="shared" si="102"/>
        <v>0</v>
      </c>
      <c r="W382" s="160">
        <f t="shared" si="103"/>
        <v>0</v>
      </c>
      <c r="X382" s="136">
        <f t="shared" si="104"/>
        <v>0</v>
      </c>
      <c r="Y382" s="84" t="str">
        <f t="shared" si="105"/>
        <v>-</v>
      </c>
      <c r="Z382" s="82" t="str">
        <f t="shared" si="106"/>
        <v>-</v>
      </c>
      <c r="AA382" s="82" t="str">
        <f t="shared" si="107"/>
        <v>-</v>
      </c>
      <c r="AB382" s="140">
        <f t="shared" si="108"/>
        <v>0</v>
      </c>
      <c r="AC382" s="159">
        <f t="shared" si="109"/>
        <v>0</v>
      </c>
      <c r="AD382" s="119" t="str">
        <f t="shared" si="110"/>
        <v>-</v>
      </c>
      <c r="AE382" s="119" t="str">
        <f t="shared" si="111"/>
        <v>-</v>
      </c>
    </row>
    <row r="383" spans="1:31" x14ac:dyDescent="0.25">
      <c r="A383" s="128">
        <v>380</v>
      </c>
      <c r="B383" s="139"/>
      <c r="C383" s="156"/>
      <c r="D383" s="5"/>
      <c r="E383" s="137"/>
      <c r="F383" s="122"/>
      <c r="G383" s="122"/>
      <c r="H383" s="122"/>
      <c r="I383" s="123"/>
      <c r="J383" s="114">
        <f t="shared" si="98"/>
        <v>0</v>
      </c>
      <c r="K383" s="114">
        <f t="shared" si="99"/>
        <v>0</v>
      </c>
      <c r="L383" s="123"/>
      <c r="M383" s="114">
        <f t="shared" si="100"/>
        <v>0</v>
      </c>
      <c r="N383" s="123"/>
      <c r="O383" s="123"/>
      <c r="P383" s="123"/>
      <c r="Q383" s="123"/>
      <c r="R383" s="123"/>
      <c r="S383" s="123"/>
      <c r="T383" s="115">
        <v>100</v>
      </c>
      <c r="U383" s="125">
        <f t="shared" si="101"/>
        <v>0</v>
      </c>
      <c r="V383" s="159">
        <f t="shared" si="102"/>
        <v>0</v>
      </c>
      <c r="W383" s="160">
        <f t="shared" si="103"/>
        <v>0</v>
      </c>
      <c r="X383" s="136">
        <f t="shared" si="104"/>
        <v>0</v>
      </c>
      <c r="Y383" s="84" t="str">
        <f t="shared" si="105"/>
        <v>-</v>
      </c>
      <c r="Z383" s="82" t="str">
        <f t="shared" si="106"/>
        <v>-</v>
      </c>
      <c r="AA383" s="82" t="str">
        <f t="shared" si="107"/>
        <v>-</v>
      </c>
      <c r="AB383" s="140">
        <f t="shared" si="108"/>
        <v>0</v>
      </c>
      <c r="AC383" s="159">
        <f t="shared" si="109"/>
        <v>0</v>
      </c>
      <c r="AD383" s="119" t="str">
        <f t="shared" si="110"/>
        <v>-</v>
      </c>
      <c r="AE383" s="119" t="str">
        <f t="shared" si="111"/>
        <v>-</v>
      </c>
    </row>
    <row r="384" spans="1:31" x14ac:dyDescent="0.25">
      <c r="A384" s="128">
        <v>381</v>
      </c>
      <c r="B384" s="139"/>
      <c r="C384" s="156"/>
      <c r="D384" s="5"/>
      <c r="E384" s="137"/>
      <c r="F384" s="122"/>
      <c r="G384" s="122"/>
      <c r="H384" s="122"/>
      <c r="I384" s="123"/>
      <c r="J384" s="114">
        <f t="shared" si="98"/>
        <v>0</v>
      </c>
      <c r="K384" s="114">
        <f t="shared" si="99"/>
        <v>0</v>
      </c>
      <c r="L384" s="123"/>
      <c r="M384" s="114">
        <f t="shared" si="100"/>
        <v>0</v>
      </c>
      <c r="N384" s="123"/>
      <c r="O384" s="123"/>
      <c r="P384" s="123"/>
      <c r="Q384" s="123"/>
      <c r="R384" s="123"/>
      <c r="S384" s="123"/>
      <c r="T384" s="115">
        <v>100</v>
      </c>
      <c r="U384" s="125">
        <f t="shared" si="101"/>
        <v>0</v>
      </c>
      <c r="V384" s="159">
        <f t="shared" si="102"/>
        <v>0</v>
      </c>
      <c r="W384" s="160">
        <f t="shared" si="103"/>
        <v>0</v>
      </c>
      <c r="X384" s="136">
        <f t="shared" si="104"/>
        <v>0</v>
      </c>
      <c r="Y384" s="84" t="str">
        <f t="shared" si="105"/>
        <v>-</v>
      </c>
      <c r="Z384" s="82" t="str">
        <f t="shared" si="106"/>
        <v>-</v>
      </c>
      <c r="AA384" s="82" t="str">
        <f t="shared" si="107"/>
        <v>-</v>
      </c>
      <c r="AB384" s="140">
        <f t="shared" si="108"/>
        <v>0</v>
      </c>
      <c r="AC384" s="159">
        <f t="shared" si="109"/>
        <v>0</v>
      </c>
      <c r="AD384" s="119" t="str">
        <f t="shared" si="110"/>
        <v>-</v>
      </c>
      <c r="AE384" s="119" t="str">
        <f t="shared" si="111"/>
        <v>-</v>
      </c>
    </row>
    <row r="385" spans="1:31" x14ac:dyDescent="0.25">
      <c r="A385" s="128">
        <v>382</v>
      </c>
      <c r="B385" s="139"/>
      <c r="C385" s="156"/>
      <c r="D385" s="5"/>
      <c r="E385" s="137"/>
      <c r="F385" s="122"/>
      <c r="G385" s="122"/>
      <c r="H385" s="122"/>
      <c r="I385" s="123"/>
      <c r="J385" s="114">
        <f t="shared" si="98"/>
        <v>0</v>
      </c>
      <c r="K385" s="114">
        <f t="shared" si="99"/>
        <v>0</v>
      </c>
      <c r="L385" s="123"/>
      <c r="M385" s="114">
        <f t="shared" si="100"/>
        <v>0</v>
      </c>
      <c r="N385" s="123"/>
      <c r="O385" s="123"/>
      <c r="P385" s="123"/>
      <c r="Q385" s="123"/>
      <c r="R385" s="123"/>
      <c r="S385" s="123"/>
      <c r="T385" s="115">
        <v>100</v>
      </c>
      <c r="U385" s="125">
        <f t="shared" si="101"/>
        <v>0</v>
      </c>
      <c r="V385" s="159">
        <f t="shared" si="102"/>
        <v>0</v>
      </c>
      <c r="W385" s="160">
        <f t="shared" si="103"/>
        <v>0</v>
      </c>
      <c r="X385" s="136">
        <f t="shared" si="104"/>
        <v>0</v>
      </c>
      <c r="Y385" s="84" t="str">
        <f t="shared" si="105"/>
        <v>-</v>
      </c>
      <c r="Z385" s="82" t="str">
        <f t="shared" si="106"/>
        <v>-</v>
      </c>
      <c r="AA385" s="82" t="str">
        <f t="shared" si="107"/>
        <v>-</v>
      </c>
      <c r="AB385" s="140">
        <f t="shared" si="108"/>
        <v>0</v>
      </c>
      <c r="AC385" s="159">
        <f t="shared" si="109"/>
        <v>0</v>
      </c>
      <c r="AD385" s="119" t="str">
        <f t="shared" si="110"/>
        <v>-</v>
      </c>
      <c r="AE385" s="119" t="str">
        <f t="shared" si="111"/>
        <v>-</v>
      </c>
    </row>
    <row r="386" spans="1:31" x14ac:dyDescent="0.25">
      <c r="A386" s="128">
        <v>383</v>
      </c>
      <c r="B386" s="139"/>
      <c r="C386" s="156"/>
      <c r="D386" s="5"/>
      <c r="E386" s="137"/>
      <c r="F386" s="122"/>
      <c r="G386" s="122"/>
      <c r="H386" s="122"/>
      <c r="I386" s="123"/>
      <c r="J386" s="114">
        <f t="shared" si="98"/>
        <v>0</v>
      </c>
      <c r="K386" s="114">
        <f t="shared" si="99"/>
        <v>0</v>
      </c>
      <c r="L386" s="123"/>
      <c r="M386" s="114">
        <f t="shared" si="100"/>
        <v>0</v>
      </c>
      <c r="N386" s="123"/>
      <c r="O386" s="123"/>
      <c r="P386" s="123"/>
      <c r="Q386" s="123"/>
      <c r="R386" s="123"/>
      <c r="S386" s="123"/>
      <c r="T386" s="115">
        <v>100</v>
      </c>
      <c r="U386" s="125">
        <f t="shared" si="101"/>
        <v>0</v>
      </c>
      <c r="V386" s="159">
        <f t="shared" si="102"/>
        <v>0</v>
      </c>
      <c r="W386" s="160">
        <f t="shared" si="103"/>
        <v>0</v>
      </c>
      <c r="X386" s="136">
        <f t="shared" si="104"/>
        <v>0</v>
      </c>
      <c r="Y386" s="84" t="str">
        <f t="shared" si="105"/>
        <v>-</v>
      </c>
      <c r="Z386" s="82" t="str">
        <f t="shared" si="106"/>
        <v>-</v>
      </c>
      <c r="AA386" s="82" t="str">
        <f t="shared" si="107"/>
        <v>-</v>
      </c>
      <c r="AB386" s="140">
        <f t="shared" si="108"/>
        <v>0</v>
      </c>
      <c r="AC386" s="159">
        <f t="shared" si="109"/>
        <v>0</v>
      </c>
      <c r="AD386" s="119" t="str">
        <f t="shared" si="110"/>
        <v>-</v>
      </c>
      <c r="AE386" s="119" t="str">
        <f t="shared" si="111"/>
        <v>-</v>
      </c>
    </row>
    <row r="387" spans="1:31" x14ac:dyDescent="0.25">
      <c r="A387" s="128">
        <v>384</v>
      </c>
      <c r="B387" s="139"/>
      <c r="C387" s="156"/>
      <c r="D387" s="5"/>
      <c r="E387" s="137"/>
      <c r="F387" s="122"/>
      <c r="G387" s="122"/>
      <c r="H387" s="122"/>
      <c r="I387" s="123"/>
      <c r="J387" s="114">
        <f t="shared" si="98"/>
        <v>0</v>
      </c>
      <c r="K387" s="114">
        <f t="shared" si="99"/>
        <v>0</v>
      </c>
      <c r="L387" s="123"/>
      <c r="M387" s="114">
        <f t="shared" si="100"/>
        <v>0</v>
      </c>
      <c r="N387" s="123"/>
      <c r="O387" s="123"/>
      <c r="P387" s="123"/>
      <c r="Q387" s="123"/>
      <c r="R387" s="123"/>
      <c r="S387" s="123"/>
      <c r="T387" s="115">
        <v>100</v>
      </c>
      <c r="U387" s="125">
        <f t="shared" si="101"/>
        <v>0</v>
      </c>
      <c r="V387" s="159">
        <f t="shared" si="102"/>
        <v>0</v>
      </c>
      <c r="W387" s="160">
        <f t="shared" si="103"/>
        <v>0</v>
      </c>
      <c r="X387" s="136">
        <f t="shared" si="104"/>
        <v>0</v>
      </c>
      <c r="Y387" s="84" t="str">
        <f t="shared" si="105"/>
        <v>-</v>
      </c>
      <c r="Z387" s="82" t="str">
        <f t="shared" si="106"/>
        <v>-</v>
      </c>
      <c r="AA387" s="82" t="str">
        <f t="shared" si="107"/>
        <v>-</v>
      </c>
      <c r="AB387" s="140">
        <f t="shared" si="108"/>
        <v>0</v>
      </c>
      <c r="AC387" s="159">
        <f t="shared" si="109"/>
        <v>0</v>
      </c>
      <c r="AD387" s="119" t="str">
        <f t="shared" si="110"/>
        <v>-</v>
      </c>
      <c r="AE387" s="119" t="str">
        <f t="shared" si="111"/>
        <v>-</v>
      </c>
    </row>
    <row r="388" spans="1:31" x14ac:dyDescent="0.25">
      <c r="A388" s="128">
        <v>385</v>
      </c>
      <c r="B388" s="139"/>
      <c r="C388" s="156"/>
      <c r="D388" s="5"/>
      <c r="E388" s="137"/>
      <c r="F388" s="122"/>
      <c r="G388" s="122"/>
      <c r="H388" s="122"/>
      <c r="I388" s="123"/>
      <c r="J388" s="114">
        <f t="shared" si="98"/>
        <v>0</v>
      </c>
      <c r="K388" s="114">
        <f t="shared" si="99"/>
        <v>0</v>
      </c>
      <c r="L388" s="123"/>
      <c r="M388" s="114">
        <f t="shared" si="100"/>
        <v>0</v>
      </c>
      <c r="N388" s="123"/>
      <c r="O388" s="123"/>
      <c r="P388" s="123"/>
      <c r="Q388" s="123"/>
      <c r="R388" s="123"/>
      <c r="S388" s="123"/>
      <c r="T388" s="115">
        <v>100</v>
      </c>
      <c r="U388" s="125">
        <f t="shared" si="101"/>
        <v>0</v>
      </c>
      <c r="V388" s="159">
        <f t="shared" si="102"/>
        <v>0</v>
      </c>
      <c r="W388" s="160">
        <f t="shared" si="103"/>
        <v>0</v>
      </c>
      <c r="X388" s="136">
        <f t="shared" si="104"/>
        <v>0</v>
      </c>
      <c r="Y388" s="84" t="str">
        <f t="shared" si="105"/>
        <v>-</v>
      </c>
      <c r="Z388" s="82" t="str">
        <f t="shared" si="106"/>
        <v>-</v>
      </c>
      <c r="AA388" s="82" t="str">
        <f t="shared" si="107"/>
        <v>-</v>
      </c>
      <c r="AB388" s="140">
        <f t="shared" si="108"/>
        <v>0</v>
      </c>
      <c r="AC388" s="159">
        <f t="shared" si="109"/>
        <v>0</v>
      </c>
      <c r="AD388" s="119" t="str">
        <f t="shared" si="110"/>
        <v>-</v>
      </c>
      <c r="AE388" s="119" t="str">
        <f t="shared" si="111"/>
        <v>-</v>
      </c>
    </row>
    <row r="389" spans="1:31" x14ac:dyDescent="0.25">
      <c r="A389" s="128">
        <v>386</v>
      </c>
      <c r="B389" s="139"/>
      <c r="C389" s="156"/>
      <c r="D389" s="5"/>
      <c r="E389" s="137"/>
      <c r="F389" s="122"/>
      <c r="G389" s="122"/>
      <c r="H389" s="122"/>
      <c r="I389" s="123"/>
      <c r="J389" s="114">
        <f t="shared" si="98"/>
        <v>0</v>
      </c>
      <c r="K389" s="114">
        <f t="shared" si="99"/>
        <v>0</v>
      </c>
      <c r="L389" s="123"/>
      <c r="M389" s="114">
        <f t="shared" si="100"/>
        <v>0</v>
      </c>
      <c r="N389" s="123"/>
      <c r="O389" s="123"/>
      <c r="P389" s="123"/>
      <c r="Q389" s="123"/>
      <c r="R389" s="123"/>
      <c r="S389" s="123"/>
      <c r="T389" s="115">
        <v>100</v>
      </c>
      <c r="U389" s="125">
        <f t="shared" si="101"/>
        <v>0</v>
      </c>
      <c r="V389" s="159">
        <f t="shared" si="102"/>
        <v>0</v>
      </c>
      <c r="W389" s="160">
        <f t="shared" si="103"/>
        <v>0</v>
      </c>
      <c r="X389" s="136">
        <f t="shared" si="104"/>
        <v>0</v>
      </c>
      <c r="Y389" s="84" t="str">
        <f t="shared" si="105"/>
        <v>-</v>
      </c>
      <c r="Z389" s="82" t="str">
        <f t="shared" si="106"/>
        <v>-</v>
      </c>
      <c r="AA389" s="82" t="str">
        <f t="shared" si="107"/>
        <v>-</v>
      </c>
      <c r="AB389" s="140">
        <f t="shared" si="108"/>
        <v>0</v>
      </c>
      <c r="AC389" s="159">
        <f t="shared" si="109"/>
        <v>0</v>
      </c>
      <c r="AD389" s="119" t="str">
        <f t="shared" si="110"/>
        <v>-</v>
      </c>
      <c r="AE389" s="119" t="str">
        <f t="shared" si="111"/>
        <v>-</v>
      </c>
    </row>
    <row r="390" spans="1:31" x14ac:dyDescent="0.25">
      <c r="A390" s="128">
        <v>387</v>
      </c>
      <c r="B390" s="139"/>
      <c r="C390" s="156"/>
      <c r="D390" s="5"/>
      <c r="E390" s="137"/>
      <c r="F390" s="122"/>
      <c r="G390" s="122"/>
      <c r="H390" s="122"/>
      <c r="I390" s="123"/>
      <c r="J390" s="114">
        <f t="shared" si="98"/>
        <v>0</v>
      </c>
      <c r="K390" s="114">
        <f t="shared" si="99"/>
        <v>0</v>
      </c>
      <c r="L390" s="123"/>
      <c r="M390" s="114">
        <f t="shared" si="100"/>
        <v>0</v>
      </c>
      <c r="N390" s="123"/>
      <c r="O390" s="123"/>
      <c r="P390" s="123"/>
      <c r="Q390" s="123"/>
      <c r="R390" s="123"/>
      <c r="S390" s="123"/>
      <c r="T390" s="115">
        <v>100</v>
      </c>
      <c r="U390" s="125">
        <f t="shared" si="101"/>
        <v>0</v>
      </c>
      <c r="V390" s="159">
        <f t="shared" si="102"/>
        <v>0</v>
      </c>
      <c r="W390" s="160">
        <f t="shared" si="103"/>
        <v>0</v>
      </c>
      <c r="X390" s="136">
        <f t="shared" si="104"/>
        <v>0</v>
      </c>
      <c r="Y390" s="84" t="str">
        <f t="shared" si="105"/>
        <v>-</v>
      </c>
      <c r="Z390" s="82" t="str">
        <f t="shared" si="106"/>
        <v>-</v>
      </c>
      <c r="AA390" s="82" t="str">
        <f t="shared" si="107"/>
        <v>-</v>
      </c>
      <c r="AB390" s="140">
        <f t="shared" si="108"/>
        <v>0</v>
      </c>
      <c r="AC390" s="159">
        <f t="shared" si="109"/>
        <v>0</v>
      </c>
      <c r="AD390" s="119" t="str">
        <f t="shared" si="110"/>
        <v>-</v>
      </c>
      <c r="AE390" s="119" t="str">
        <f t="shared" si="111"/>
        <v>-</v>
      </c>
    </row>
    <row r="391" spans="1:31" x14ac:dyDescent="0.25">
      <c r="A391" s="128">
        <v>388</v>
      </c>
      <c r="B391" s="139"/>
      <c r="C391" s="156"/>
      <c r="D391" s="5"/>
      <c r="E391" s="137"/>
      <c r="F391" s="122"/>
      <c r="G391" s="122"/>
      <c r="H391" s="122"/>
      <c r="I391" s="123"/>
      <c r="J391" s="114">
        <f t="shared" si="98"/>
        <v>0</v>
      </c>
      <c r="K391" s="114">
        <f t="shared" si="99"/>
        <v>0</v>
      </c>
      <c r="L391" s="123"/>
      <c r="M391" s="114">
        <f t="shared" si="100"/>
        <v>0</v>
      </c>
      <c r="N391" s="123"/>
      <c r="O391" s="123"/>
      <c r="P391" s="123"/>
      <c r="Q391" s="123"/>
      <c r="R391" s="123"/>
      <c r="S391" s="123"/>
      <c r="T391" s="115">
        <v>100</v>
      </c>
      <c r="U391" s="125">
        <f t="shared" si="101"/>
        <v>0</v>
      </c>
      <c r="V391" s="159">
        <f t="shared" si="102"/>
        <v>0</v>
      </c>
      <c r="W391" s="160">
        <f t="shared" si="103"/>
        <v>0</v>
      </c>
      <c r="X391" s="136">
        <f t="shared" si="104"/>
        <v>0</v>
      </c>
      <c r="Y391" s="84" t="str">
        <f t="shared" si="105"/>
        <v>-</v>
      </c>
      <c r="Z391" s="82" t="str">
        <f t="shared" si="106"/>
        <v>-</v>
      </c>
      <c r="AA391" s="82" t="str">
        <f t="shared" si="107"/>
        <v>-</v>
      </c>
      <c r="AB391" s="140">
        <f t="shared" si="108"/>
        <v>0</v>
      </c>
      <c r="AC391" s="159">
        <f t="shared" si="109"/>
        <v>0</v>
      </c>
      <c r="AD391" s="119" t="str">
        <f t="shared" si="110"/>
        <v>-</v>
      </c>
      <c r="AE391" s="119" t="str">
        <f t="shared" si="111"/>
        <v>-</v>
      </c>
    </row>
    <row r="392" spans="1:31" x14ac:dyDescent="0.25">
      <c r="A392" s="128">
        <v>389</v>
      </c>
      <c r="B392" s="139"/>
      <c r="C392" s="156"/>
      <c r="D392" s="5"/>
      <c r="E392" s="137"/>
      <c r="F392" s="122"/>
      <c r="G392" s="122"/>
      <c r="H392" s="122"/>
      <c r="I392" s="123"/>
      <c r="J392" s="114">
        <f t="shared" si="98"/>
        <v>0</v>
      </c>
      <c r="K392" s="114">
        <f t="shared" si="99"/>
        <v>0</v>
      </c>
      <c r="L392" s="123"/>
      <c r="M392" s="114">
        <f t="shared" si="100"/>
        <v>0</v>
      </c>
      <c r="N392" s="123"/>
      <c r="O392" s="123"/>
      <c r="P392" s="123"/>
      <c r="Q392" s="123"/>
      <c r="R392" s="123"/>
      <c r="S392" s="123"/>
      <c r="T392" s="115">
        <v>100</v>
      </c>
      <c r="U392" s="125">
        <f t="shared" si="101"/>
        <v>0</v>
      </c>
      <c r="V392" s="159">
        <f t="shared" si="102"/>
        <v>0</v>
      </c>
      <c r="W392" s="160">
        <f t="shared" si="103"/>
        <v>0</v>
      </c>
      <c r="X392" s="136">
        <f t="shared" si="104"/>
        <v>0</v>
      </c>
      <c r="Y392" s="84" t="str">
        <f t="shared" si="105"/>
        <v>-</v>
      </c>
      <c r="Z392" s="82" t="str">
        <f t="shared" si="106"/>
        <v>-</v>
      </c>
      <c r="AA392" s="82" t="str">
        <f t="shared" si="107"/>
        <v>-</v>
      </c>
      <c r="AB392" s="140">
        <f t="shared" si="108"/>
        <v>0</v>
      </c>
      <c r="AC392" s="159">
        <f t="shared" si="109"/>
        <v>0</v>
      </c>
      <c r="AD392" s="119" t="str">
        <f t="shared" si="110"/>
        <v>-</v>
      </c>
      <c r="AE392" s="119" t="str">
        <f t="shared" si="111"/>
        <v>-</v>
      </c>
    </row>
    <row r="393" spans="1:31" x14ac:dyDescent="0.25">
      <c r="A393" s="128">
        <v>390</v>
      </c>
      <c r="B393" s="139"/>
      <c r="C393" s="156"/>
      <c r="D393" s="5"/>
      <c r="E393" s="137"/>
      <c r="F393" s="122"/>
      <c r="G393" s="122"/>
      <c r="H393" s="122"/>
      <c r="I393" s="123"/>
      <c r="J393" s="114">
        <f t="shared" si="98"/>
        <v>0</v>
      </c>
      <c r="K393" s="114">
        <f t="shared" si="99"/>
        <v>0</v>
      </c>
      <c r="L393" s="123"/>
      <c r="M393" s="114">
        <f t="shared" si="100"/>
        <v>0</v>
      </c>
      <c r="N393" s="123"/>
      <c r="O393" s="123"/>
      <c r="P393" s="123"/>
      <c r="Q393" s="123"/>
      <c r="R393" s="123"/>
      <c r="S393" s="123"/>
      <c r="T393" s="115">
        <v>100</v>
      </c>
      <c r="U393" s="125">
        <f t="shared" si="101"/>
        <v>0</v>
      </c>
      <c r="V393" s="159">
        <f t="shared" si="102"/>
        <v>0</v>
      </c>
      <c r="W393" s="160">
        <f t="shared" si="103"/>
        <v>0</v>
      </c>
      <c r="X393" s="136">
        <f t="shared" si="104"/>
        <v>0</v>
      </c>
      <c r="Y393" s="84" t="str">
        <f t="shared" si="105"/>
        <v>-</v>
      </c>
      <c r="Z393" s="82" t="str">
        <f t="shared" si="106"/>
        <v>-</v>
      </c>
      <c r="AA393" s="82" t="str">
        <f t="shared" si="107"/>
        <v>-</v>
      </c>
      <c r="AB393" s="140">
        <f t="shared" si="108"/>
        <v>0</v>
      </c>
      <c r="AC393" s="159">
        <f t="shared" si="109"/>
        <v>0</v>
      </c>
      <c r="AD393" s="119" t="str">
        <f t="shared" si="110"/>
        <v>-</v>
      </c>
      <c r="AE393" s="119" t="str">
        <f t="shared" si="111"/>
        <v>-</v>
      </c>
    </row>
    <row r="394" spans="1:31" x14ac:dyDescent="0.25">
      <c r="A394" s="128">
        <v>391</v>
      </c>
      <c r="B394" s="139"/>
      <c r="C394" s="156"/>
      <c r="D394" s="5"/>
      <c r="E394" s="137"/>
      <c r="F394" s="122"/>
      <c r="G394" s="122"/>
      <c r="H394" s="122"/>
      <c r="I394" s="123"/>
      <c r="J394" s="114">
        <f t="shared" si="98"/>
        <v>0</v>
      </c>
      <c r="K394" s="114">
        <f t="shared" si="99"/>
        <v>0</v>
      </c>
      <c r="L394" s="123"/>
      <c r="M394" s="114">
        <f t="shared" si="100"/>
        <v>0</v>
      </c>
      <c r="N394" s="123"/>
      <c r="O394" s="123"/>
      <c r="P394" s="123"/>
      <c r="Q394" s="123"/>
      <c r="R394" s="123"/>
      <c r="S394" s="123"/>
      <c r="T394" s="115">
        <v>100</v>
      </c>
      <c r="U394" s="125">
        <f t="shared" si="101"/>
        <v>0</v>
      </c>
      <c r="V394" s="159">
        <f t="shared" si="102"/>
        <v>0</v>
      </c>
      <c r="W394" s="160">
        <f t="shared" si="103"/>
        <v>0</v>
      </c>
      <c r="X394" s="136">
        <f t="shared" si="104"/>
        <v>0</v>
      </c>
      <c r="Y394" s="84" t="str">
        <f t="shared" si="105"/>
        <v>-</v>
      </c>
      <c r="Z394" s="82" t="str">
        <f t="shared" si="106"/>
        <v>-</v>
      </c>
      <c r="AA394" s="82" t="str">
        <f t="shared" si="107"/>
        <v>-</v>
      </c>
      <c r="AB394" s="140">
        <f t="shared" si="108"/>
        <v>0</v>
      </c>
      <c r="AC394" s="159">
        <f t="shared" si="109"/>
        <v>0</v>
      </c>
      <c r="AD394" s="119" t="str">
        <f t="shared" si="110"/>
        <v>-</v>
      </c>
      <c r="AE394" s="119" t="str">
        <f t="shared" si="111"/>
        <v>-</v>
      </c>
    </row>
    <row r="395" spans="1:31" x14ac:dyDescent="0.25">
      <c r="A395" s="128">
        <v>392</v>
      </c>
      <c r="B395" s="139"/>
      <c r="C395" s="156"/>
      <c r="D395" s="5"/>
      <c r="E395" s="137"/>
      <c r="F395" s="122"/>
      <c r="G395" s="122"/>
      <c r="H395" s="122"/>
      <c r="I395" s="123"/>
      <c r="J395" s="114">
        <f t="shared" si="98"/>
        <v>0</v>
      </c>
      <c r="K395" s="114">
        <f t="shared" si="99"/>
        <v>0</v>
      </c>
      <c r="L395" s="123"/>
      <c r="M395" s="114">
        <f t="shared" si="100"/>
        <v>0</v>
      </c>
      <c r="N395" s="123"/>
      <c r="O395" s="123"/>
      <c r="P395" s="123"/>
      <c r="Q395" s="123"/>
      <c r="R395" s="123"/>
      <c r="S395" s="123"/>
      <c r="T395" s="115">
        <v>100</v>
      </c>
      <c r="U395" s="125">
        <f t="shared" si="101"/>
        <v>0</v>
      </c>
      <c r="V395" s="159">
        <f t="shared" si="102"/>
        <v>0</v>
      </c>
      <c r="W395" s="160">
        <f t="shared" si="103"/>
        <v>0</v>
      </c>
      <c r="X395" s="136">
        <f t="shared" si="104"/>
        <v>0</v>
      </c>
      <c r="Y395" s="84" t="str">
        <f t="shared" si="105"/>
        <v>-</v>
      </c>
      <c r="Z395" s="82" t="str">
        <f t="shared" si="106"/>
        <v>-</v>
      </c>
      <c r="AA395" s="82" t="str">
        <f t="shared" si="107"/>
        <v>-</v>
      </c>
      <c r="AB395" s="140">
        <f t="shared" si="108"/>
        <v>0</v>
      </c>
      <c r="AC395" s="159">
        <f t="shared" si="109"/>
        <v>0</v>
      </c>
      <c r="AD395" s="119" t="str">
        <f t="shared" si="110"/>
        <v>-</v>
      </c>
      <c r="AE395" s="119" t="str">
        <f t="shared" si="111"/>
        <v>-</v>
      </c>
    </row>
    <row r="396" spans="1:31" x14ac:dyDescent="0.25">
      <c r="A396" s="128">
        <v>393</v>
      </c>
      <c r="B396" s="139"/>
      <c r="C396" s="156"/>
      <c r="D396" s="5"/>
      <c r="E396" s="137"/>
      <c r="F396" s="122"/>
      <c r="G396" s="122"/>
      <c r="H396" s="122"/>
      <c r="I396" s="123"/>
      <c r="J396" s="114">
        <f t="shared" si="98"/>
        <v>0</v>
      </c>
      <c r="K396" s="114">
        <f t="shared" si="99"/>
        <v>0</v>
      </c>
      <c r="L396" s="123"/>
      <c r="M396" s="114">
        <f t="shared" si="100"/>
        <v>0</v>
      </c>
      <c r="N396" s="123"/>
      <c r="O396" s="123"/>
      <c r="P396" s="123"/>
      <c r="Q396" s="123"/>
      <c r="R396" s="123"/>
      <c r="S396" s="123"/>
      <c r="T396" s="115">
        <v>100</v>
      </c>
      <c r="U396" s="125">
        <f t="shared" si="101"/>
        <v>0</v>
      </c>
      <c r="V396" s="159">
        <f t="shared" si="102"/>
        <v>0</v>
      </c>
      <c r="W396" s="160">
        <f t="shared" si="103"/>
        <v>0</v>
      </c>
      <c r="X396" s="136">
        <f t="shared" si="104"/>
        <v>0</v>
      </c>
      <c r="Y396" s="84" t="str">
        <f t="shared" si="105"/>
        <v>-</v>
      </c>
      <c r="Z396" s="82" t="str">
        <f t="shared" si="106"/>
        <v>-</v>
      </c>
      <c r="AA396" s="82" t="str">
        <f t="shared" si="107"/>
        <v>-</v>
      </c>
      <c r="AB396" s="140">
        <f t="shared" si="108"/>
        <v>0</v>
      </c>
      <c r="AC396" s="159">
        <f t="shared" si="109"/>
        <v>0</v>
      </c>
      <c r="AD396" s="119" t="str">
        <f t="shared" si="110"/>
        <v>-</v>
      </c>
      <c r="AE396" s="119" t="str">
        <f t="shared" si="111"/>
        <v>-</v>
      </c>
    </row>
    <row r="397" spans="1:31" x14ac:dyDescent="0.25">
      <c r="A397" s="128">
        <v>394</v>
      </c>
      <c r="B397" s="139"/>
      <c r="C397" s="156"/>
      <c r="D397" s="5"/>
      <c r="E397" s="137"/>
      <c r="F397" s="122"/>
      <c r="G397" s="122"/>
      <c r="H397" s="122"/>
      <c r="I397" s="123"/>
      <c r="J397" s="114">
        <f t="shared" si="98"/>
        <v>0</v>
      </c>
      <c r="K397" s="114">
        <f t="shared" si="99"/>
        <v>0</v>
      </c>
      <c r="L397" s="123"/>
      <c r="M397" s="114">
        <f t="shared" si="100"/>
        <v>0</v>
      </c>
      <c r="N397" s="123"/>
      <c r="O397" s="123"/>
      <c r="P397" s="123"/>
      <c r="Q397" s="123"/>
      <c r="R397" s="123"/>
      <c r="S397" s="123"/>
      <c r="T397" s="115">
        <v>100</v>
      </c>
      <c r="U397" s="125">
        <f t="shared" si="101"/>
        <v>0</v>
      </c>
      <c r="V397" s="159">
        <f t="shared" si="102"/>
        <v>0</v>
      </c>
      <c r="W397" s="160">
        <f t="shared" si="103"/>
        <v>0</v>
      </c>
      <c r="X397" s="136">
        <f t="shared" si="104"/>
        <v>0</v>
      </c>
      <c r="Y397" s="84" t="str">
        <f t="shared" si="105"/>
        <v>-</v>
      </c>
      <c r="Z397" s="82" t="str">
        <f t="shared" si="106"/>
        <v>-</v>
      </c>
      <c r="AA397" s="82" t="str">
        <f t="shared" si="107"/>
        <v>-</v>
      </c>
      <c r="AB397" s="140">
        <f t="shared" si="108"/>
        <v>0</v>
      </c>
      <c r="AC397" s="159">
        <f t="shared" si="109"/>
        <v>0</v>
      </c>
      <c r="AD397" s="119" t="str">
        <f t="shared" si="110"/>
        <v>-</v>
      </c>
      <c r="AE397" s="119" t="str">
        <f t="shared" si="111"/>
        <v>-</v>
      </c>
    </row>
    <row r="398" spans="1:31" x14ac:dyDescent="0.25">
      <c r="A398" s="128">
        <v>395</v>
      </c>
      <c r="B398" s="139"/>
      <c r="C398" s="156"/>
      <c r="D398" s="5"/>
      <c r="E398" s="137"/>
      <c r="F398" s="122"/>
      <c r="G398" s="122"/>
      <c r="H398" s="122"/>
      <c r="I398" s="123"/>
      <c r="J398" s="114">
        <f t="shared" si="98"/>
        <v>0</v>
      </c>
      <c r="K398" s="114">
        <f t="shared" si="99"/>
        <v>0</v>
      </c>
      <c r="L398" s="123"/>
      <c r="M398" s="114">
        <f t="shared" si="100"/>
        <v>0</v>
      </c>
      <c r="N398" s="123"/>
      <c r="O398" s="123"/>
      <c r="P398" s="123"/>
      <c r="Q398" s="123"/>
      <c r="R398" s="123"/>
      <c r="S398" s="123"/>
      <c r="T398" s="115">
        <v>100</v>
      </c>
      <c r="U398" s="125">
        <f t="shared" si="101"/>
        <v>0</v>
      </c>
      <c r="V398" s="159">
        <f t="shared" si="102"/>
        <v>0</v>
      </c>
      <c r="W398" s="160">
        <f t="shared" si="103"/>
        <v>0</v>
      </c>
      <c r="X398" s="136">
        <f t="shared" si="104"/>
        <v>0</v>
      </c>
      <c r="Y398" s="84" t="str">
        <f t="shared" si="105"/>
        <v>-</v>
      </c>
      <c r="Z398" s="82" t="str">
        <f t="shared" si="106"/>
        <v>-</v>
      </c>
      <c r="AA398" s="82" t="str">
        <f t="shared" si="107"/>
        <v>-</v>
      </c>
      <c r="AB398" s="140">
        <f t="shared" si="108"/>
        <v>0</v>
      </c>
      <c r="AC398" s="159">
        <f t="shared" si="109"/>
        <v>0</v>
      </c>
      <c r="AD398" s="119" t="str">
        <f t="shared" si="110"/>
        <v>-</v>
      </c>
      <c r="AE398" s="119" t="str">
        <f t="shared" si="111"/>
        <v>-</v>
      </c>
    </row>
    <row r="399" spans="1:31" x14ac:dyDescent="0.25">
      <c r="A399" s="128">
        <v>396</v>
      </c>
      <c r="B399" s="139"/>
      <c r="C399" s="156"/>
      <c r="D399" s="5"/>
      <c r="E399" s="137"/>
      <c r="F399" s="122"/>
      <c r="G399" s="122"/>
      <c r="H399" s="122"/>
      <c r="I399" s="123"/>
      <c r="J399" s="114">
        <f t="shared" si="98"/>
        <v>0</v>
      </c>
      <c r="K399" s="114">
        <f t="shared" si="99"/>
        <v>0</v>
      </c>
      <c r="L399" s="123"/>
      <c r="M399" s="114">
        <f t="shared" si="100"/>
        <v>0</v>
      </c>
      <c r="N399" s="123"/>
      <c r="O399" s="123"/>
      <c r="P399" s="123"/>
      <c r="Q399" s="123"/>
      <c r="R399" s="123"/>
      <c r="S399" s="123"/>
      <c r="T399" s="115">
        <v>100</v>
      </c>
      <c r="U399" s="125">
        <f t="shared" si="101"/>
        <v>0</v>
      </c>
      <c r="V399" s="159">
        <f t="shared" si="102"/>
        <v>0</v>
      </c>
      <c r="W399" s="160">
        <f t="shared" si="103"/>
        <v>0</v>
      </c>
      <c r="X399" s="136">
        <f t="shared" si="104"/>
        <v>0</v>
      </c>
      <c r="Y399" s="84" t="str">
        <f t="shared" si="105"/>
        <v>-</v>
      </c>
      <c r="Z399" s="82" t="str">
        <f t="shared" si="106"/>
        <v>-</v>
      </c>
      <c r="AA399" s="82" t="str">
        <f t="shared" si="107"/>
        <v>-</v>
      </c>
      <c r="AB399" s="140">
        <f t="shared" si="108"/>
        <v>0</v>
      </c>
      <c r="AC399" s="159">
        <f t="shared" si="109"/>
        <v>0</v>
      </c>
      <c r="AD399" s="119" t="str">
        <f t="shared" si="110"/>
        <v>-</v>
      </c>
      <c r="AE399" s="119" t="str">
        <f t="shared" si="111"/>
        <v>-</v>
      </c>
    </row>
    <row r="400" spans="1:31" x14ac:dyDescent="0.25">
      <c r="A400" s="128">
        <v>397</v>
      </c>
      <c r="B400" s="139"/>
      <c r="C400" s="156"/>
      <c r="D400" s="5"/>
      <c r="E400" s="137"/>
      <c r="F400" s="122"/>
      <c r="G400" s="122"/>
      <c r="H400" s="122"/>
      <c r="I400" s="123"/>
      <c r="J400" s="114">
        <f t="shared" si="98"/>
        <v>0</v>
      </c>
      <c r="K400" s="114">
        <f t="shared" si="99"/>
        <v>0</v>
      </c>
      <c r="L400" s="123"/>
      <c r="M400" s="114">
        <f t="shared" si="100"/>
        <v>0</v>
      </c>
      <c r="N400" s="123"/>
      <c r="O400" s="123"/>
      <c r="P400" s="123"/>
      <c r="Q400" s="123"/>
      <c r="R400" s="123"/>
      <c r="S400" s="123"/>
      <c r="T400" s="115">
        <v>100</v>
      </c>
      <c r="U400" s="125">
        <f t="shared" si="101"/>
        <v>0</v>
      </c>
      <c r="V400" s="159">
        <f t="shared" si="102"/>
        <v>0</v>
      </c>
      <c r="W400" s="160">
        <f t="shared" si="103"/>
        <v>0</v>
      </c>
      <c r="X400" s="136">
        <f t="shared" si="104"/>
        <v>0</v>
      </c>
      <c r="Y400" s="84" t="str">
        <f t="shared" si="105"/>
        <v>-</v>
      </c>
      <c r="Z400" s="82" t="str">
        <f t="shared" si="106"/>
        <v>-</v>
      </c>
      <c r="AA400" s="82" t="str">
        <f t="shared" si="107"/>
        <v>-</v>
      </c>
      <c r="AB400" s="140">
        <f t="shared" si="108"/>
        <v>0</v>
      </c>
      <c r="AC400" s="159">
        <f t="shared" si="109"/>
        <v>0</v>
      </c>
      <c r="AD400" s="119" t="str">
        <f t="shared" si="110"/>
        <v>-</v>
      </c>
      <c r="AE400" s="119" t="str">
        <f t="shared" si="111"/>
        <v>-</v>
      </c>
    </row>
    <row r="401" spans="1:31" x14ac:dyDescent="0.25">
      <c r="A401" s="128">
        <v>398</v>
      </c>
      <c r="B401" s="139"/>
      <c r="C401" s="156"/>
      <c r="D401" s="5"/>
      <c r="E401" s="137"/>
      <c r="F401" s="122"/>
      <c r="G401" s="122"/>
      <c r="H401" s="122"/>
      <c r="I401" s="123"/>
      <c r="J401" s="114">
        <f t="shared" si="98"/>
        <v>0</v>
      </c>
      <c r="K401" s="114">
        <f t="shared" si="99"/>
        <v>0</v>
      </c>
      <c r="L401" s="123"/>
      <c r="M401" s="114">
        <f t="shared" si="100"/>
        <v>0</v>
      </c>
      <c r="N401" s="123"/>
      <c r="O401" s="123"/>
      <c r="P401" s="123"/>
      <c r="Q401" s="123"/>
      <c r="R401" s="123"/>
      <c r="S401" s="123"/>
      <c r="T401" s="115">
        <v>100</v>
      </c>
      <c r="U401" s="125">
        <f t="shared" si="101"/>
        <v>0</v>
      </c>
      <c r="V401" s="159">
        <f t="shared" si="102"/>
        <v>0</v>
      </c>
      <c r="W401" s="160">
        <f t="shared" si="103"/>
        <v>0</v>
      </c>
      <c r="X401" s="136">
        <f t="shared" si="104"/>
        <v>0</v>
      </c>
      <c r="Y401" s="84" t="str">
        <f t="shared" si="105"/>
        <v>-</v>
      </c>
      <c r="Z401" s="82" t="str">
        <f t="shared" si="106"/>
        <v>-</v>
      </c>
      <c r="AA401" s="82" t="str">
        <f t="shared" si="107"/>
        <v>-</v>
      </c>
      <c r="AB401" s="140">
        <f t="shared" si="108"/>
        <v>0</v>
      </c>
      <c r="AC401" s="159">
        <f t="shared" si="109"/>
        <v>0</v>
      </c>
      <c r="AD401" s="119" t="str">
        <f t="shared" si="110"/>
        <v>-</v>
      </c>
      <c r="AE401" s="119" t="str">
        <f t="shared" si="111"/>
        <v>-</v>
      </c>
    </row>
    <row r="402" spans="1:31" x14ac:dyDescent="0.25">
      <c r="A402" s="128">
        <v>399</v>
      </c>
      <c r="B402" s="139"/>
      <c r="C402" s="156"/>
      <c r="D402" s="5"/>
      <c r="E402" s="137"/>
      <c r="F402" s="122"/>
      <c r="G402" s="122"/>
      <c r="H402" s="122"/>
      <c r="I402" s="123"/>
      <c r="J402" s="114">
        <f t="shared" si="98"/>
        <v>0</v>
      </c>
      <c r="K402" s="114">
        <f t="shared" si="99"/>
        <v>0</v>
      </c>
      <c r="L402" s="123"/>
      <c r="M402" s="114">
        <f t="shared" si="100"/>
        <v>0</v>
      </c>
      <c r="N402" s="123"/>
      <c r="O402" s="123"/>
      <c r="P402" s="123"/>
      <c r="Q402" s="123"/>
      <c r="R402" s="123"/>
      <c r="S402" s="123"/>
      <c r="T402" s="115">
        <v>100</v>
      </c>
      <c r="U402" s="125">
        <f t="shared" si="101"/>
        <v>0</v>
      </c>
      <c r="V402" s="159">
        <f t="shared" si="102"/>
        <v>0</v>
      </c>
      <c r="W402" s="160">
        <f t="shared" si="103"/>
        <v>0</v>
      </c>
      <c r="X402" s="136">
        <f t="shared" si="104"/>
        <v>0</v>
      </c>
      <c r="Y402" s="84" t="str">
        <f t="shared" si="105"/>
        <v>-</v>
      </c>
      <c r="Z402" s="82" t="str">
        <f t="shared" si="106"/>
        <v>-</v>
      </c>
      <c r="AA402" s="82" t="str">
        <f t="shared" si="107"/>
        <v>-</v>
      </c>
      <c r="AB402" s="140">
        <f t="shared" si="108"/>
        <v>0</v>
      </c>
      <c r="AC402" s="159">
        <f t="shared" si="109"/>
        <v>0</v>
      </c>
      <c r="AD402" s="119" t="str">
        <f t="shared" si="110"/>
        <v>-</v>
      </c>
      <c r="AE402" s="119" t="str">
        <f t="shared" si="111"/>
        <v>-</v>
      </c>
    </row>
    <row r="403" spans="1:31" x14ac:dyDescent="0.25">
      <c r="A403" s="128">
        <v>400</v>
      </c>
      <c r="B403" s="139"/>
      <c r="C403" s="156"/>
      <c r="D403" s="5"/>
      <c r="E403" s="137"/>
      <c r="F403" s="122"/>
      <c r="G403" s="122"/>
      <c r="H403" s="122"/>
      <c r="I403" s="123"/>
      <c r="J403" s="114">
        <f t="shared" si="98"/>
        <v>0</v>
      </c>
      <c r="K403" s="114">
        <f t="shared" si="99"/>
        <v>0</v>
      </c>
      <c r="L403" s="123"/>
      <c r="M403" s="114">
        <f t="shared" si="100"/>
        <v>0</v>
      </c>
      <c r="N403" s="123"/>
      <c r="O403" s="123"/>
      <c r="P403" s="123"/>
      <c r="Q403" s="123"/>
      <c r="R403" s="123"/>
      <c r="S403" s="123"/>
      <c r="T403" s="115">
        <v>100</v>
      </c>
      <c r="U403" s="125">
        <f t="shared" si="101"/>
        <v>0</v>
      </c>
      <c r="V403" s="159">
        <f t="shared" si="102"/>
        <v>0</v>
      </c>
      <c r="W403" s="160">
        <f t="shared" si="103"/>
        <v>0</v>
      </c>
      <c r="X403" s="136">
        <f t="shared" si="104"/>
        <v>0</v>
      </c>
      <c r="Y403" s="84" t="str">
        <f t="shared" si="105"/>
        <v>-</v>
      </c>
      <c r="Z403" s="82" t="str">
        <f t="shared" si="106"/>
        <v>-</v>
      </c>
      <c r="AA403" s="82" t="str">
        <f t="shared" si="107"/>
        <v>-</v>
      </c>
      <c r="AB403" s="140">
        <f t="shared" si="108"/>
        <v>0</v>
      </c>
      <c r="AC403" s="159">
        <f t="shared" si="109"/>
        <v>0</v>
      </c>
      <c r="AD403" s="119" t="str">
        <f t="shared" si="110"/>
        <v>-</v>
      </c>
      <c r="AE403" s="119" t="str">
        <f t="shared" si="111"/>
        <v>-</v>
      </c>
    </row>
    <row r="404" spans="1:31" x14ac:dyDescent="0.25">
      <c r="A404" s="128">
        <v>401</v>
      </c>
      <c r="B404" s="139"/>
      <c r="C404" s="156"/>
      <c r="D404" s="5"/>
      <c r="E404" s="137"/>
      <c r="F404" s="122"/>
      <c r="G404" s="122"/>
      <c r="H404" s="122"/>
      <c r="I404" s="123"/>
      <c r="J404" s="114">
        <f t="shared" si="98"/>
        <v>0</v>
      </c>
      <c r="K404" s="114">
        <f t="shared" si="99"/>
        <v>0</v>
      </c>
      <c r="L404" s="123"/>
      <c r="M404" s="114">
        <f t="shared" si="100"/>
        <v>0</v>
      </c>
      <c r="N404" s="123"/>
      <c r="O404" s="123"/>
      <c r="P404" s="123"/>
      <c r="Q404" s="123"/>
      <c r="R404" s="123"/>
      <c r="S404" s="123"/>
      <c r="T404" s="115">
        <v>100</v>
      </c>
      <c r="U404" s="125">
        <f t="shared" si="101"/>
        <v>0</v>
      </c>
      <c r="V404" s="159">
        <f t="shared" si="102"/>
        <v>0</v>
      </c>
      <c r="W404" s="160">
        <f t="shared" si="103"/>
        <v>0</v>
      </c>
      <c r="X404" s="136">
        <f t="shared" si="104"/>
        <v>0</v>
      </c>
      <c r="Y404" s="84" t="str">
        <f t="shared" si="105"/>
        <v>-</v>
      </c>
      <c r="Z404" s="82" t="str">
        <f t="shared" si="106"/>
        <v>-</v>
      </c>
      <c r="AA404" s="82" t="str">
        <f t="shared" si="107"/>
        <v>-</v>
      </c>
      <c r="AB404" s="140">
        <f t="shared" si="108"/>
        <v>0</v>
      </c>
      <c r="AC404" s="159">
        <f t="shared" si="109"/>
        <v>0</v>
      </c>
      <c r="AD404" s="119" t="str">
        <f t="shared" si="110"/>
        <v>-</v>
      </c>
      <c r="AE404" s="119" t="str">
        <f t="shared" si="111"/>
        <v>-</v>
      </c>
    </row>
    <row r="405" spans="1:31" x14ac:dyDescent="0.25">
      <c r="A405" s="128">
        <v>402</v>
      </c>
      <c r="B405" s="139"/>
      <c r="C405" s="156"/>
      <c r="D405" s="5"/>
      <c r="E405" s="137"/>
      <c r="F405" s="122"/>
      <c r="G405" s="122"/>
      <c r="H405" s="122"/>
      <c r="I405" s="123"/>
      <c r="J405" s="114">
        <f t="shared" si="98"/>
        <v>0</v>
      </c>
      <c r="K405" s="114">
        <f t="shared" si="99"/>
        <v>0</v>
      </c>
      <c r="L405" s="123"/>
      <c r="M405" s="114">
        <f t="shared" si="100"/>
        <v>0</v>
      </c>
      <c r="N405" s="123"/>
      <c r="O405" s="123"/>
      <c r="P405" s="123"/>
      <c r="Q405" s="123"/>
      <c r="R405" s="123"/>
      <c r="S405" s="123"/>
      <c r="T405" s="115">
        <v>100</v>
      </c>
      <c r="U405" s="125">
        <f t="shared" si="101"/>
        <v>0</v>
      </c>
      <c r="V405" s="159">
        <f t="shared" si="102"/>
        <v>0</v>
      </c>
      <c r="W405" s="160">
        <f t="shared" si="103"/>
        <v>0</v>
      </c>
      <c r="X405" s="136">
        <f t="shared" si="104"/>
        <v>0</v>
      </c>
      <c r="Y405" s="84" t="str">
        <f t="shared" si="105"/>
        <v>-</v>
      </c>
      <c r="Z405" s="82" t="str">
        <f t="shared" si="106"/>
        <v>-</v>
      </c>
      <c r="AA405" s="82" t="str">
        <f t="shared" si="107"/>
        <v>-</v>
      </c>
      <c r="AB405" s="140">
        <f t="shared" si="108"/>
        <v>0</v>
      </c>
      <c r="AC405" s="159">
        <f t="shared" si="109"/>
        <v>0</v>
      </c>
      <c r="AD405" s="119" t="str">
        <f t="shared" si="110"/>
        <v>-</v>
      </c>
      <c r="AE405" s="119" t="str">
        <f t="shared" si="111"/>
        <v>-</v>
      </c>
    </row>
    <row r="406" spans="1:31" x14ac:dyDescent="0.25">
      <c r="A406" s="128">
        <v>403</v>
      </c>
      <c r="B406" s="139"/>
      <c r="C406" s="156"/>
      <c r="D406" s="5"/>
      <c r="E406" s="137"/>
      <c r="F406" s="122"/>
      <c r="G406" s="122"/>
      <c r="H406" s="122"/>
      <c r="I406" s="123"/>
      <c r="J406" s="114">
        <f t="shared" si="98"/>
        <v>0</v>
      </c>
      <c r="K406" s="114">
        <f t="shared" si="99"/>
        <v>0</v>
      </c>
      <c r="L406" s="123"/>
      <c r="M406" s="114">
        <f t="shared" si="100"/>
        <v>0</v>
      </c>
      <c r="N406" s="123"/>
      <c r="O406" s="123"/>
      <c r="P406" s="123"/>
      <c r="Q406" s="123"/>
      <c r="R406" s="123"/>
      <c r="S406" s="123"/>
      <c r="T406" s="115">
        <v>100</v>
      </c>
      <c r="U406" s="125">
        <f t="shared" si="101"/>
        <v>0</v>
      </c>
      <c r="V406" s="159">
        <f t="shared" si="102"/>
        <v>0</v>
      </c>
      <c r="W406" s="160">
        <f t="shared" si="103"/>
        <v>0</v>
      </c>
      <c r="X406" s="136">
        <f t="shared" si="104"/>
        <v>0</v>
      </c>
      <c r="Y406" s="84" t="str">
        <f t="shared" si="105"/>
        <v>-</v>
      </c>
      <c r="Z406" s="82" t="str">
        <f t="shared" si="106"/>
        <v>-</v>
      </c>
      <c r="AA406" s="82" t="str">
        <f t="shared" si="107"/>
        <v>-</v>
      </c>
      <c r="AB406" s="140">
        <f t="shared" si="108"/>
        <v>0</v>
      </c>
      <c r="AC406" s="159">
        <f t="shared" si="109"/>
        <v>0</v>
      </c>
      <c r="AD406" s="119" t="str">
        <f t="shared" si="110"/>
        <v>-</v>
      </c>
      <c r="AE406" s="119" t="str">
        <f t="shared" si="111"/>
        <v>-</v>
      </c>
    </row>
    <row r="407" spans="1:31" x14ac:dyDescent="0.25">
      <c r="A407" s="128">
        <v>404</v>
      </c>
      <c r="B407" s="139"/>
      <c r="C407" s="156"/>
      <c r="D407" s="5"/>
      <c r="E407" s="137"/>
      <c r="F407" s="122"/>
      <c r="G407" s="122"/>
      <c r="H407" s="122"/>
      <c r="I407" s="123"/>
      <c r="J407" s="114">
        <f t="shared" ref="J407:J470" si="112">I407*1</f>
        <v>0</v>
      </c>
      <c r="K407" s="114">
        <f t="shared" ref="K407:K470" si="113">I407*92%</f>
        <v>0</v>
      </c>
      <c r="L407" s="123"/>
      <c r="M407" s="114">
        <f t="shared" ref="M407:M470" si="114">L407*15.67%</f>
        <v>0</v>
      </c>
      <c r="N407" s="123"/>
      <c r="O407" s="123"/>
      <c r="P407" s="123"/>
      <c r="Q407" s="123"/>
      <c r="R407" s="123"/>
      <c r="S407" s="123"/>
      <c r="T407" s="115">
        <v>100</v>
      </c>
      <c r="U407" s="125">
        <f t="shared" ref="U407:U470" si="115">IF(OR(F407="Y",G407="Y",H407="Y"),"n.v.t.",((I407*12)+J407+K407+L407+M407+(N407*12)+(O407*12)+(P407*21*11)+(Q407*12)+(R407*12)+(S407))*(100/T407))</f>
        <v>0</v>
      </c>
      <c r="V407" s="159">
        <f t="shared" ref="V407:V470" si="116">IF(OR(F407="Y",G407="Y",H407="Y"),"n.v.t.",((I407*12)+J407+K407+L407+M407+(N407*12)+(O407*12)+(P407*21*11)+(Q407*12)+(R407*12)+(S407))*(100/T407))</f>
        <v>0</v>
      </c>
      <c r="W407" s="160">
        <f t="shared" ref="W407:W470" si="117">IF(X407=0,0,IF(X407=1,"jaarloon &lt;= 32.254 EUR",IF(X407=2,"32.254 EUR &lt; jaarloon &lt;= 64.508 EUR",IF(X407=3,"jaarloon &gt; 64.508 EUR","-"))))</f>
        <v>0</v>
      </c>
      <c r="X407" s="136">
        <f t="shared" ref="X407:X470" si="118">IF(V407=0,0,(IF(OR(F407="Y",V407&lt;=32254),1,IF(OR(G407="Y",V407&lt;=64508),2,IF(OR(H407="Y",V407&gt;64508),3,"-")))))</f>
        <v>0</v>
      </c>
      <c r="Y407" s="84" t="str">
        <f t="shared" ref="Y407:Y470" si="119">IF(W407&lt;&gt;0,(DATEDIF(E407-1,DATE(2013,12,31),"y"))+(DATEDIF(E407-1,DATE(2013,12,31),"ym")/12)+(DATEDIF(E407-1,DATE(2013,12,31),"md")/365.25),"-")</f>
        <v>-</v>
      </c>
      <c r="Z407" s="82" t="str">
        <f t="shared" ref="Z407:Z470" si="120">IFERROR(IF(X407=1,(ROUNDUP(Y407/5,0)*3),MAX(ROUNDUP(Y407,0),3)),"-")</f>
        <v>-</v>
      </c>
      <c r="AA407" s="82" t="str">
        <f t="shared" ref="AA407:AA470" si="121">IFERROR(IF(X407=1,MIN(ROUNDUP(Y407/5,0)*1.5,3),IF(X407=2,(MIN(ROUNDUP(Y407/5,0)*1.5,4.5)),(MIN(ROUNDUP(Y407/5,0)*1.5,6)))),"-")</f>
        <v>-</v>
      </c>
      <c r="AB407" s="140">
        <f t="shared" ref="AB407:AB470" si="122">IF(V407="n.v.t.","n.v.t.",IF(V407=0,0,(IF(T407&lt;=1,T407,T407/100))))</f>
        <v>0</v>
      </c>
      <c r="AC407" s="159">
        <f t="shared" ref="AC407:AC470" si="123">IF(V407="n.v.t.","n.v.t.",I407)</f>
        <v>0</v>
      </c>
      <c r="AD407" s="119" t="str">
        <f t="shared" ref="AD407:AD470" si="124">IF(OR(ISTEXT(B407),ISTEXT(C407)),B407&amp;" "&amp;C407,"-")</f>
        <v>-</v>
      </c>
      <c r="AE407" s="119" t="str">
        <f t="shared" ref="AE407:AE470" si="125">IF(ISBLANK(D407),"-",D407)</f>
        <v>-</v>
      </c>
    </row>
    <row r="408" spans="1:31" x14ac:dyDescent="0.25">
      <c r="A408" s="128">
        <v>405</v>
      </c>
      <c r="B408" s="139"/>
      <c r="C408" s="156"/>
      <c r="D408" s="5"/>
      <c r="E408" s="137"/>
      <c r="F408" s="122"/>
      <c r="G408" s="122"/>
      <c r="H408" s="122"/>
      <c r="I408" s="123"/>
      <c r="J408" s="114">
        <f t="shared" si="112"/>
        <v>0</v>
      </c>
      <c r="K408" s="114">
        <f t="shared" si="113"/>
        <v>0</v>
      </c>
      <c r="L408" s="123"/>
      <c r="M408" s="114">
        <f t="shared" si="114"/>
        <v>0</v>
      </c>
      <c r="N408" s="123"/>
      <c r="O408" s="123"/>
      <c r="P408" s="123"/>
      <c r="Q408" s="123"/>
      <c r="R408" s="123"/>
      <c r="S408" s="123"/>
      <c r="T408" s="115">
        <v>100</v>
      </c>
      <c r="U408" s="125">
        <f t="shared" si="115"/>
        <v>0</v>
      </c>
      <c r="V408" s="159">
        <f t="shared" si="116"/>
        <v>0</v>
      </c>
      <c r="W408" s="160">
        <f t="shared" si="117"/>
        <v>0</v>
      </c>
      <c r="X408" s="136">
        <f t="shared" si="118"/>
        <v>0</v>
      </c>
      <c r="Y408" s="84" t="str">
        <f t="shared" si="119"/>
        <v>-</v>
      </c>
      <c r="Z408" s="82" t="str">
        <f t="shared" si="120"/>
        <v>-</v>
      </c>
      <c r="AA408" s="82" t="str">
        <f t="shared" si="121"/>
        <v>-</v>
      </c>
      <c r="AB408" s="140">
        <f t="shared" si="122"/>
        <v>0</v>
      </c>
      <c r="AC408" s="159">
        <f t="shared" si="123"/>
        <v>0</v>
      </c>
      <c r="AD408" s="119" t="str">
        <f t="shared" si="124"/>
        <v>-</v>
      </c>
      <c r="AE408" s="119" t="str">
        <f t="shared" si="125"/>
        <v>-</v>
      </c>
    </row>
    <row r="409" spans="1:31" x14ac:dyDescent="0.25">
      <c r="A409" s="128">
        <v>406</v>
      </c>
      <c r="B409" s="139"/>
      <c r="C409" s="156"/>
      <c r="D409" s="5"/>
      <c r="E409" s="137"/>
      <c r="F409" s="122"/>
      <c r="G409" s="122"/>
      <c r="H409" s="122"/>
      <c r="I409" s="123"/>
      <c r="J409" s="114">
        <f t="shared" si="112"/>
        <v>0</v>
      </c>
      <c r="K409" s="114">
        <f t="shared" si="113"/>
        <v>0</v>
      </c>
      <c r="L409" s="123"/>
      <c r="M409" s="114">
        <f t="shared" si="114"/>
        <v>0</v>
      </c>
      <c r="N409" s="123"/>
      <c r="O409" s="123"/>
      <c r="P409" s="123"/>
      <c r="Q409" s="123"/>
      <c r="R409" s="123"/>
      <c r="S409" s="123"/>
      <c r="T409" s="115">
        <v>100</v>
      </c>
      <c r="U409" s="125">
        <f t="shared" si="115"/>
        <v>0</v>
      </c>
      <c r="V409" s="159">
        <f t="shared" si="116"/>
        <v>0</v>
      </c>
      <c r="W409" s="160">
        <f t="shared" si="117"/>
        <v>0</v>
      </c>
      <c r="X409" s="136">
        <f t="shared" si="118"/>
        <v>0</v>
      </c>
      <c r="Y409" s="84" t="str">
        <f t="shared" si="119"/>
        <v>-</v>
      </c>
      <c r="Z409" s="82" t="str">
        <f t="shared" si="120"/>
        <v>-</v>
      </c>
      <c r="AA409" s="82" t="str">
        <f t="shared" si="121"/>
        <v>-</v>
      </c>
      <c r="AB409" s="140">
        <f t="shared" si="122"/>
        <v>0</v>
      </c>
      <c r="AC409" s="159">
        <f t="shared" si="123"/>
        <v>0</v>
      </c>
      <c r="AD409" s="119" t="str">
        <f t="shared" si="124"/>
        <v>-</v>
      </c>
      <c r="AE409" s="119" t="str">
        <f t="shared" si="125"/>
        <v>-</v>
      </c>
    </row>
    <row r="410" spans="1:31" x14ac:dyDescent="0.25">
      <c r="A410" s="128">
        <v>407</v>
      </c>
      <c r="B410" s="139"/>
      <c r="C410" s="156"/>
      <c r="D410" s="5"/>
      <c r="E410" s="137"/>
      <c r="F410" s="122"/>
      <c r="G410" s="122"/>
      <c r="H410" s="122"/>
      <c r="I410" s="123"/>
      <c r="J410" s="114">
        <f t="shared" si="112"/>
        <v>0</v>
      </c>
      <c r="K410" s="114">
        <f t="shared" si="113"/>
        <v>0</v>
      </c>
      <c r="L410" s="123"/>
      <c r="M410" s="114">
        <f t="shared" si="114"/>
        <v>0</v>
      </c>
      <c r="N410" s="123"/>
      <c r="O410" s="123"/>
      <c r="P410" s="123"/>
      <c r="Q410" s="123"/>
      <c r="R410" s="123"/>
      <c r="S410" s="123"/>
      <c r="T410" s="115">
        <v>100</v>
      </c>
      <c r="U410" s="125">
        <f t="shared" si="115"/>
        <v>0</v>
      </c>
      <c r="V410" s="159">
        <f t="shared" si="116"/>
        <v>0</v>
      </c>
      <c r="W410" s="160">
        <f t="shared" si="117"/>
        <v>0</v>
      </c>
      <c r="X410" s="136">
        <f t="shared" si="118"/>
        <v>0</v>
      </c>
      <c r="Y410" s="84" t="str">
        <f t="shared" si="119"/>
        <v>-</v>
      </c>
      <c r="Z410" s="82" t="str">
        <f t="shared" si="120"/>
        <v>-</v>
      </c>
      <c r="AA410" s="82" t="str">
        <f t="shared" si="121"/>
        <v>-</v>
      </c>
      <c r="AB410" s="140">
        <f t="shared" si="122"/>
        <v>0</v>
      </c>
      <c r="AC410" s="159">
        <f t="shared" si="123"/>
        <v>0</v>
      </c>
      <c r="AD410" s="119" t="str">
        <f t="shared" si="124"/>
        <v>-</v>
      </c>
      <c r="AE410" s="119" t="str">
        <f t="shared" si="125"/>
        <v>-</v>
      </c>
    </row>
    <row r="411" spans="1:31" x14ac:dyDescent="0.25">
      <c r="A411" s="128">
        <v>408</v>
      </c>
      <c r="B411" s="139"/>
      <c r="C411" s="156"/>
      <c r="D411" s="5"/>
      <c r="E411" s="137"/>
      <c r="F411" s="122"/>
      <c r="G411" s="122"/>
      <c r="H411" s="122"/>
      <c r="I411" s="123"/>
      <c r="J411" s="114">
        <f t="shared" si="112"/>
        <v>0</v>
      </c>
      <c r="K411" s="114">
        <f t="shared" si="113"/>
        <v>0</v>
      </c>
      <c r="L411" s="123"/>
      <c r="M411" s="114">
        <f t="shared" si="114"/>
        <v>0</v>
      </c>
      <c r="N411" s="123"/>
      <c r="O411" s="123"/>
      <c r="P411" s="123"/>
      <c r="Q411" s="123"/>
      <c r="R411" s="123"/>
      <c r="S411" s="123"/>
      <c r="T411" s="115">
        <v>100</v>
      </c>
      <c r="U411" s="125">
        <f t="shared" si="115"/>
        <v>0</v>
      </c>
      <c r="V411" s="159">
        <f t="shared" si="116"/>
        <v>0</v>
      </c>
      <c r="W411" s="160">
        <f t="shared" si="117"/>
        <v>0</v>
      </c>
      <c r="X411" s="136">
        <f t="shared" si="118"/>
        <v>0</v>
      </c>
      <c r="Y411" s="84" t="str">
        <f t="shared" si="119"/>
        <v>-</v>
      </c>
      <c r="Z411" s="82" t="str">
        <f t="shared" si="120"/>
        <v>-</v>
      </c>
      <c r="AA411" s="82" t="str">
        <f t="shared" si="121"/>
        <v>-</v>
      </c>
      <c r="AB411" s="140">
        <f t="shared" si="122"/>
        <v>0</v>
      </c>
      <c r="AC411" s="159">
        <f t="shared" si="123"/>
        <v>0</v>
      </c>
      <c r="AD411" s="119" t="str">
        <f t="shared" si="124"/>
        <v>-</v>
      </c>
      <c r="AE411" s="119" t="str">
        <f t="shared" si="125"/>
        <v>-</v>
      </c>
    </row>
    <row r="412" spans="1:31" x14ac:dyDescent="0.25">
      <c r="A412" s="128">
        <v>409</v>
      </c>
      <c r="B412" s="139"/>
      <c r="C412" s="156"/>
      <c r="D412" s="5"/>
      <c r="E412" s="137"/>
      <c r="F412" s="122"/>
      <c r="G412" s="122"/>
      <c r="H412" s="122"/>
      <c r="I412" s="123"/>
      <c r="J412" s="114">
        <f t="shared" si="112"/>
        <v>0</v>
      </c>
      <c r="K412" s="114">
        <f t="shared" si="113"/>
        <v>0</v>
      </c>
      <c r="L412" s="123"/>
      <c r="M412" s="114">
        <f t="shared" si="114"/>
        <v>0</v>
      </c>
      <c r="N412" s="123"/>
      <c r="O412" s="123"/>
      <c r="P412" s="123"/>
      <c r="Q412" s="123"/>
      <c r="R412" s="123"/>
      <c r="S412" s="123"/>
      <c r="T412" s="115">
        <v>100</v>
      </c>
      <c r="U412" s="125">
        <f t="shared" si="115"/>
        <v>0</v>
      </c>
      <c r="V412" s="159">
        <f t="shared" si="116"/>
        <v>0</v>
      </c>
      <c r="W412" s="160">
        <f t="shared" si="117"/>
        <v>0</v>
      </c>
      <c r="X412" s="136">
        <f t="shared" si="118"/>
        <v>0</v>
      </c>
      <c r="Y412" s="84" t="str">
        <f t="shared" si="119"/>
        <v>-</v>
      </c>
      <c r="Z412" s="82" t="str">
        <f t="shared" si="120"/>
        <v>-</v>
      </c>
      <c r="AA412" s="82" t="str">
        <f t="shared" si="121"/>
        <v>-</v>
      </c>
      <c r="AB412" s="140">
        <f t="shared" si="122"/>
        <v>0</v>
      </c>
      <c r="AC412" s="159">
        <f t="shared" si="123"/>
        <v>0</v>
      </c>
      <c r="AD412" s="119" t="str">
        <f t="shared" si="124"/>
        <v>-</v>
      </c>
      <c r="AE412" s="119" t="str">
        <f t="shared" si="125"/>
        <v>-</v>
      </c>
    </row>
    <row r="413" spans="1:31" x14ac:dyDescent="0.25">
      <c r="A413" s="128">
        <v>410</v>
      </c>
      <c r="B413" s="139"/>
      <c r="C413" s="156"/>
      <c r="D413" s="5"/>
      <c r="E413" s="137"/>
      <c r="F413" s="122"/>
      <c r="G413" s="122"/>
      <c r="H413" s="122"/>
      <c r="I413" s="123"/>
      <c r="J413" s="114">
        <f t="shared" si="112"/>
        <v>0</v>
      </c>
      <c r="K413" s="114">
        <f t="shared" si="113"/>
        <v>0</v>
      </c>
      <c r="L413" s="123"/>
      <c r="M413" s="114">
        <f t="shared" si="114"/>
        <v>0</v>
      </c>
      <c r="N413" s="123"/>
      <c r="O413" s="123"/>
      <c r="P413" s="123"/>
      <c r="Q413" s="123"/>
      <c r="R413" s="123"/>
      <c r="S413" s="123"/>
      <c r="T413" s="115">
        <v>100</v>
      </c>
      <c r="U413" s="125">
        <f t="shared" si="115"/>
        <v>0</v>
      </c>
      <c r="V413" s="159">
        <f t="shared" si="116"/>
        <v>0</v>
      </c>
      <c r="W413" s="160">
        <f t="shared" si="117"/>
        <v>0</v>
      </c>
      <c r="X413" s="136">
        <f t="shared" si="118"/>
        <v>0</v>
      </c>
      <c r="Y413" s="84" t="str">
        <f t="shared" si="119"/>
        <v>-</v>
      </c>
      <c r="Z413" s="82" t="str">
        <f t="shared" si="120"/>
        <v>-</v>
      </c>
      <c r="AA413" s="82" t="str">
        <f t="shared" si="121"/>
        <v>-</v>
      </c>
      <c r="AB413" s="140">
        <f t="shared" si="122"/>
        <v>0</v>
      </c>
      <c r="AC413" s="159">
        <f t="shared" si="123"/>
        <v>0</v>
      </c>
      <c r="AD413" s="119" t="str">
        <f t="shared" si="124"/>
        <v>-</v>
      </c>
      <c r="AE413" s="119" t="str">
        <f t="shared" si="125"/>
        <v>-</v>
      </c>
    </row>
    <row r="414" spans="1:31" x14ac:dyDescent="0.25">
      <c r="A414" s="128">
        <v>411</v>
      </c>
      <c r="B414" s="139"/>
      <c r="C414" s="156"/>
      <c r="D414" s="5"/>
      <c r="E414" s="137"/>
      <c r="F414" s="122"/>
      <c r="G414" s="122"/>
      <c r="H414" s="122"/>
      <c r="I414" s="123"/>
      <c r="J414" s="114">
        <f t="shared" si="112"/>
        <v>0</v>
      </c>
      <c r="K414" s="114">
        <f t="shared" si="113"/>
        <v>0</v>
      </c>
      <c r="L414" s="123"/>
      <c r="M414" s="114">
        <f t="shared" si="114"/>
        <v>0</v>
      </c>
      <c r="N414" s="123"/>
      <c r="O414" s="123"/>
      <c r="P414" s="123"/>
      <c r="Q414" s="123"/>
      <c r="R414" s="123"/>
      <c r="S414" s="123"/>
      <c r="T414" s="115">
        <v>100</v>
      </c>
      <c r="U414" s="125">
        <f t="shared" si="115"/>
        <v>0</v>
      </c>
      <c r="V414" s="159">
        <f t="shared" si="116"/>
        <v>0</v>
      </c>
      <c r="W414" s="160">
        <f t="shared" si="117"/>
        <v>0</v>
      </c>
      <c r="X414" s="136">
        <f t="shared" si="118"/>
        <v>0</v>
      </c>
      <c r="Y414" s="84" t="str">
        <f t="shared" si="119"/>
        <v>-</v>
      </c>
      <c r="Z414" s="82" t="str">
        <f t="shared" si="120"/>
        <v>-</v>
      </c>
      <c r="AA414" s="82" t="str">
        <f t="shared" si="121"/>
        <v>-</v>
      </c>
      <c r="AB414" s="140">
        <f t="shared" si="122"/>
        <v>0</v>
      </c>
      <c r="AC414" s="159">
        <f t="shared" si="123"/>
        <v>0</v>
      </c>
      <c r="AD414" s="119" t="str">
        <f t="shared" si="124"/>
        <v>-</v>
      </c>
      <c r="AE414" s="119" t="str">
        <f t="shared" si="125"/>
        <v>-</v>
      </c>
    </row>
    <row r="415" spans="1:31" x14ac:dyDescent="0.25">
      <c r="A415" s="128">
        <v>412</v>
      </c>
      <c r="B415" s="139"/>
      <c r="C415" s="156"/>
      <c r="D415" s="5"/>
      <c r="E415" s="137"/>
      <c r="F415" s="122"/>
      <c r="G415" s="122"/>
      <c r="H415" s="122"/>
      <c r="I415" s="123"/>
      <c r="J415" s="114">
        <f t="shared" si="112"/>
        <v>0</v>
      </c>
      <c r="K415" s="114">
        <f t="shared" si="113"/>
        <v>0</v>
      </c>
      <c r="L415" s="123"/>
      <c r="M415" s="114">
        <f t="shared" si="114"/>
        <v>0</v>
      </c>
      <c r="N415" s="123"/>
      <c r="O415" s="123"/>
      <c r="P415" s="123"/>
      <c r="Q415" s="123"/>
      <c r="R415" s="123"/>
      <c r="S415" s="123"/>
      <c r="T415" s="115">
        <v>100</v>
      </c>
      <c r="U415" s="125">
        <f t="shared" si="115"/>
        <v>0</v>
      </c>
      <c r="V415" s="159">
        <f t="shared" si="116"/>
        <v>0</v>
      </c>
      <c r="W415" s="160">
        <f t="shared" si="117"/>
        <v>0</v>
      </c>
      <c r="X415" s="136">
        <f t="shared" si="118"/>
        <v>0</v>
      </c>
      <c r="Y415" s="84" t="str">
        <f t="shared" si="119"/>
        <v>-</v>
      </c>
      <c r="Z415" s="82" t="str">
        <f t="shared" si="120"/>
        <v>-</v>
      </c>
      <c r="AA415" s="82" t="str">
        <f t="shared" si="121"/>
        <v>-</v>
      </c>
      <c r="AB415" s="140">
        <f t="shared" si="122"/>
        <v>0</v>
      </c>
      <c r="AC415" s="159">
        <f t="shared" si="123"/>
        <v>0</v>
      </c>
      <c r="AD415" s="119" t="str">
        <f t="shared" si="124"/>
        <v>-</v>
      </c>
      <c r="AE415" s="119" t="str">
        <f t="shared" si="125"/>
        <v>-</v>
      </c>
    </row>
    <row r="416" spans="1:31" x14ac:dyDescent="0.25">
      <c r="A416" s="128">
        <v>413</v>
      </c>
      <c r="B416" s="139"/>
      <c r="C416" s="156"/>
      <c r="D416" s="5"/>
      <c r="E416" s="137"/>
      <c r="F416" s="122"/>
      <c r="G416" s="122"/>
      <c r="H416" s="122"/>
      <c r="I416" s="123"/>
      <c r="J416" s="114">
        <f t="shared" si="112"/>
        <v>0</v>
      </c>
      <c r="K416" s="114">
        <f t="shared" si="113"/>
        <v>0</v>
      </c>
      <c r="L416" s="123"/>
      <c r="M416" s="114">
        <f t="shared" si="114"/>
        <v>0</v>
      </c>
      <c r="N416" s="123"/>
      <c r="O416" s="123"/>
      <c r="P416" s="123"/>
      <c r="Q416" s="123"/>
      <c r="R416" s="123"/>
      <c r="S416" s="123"/>
      <c r="T416" s="115">
        <v>100</v>
      </c>
      <c r="U416" s="125">
        <f t="shared" si="115"/>
        <v>0</v>
      </c>
      <c r="V416" s="159">
        <f t="shared" si="116"/>
        <v>0</v>
      </c>
      <c r="W416" s="160">
        <f t="shared" si="117"/>
        <v>0</v>
      </c>
      <c r="X416" s="136">
        <f t="shared" si="118"/>
        <v>0</v>
      </c>
      <c r="Y416" s="84" t="str">
        <f t="shared" si="119"/>
        <v>-</v>
      </c>
      <c r="Z416" s="82" t="str">
        <f t="shared" si="120"/>
        <v>-</v>
      </c>
      <c r="AA416" s="82" t="str">
        <f t="shared" si="121"/>
        <v>-</v>
      </c>
      <c r="AB416" s="140">
        <f t="shared" si="122"/>
        <v>0</v>
      </c>
      <c r="AC416" s="159">
        <f t="shared" si="123"/>
        <v>0</v>
      </c>
      <c r="AD416" s="119" t="str">
        <f t="shared" si="124"/>
        <v>-</v>
      </c>
      <c r="AE416" s="119" t="str">
        <f t="shared" si="125"/>
        <v>-</v>
      </c>
    </row>
    <row r="417" spans="1:31" x14ac:dyDescent="0.25">
      <c r="A417" s="128">
        <v>414</v>
      </c>
      <c r="B417" s="139"/>
      <c r="C417" s="156"/>
      <c r="D417" s="5"/>
      <c r="E417" s="137"/>
      <c r="F417" s="122"/>
      <c r="G417" s="122"/>
      <c r="H417" s="122"/>
      <c r="I417" s="123"/>
      <c r="J417" s="114">
        <f t="shared" si="112"/>
        <v>0</v>
      </c>
      <c r="K417" s="114">
        <f t="shared" si="113"/>
        <v>0</v>
      </c>
      <c r="L417" s="123"/>
      <c r="M417" s="114">
        <f t="shared" si="114"/>
        <v>0</v>
      </c>
      <c r="N417" s="123"/>
      <c r="O417" s="123"/>
      <c r="P417" s="123"/>
      <c r="Q417" s="123"/>
      <c r="R417" s="123"/>
      <c r="S417" s="123"/>
      <c r="T417" s="115">
        <v>100</v>
      </c>
      <c r="U417" s="125">
        <f t="shared" si="115"/>
        <v>0</v>
      </c>
      <c r="V417" s="159">
        <f t="shared" si="116"/>
        <v>0</v>
      </c>
      <c r="W417" s="160">
        <f t="shared" si="117"/>
        <v>0</v>
      </c>
      <c r="X417" s="136">
        <f t="shared" si="118"/>
        <v>0</v>
      </c>
      <c r="Y417" s="84" t="str">
        <f t="shared" si="119"/>
        <v>-</v>
      </c>
      <c r="Z417" s="82" t="str">
        <f t="shared" si="120"/>
        <v>-</v>
      </c>
      <c r="AA417" s="82" t="str">
        <f t="shared" si="121"/>
        <v>-</v>
      </c>
      <c r="AB417" s="140">
        <f t="shared" si="122"/>
        <v>0</v>
      </c>
      <c r="AC417" s="159">
        <f t="shared" si="123"/>
        <v>0</v>
      </c>
      <c r="AD417" s="119" t="str">
        <f t="shared" si="124"/>
        <v>-</v>
      </c>
      <c r="AE417" s="119" t="str">
        <f t="shared" si="125"/>
        <v>-</v>
      </c>
    </row>
    <row r="418" spans="1:31" x14ac:dyDescent="0.25">
      <c r="A418" s="128">
        <v>415</v>
      </c>
      <c r="B418" s="139"/>
      <c r="C418" s="156"/>
      <c r="D418" s="5"/>
      <c r="E418" s="137"/>
      <c r="F418" s="122"/>
      <c r="G418" s="122"/>
      <c r="H418" s="122"/>
      <c r="I418" s="123"/>
      <c r="J418" s="114">
        <f t="shared" si="112"/>
        <v>0</v>
      </c>
      <c r="K418" s="114">
        <f t="shared" si="113"/>
        <v>0</v>
      </c>
      <c r="L418" s="123"/>
      <c r="M418" s="114">
        <f t="shared" si="114"/>
        <v>0</v>
      </c>
      <c r="N418" s="123"/>
      <c r="O418" s="123"/>
      <c r="P418" s="123"/>
      <c r="Q418" s="123"/>
      <c r="R418" s="123"/>
      <c r="S418" s="123"/>
      <c r="T418" s="115">
        <v>100</v>
      </c>
      <c r="U418" s="125">
        <f t="shared" si="115"/>
        <v>0</v>
      </c>
      <c r="V418" s="159">
        <f t="shared" si="116"/>
        <v>0</v>
      </c>
      <c r="W418" s="160">
        <f t="shared" si="117"/>
        <v>0</v>
      </c>
      <c r="X418" s="136">
        <f t="shared" si="118"/>
        <v>0</v>
      </c>
      <c r="Y418" s="84" t="str">
        <f t="shared" si="119"/>
        <v>-</v>
      </c>
      <c r="Z418" s="82" t="str">
        <f t="shared" si="120"/>
        <v>-</v>
      </c>
      <c r="AA418" s="82" t="str">
        <f t="shared" si="121"/>
        <v>-</v>
      </c>
      <c r="AB418" s="140">
        <f t="shared" si="122"/>
        <v>0</v>
      </c>
      <c r="AC418" s="159">
        <f t="shared" si="123"/>
        <v>0</v>
      </c>
      <c r="AD418" s="119" t="str">
        <f t="shared" si="124"/>
        <v>-</v>
      </c>
      <c r="AE418" s="119" t="str">
        <f t="shared" si="125"/>
        <v>-</v>
      </c>
    </row>
    <row r="419" spans="1:31" x14ac:dyDescent="0.25">
      <c r="A419" s="128">
        <v>416</v>
      </c>
      <c r="B419" s="139"/>
      <c r="C419" s="156"/>
      <c r="D419" s="5"/>
      <c r="E419" s="137"/>
      <c r="F419" s="122"/>
      <c r="G419" s="122"/>
      <c r="H419" s="122"/>
      <c r="I419" s="123"/>
      <c r="J419" s="114">
        <f t="shared" si="112"/>
        <v>0</v>
      </c>
      <c r="K419" s="114">
        <f t="shared" si="113"/>
        <v>0</v>
      </c>
      <c r="L419" s="123"/>
      <c r="M419" s="114">
        <f t="shared" si="114"/>
        <v>0</v>
      </c>
      <c r="N419" s="123"/>
      <c r="O419" s="123"/>
      <c r="P419" s="123"/>
      <c r="Q419" s="123"/>
      <c r="R419" s="123"/>
      <c r="S419" s="123"/>
      <c r="T419" s="115">
        <v>100</v>
      </c>
      <c r="U419" s="125">
        <f t="shared" si="115"/>
        <v>0</v>
      </c>
      <c r="V419" s="159">
        <f t="shared" si="116"/>
        <v>0</v>
      </c>
      <c r="W419" s="160">
        <f t="shared" si="117"/>
        <v>0</v>
      </c>
      <c r="X419" s="136">
        <f t="shared" si="118"/>
        <v>0</v>
      </c>
      <c r="Y419" s="84" t="str">
        <f t="shared" si="119"/>
        <v>-</v>
      </c>
      <c r="Z419" s="82" t="str">
        <f t="shared" si="120"/>
        <v>-</v>
      </c>
      <c r="AA419" s="82" t="str">
        <f t="shared" si="121"/>
        <v>-</v>
      </c>
      <c r="AB419" s="140">
        <f t="shared" si="122"/>
        <v>0</v>
      </c>
      <c r="AC419" s="159">
        <f t="shared" si="123"/>
        <v>0</v>
      </c>
      <c r="AD419" s="119" t="str">
        <f t="shared" si="124"/>
        <v>-</v>
      </c>
      <c r="AE419" s="119" t="str">
        <f t="shared" si="125"/>
        <v>-</v>
      </c>
    </row>
    <row r="420" spans="1:31" x14ac:dyDescent="0.25">
      <c r="A420" s="128">
        <v>417</v>
      </c>
      <c r="B420" s="139"/>
      <c r="C420" s="156"/>
      <c r="D420" s="5"/>
      <c r="E420" s="137"/>
      <c r="F420" s="122"/>
      <c r="G420" s="122"/>
      <c r="H420" s="122"/>
      <c r="I420" s="123"/>
      <c r="J420" s="114">
        <f t="shared" si="112"/>
        <v>0</v>
      </c>
      <c r="K420" s="114">
        <f t="shared" si="113"/>
        <v>0</v>
      </c>
      <c r="L420" s="123"/>
      <c r="M420" s="114">
        <f t="shared" si="114"/>
        <v>0</v>
      </c>
      <c r="N420" s="123"/>
      <c r="O420" s="123"/>
      <c r="P420" s="123"/>
      <c r="Q420" s="123"/>
      <c r="R420" s="123"/>
      <c r="S420" s="123"/>
      <c r="T420" s="115">
        <v>100</v>
      </c>
      <c r="U420" s="125">
        <f t="shared" si="115"/>
        <v>0</v>
      </c>
      <c r="V420" s="159">
        <f t="shared" si="116"/>
        <v>0</v>
      </c>
      <c r="W420" s="160">
        <f t="shared" si="117"/>
        <v>0</v>
      </c>
      <c r="X420" s="136">
        <f t="shared" si="118"/>
        <v>0</v>
      </c>
      <c r="Y420" s="84" t="str">
        <f t="shared" si="119"/>
        <v>-</v>
      </c>
      <c r="Z420" s="82" t="str">
        <f t="shared" si="120"/>
        <v>-</v>
      </c>
      <c r="AA420" s="82" t="str">
        <f t="shared" si="121"/>
        <v>-</v>
      </c>
      <c r="AB420" s="140">
        <f t="shared" si="122"/>
        <v>0</v>
      </c>
      <c r="AC420" s="159">
        <f t="shared" si="123"/>
        <v>0</v>
      </c>
      <c r="AD420" s="119" t="str">
        <f t="shared" si="124"/>
        <v>-</v>
      </c>
      <c r="AE420" s="119" t="str">
        <f t="shared" si="125"/>
        <v>-</v>
      </c>
    </row>
    <row r="421" spans="1:31" x14ac:dyDescent="0.25">
      <c r="A421" s="128">
        <v>418</v>
      </c>
      <c r="B421" s="139"/>
      <c r="C421" s="156"/>
      <c r="D421" s="5"/>
      <c r="E421" s="137"/>
      <c r="F421" s="122"/>
      <c r="G421" s="122"/>
      <c r="H421" s="122"/>
      <c r="I421" s="123"/>
      <c r="J421" s="114">
        <f t="shared" si="112"/>
        <v>0</v>
      </c>
      <c r="K421" s="114">
        <f t="shared" si="113"/>
        <v>0</v>
      </c>
      <c r="L421" s="123"/>
      <c r="M421" s="114">
        <f t="shared" si="114"/>
        <v>0</v>
      </c>
      <c r="N421" s="123"/>
      <c r="O421" s="123"/>
      <c r="P421" s="123"/>
      <c r="Q421" s="123"/>
      <c r="R421" s="123"/>
      <c r="S421" s="123"/>
      <c r="T421" s="115">
        <v>100</v>
      </c>
      <c r="U421" s="125">
        <f t="shared" si="115"/>
        <v>0</v>
      </c>
      <c r="V421" s="159">
        <f t="shared" si="116"/>
        <v>0</v>
      </c>
      <c r="W421" s="160">
        <f t="shared" si="117"/>
        <v>0</v>
      </c>
      <c r="X421" s="136">
        <f t="shared" si="118"/>
        <v>0</v>
      </c>
      <c r="Y421" s="84" t="str">
        <f t="shared" si="119"/>
        <v>-</v>
      </c>
      <c r="Z421" s="82" t="str">
        <f t="shared" si="120"/>
        <v>-</v>
      </c>
      <c r="AA421" s="82" t="str">
        <f t="shared" si="121"/>
        <v>-</v>
      </c>
      <c r="AB421" s="140">
        <f t="shared" si="122"/>
        <v>0</v>
      </c>
      <c r="AC421" s="159">
        <f t="shared" si="123"/>
        <v>0</v>
      </c>
      <c r="AD421" s="119" t="str">
        <f t="shared" si="124"/>
        <v>-</v>
      </c>
      <c r="AE421" s="119" t="str">
        <f t="shared" si="125"/>
        <v>-</v>
      </c>
    </row>
    <row r="422" spans="1:31" x14ac:dyDescent="0.25">
      <c r="A422" s="128">
        <v>419</v>
      </c>
      <c r="B422" s="139"/>
      <c r="C422" s="156"/>
      <c r="D422" s="5"/>
      <c r="E422" s="137"/>
      <c r="F422" s="122"/>
      <c r="G422" s="122"/>
      <c r="H422" s="122"/>
      <c r="I422" s="123"/>
      <c r="J422" s="114">
        <f t="shared" si="112"/>
        <v>0</v>
      </c>
      <c r="K422" s="114">
        <f t="shared" si="113"/>
        <v>0</v>
      </c>
      <c r="L422" s="123"/>
      <c r="M422" s="114">
        <f t="shared" si="114"/>
        <v>0</v>
      </c>
      <c r="N422" s="123"/>
      <c r="O422" s="123"/>
      <c r="P422" s="123"/>
      <c r="Q422" s="123"/>
      <c r="R422" s="123"/>
      <c r="S422" s="123"/>
      <c r="T422" s="115">
        <v>100</v>
      </c>
      <c r="U422" s="125">
        <f t="shared" si="115"/>
        <v>0</v>
      </c>
      <c r="V422" s="159">
        <f t="shared" si="116"/>
        <v>0</v>
      </c>
      <c r="W422" s="160">
        <f t="shared" si="117"/>
        <v>0</v>
      </c>
      <c r="X422" s="136">
        <f t="shared" si="118"/>
        <v>0</v>
      </c>
      <c r="Y422" s="84" t="str">
        <f t="shared" si="119"/>
        <v>-</v>
      </c>
      <c r="Z422" s="82" t="str">
        <f t="shared" si="120"/>
        <v>-</v>
      </c>
      <c r="AA422" s="82" t="str">
        <f t="shared" si="121"/>
        <v>-</v>
      </c>
      <c r="AB422" s="140">
        <f t="shared" si="122"/>
        <v>0</v>
      </c>
      <c r="AC422" s="159">
        <f t="shared" si="123"/>
        <v>0</v>
      </c>
      <c r="AD422" s="119" t="str">
        <f t="shared" si="124"/>
        <v>-</v>
      </c>
      <c r="AE422" s="119" t="str">
        <f t="shared" si="125"/>
        <v>-</v>
      </c>
    </row>
    <row r="423" spans="1:31" x14ac:dyDescent="0.25">
      <c r="A423" s="128">
        <v>420</v>
      </c>
      <c r="B423" s="139"/>
      <c r="C423" s="156"/>
      <c r="D423" s="5"/>
      <c r="E423" s="137"/>
      <c r="F423" s="122"/>
      <c r="G423" s="122"/>
      <c r="H423" s="122"/>
      <c r="I423" s="123"/>
      <c r="J423" s="114">
        <f t="shared" si="112"/>
        <v>0</v>
      </c>
      <c r="K423" s="114">
        <f t="shared" si="113"/>
        <v>0</v>
      </c>
      <c r="L423" s="123"/>
      <c r="M423" s="114">
        <f t="shared" si="114"/>
        <v>0</v>
      </c>
      <c r="N423" s="123"/>
      <c r="O423" s="123"/>
      <c r="P423" s="123"/>
      <c r="Q423" s="123"/>
      <c r="R423" s="123"/>
      <c r="S423" s="123"/>
      <c r="T423" s="115">
        <v>100</v>
      </c>
      <c r="U423" s="125">
        <f t="shared" si="115"/>
        <v>0</v>
      </c>
      <c r="V423" s="159">
        <f t="shared" si="116"/>
        <v>0</v>
      </c>
      <c r="W423" s="160">
        <f t="shared" si="117"/>
        <v>0</v>
      </c>
      <c r="X423" s="136">
        <f t="shared" si="118"/>
        <v>0</v>
      </c>
      <c r="Y423" s="84" t="str">
        <f t="shared" si="119"/>
        <v>-</v>
      </c>
      <c r="Z423" s="82" t="str">
        <f t="shared" si="120"/>
        <v>-</v>
      </c>
      <c r="AA423" s="82" t="str">
        <f t="shared" si="121"/>
        <v>-</v>
      </c>
      <c r="AB423" s="140">
        <f t="shared" si="122"/>
        <v>0</v>
      </c>
      <c r="AC423" s="159">
        <f t="shared" si="123"/>
        <v>0</v>
      </c>
      <c r="AD423" s="119" t="str">
        <f t="shared" si="124"/>
        <v>-</v>
      </c>
      <c r="AE423" s="119" t="str">
        <f t="shared" si="125"/>
        <v>-</v>
      </c>
    </row>
    <row r="424" spans="1:31" x14ac:dyDescent="0.25">
      <c r="A424" s="128">
        <v>421</v>
      </c>
      <c r="B424" s="139"/>
      <c r="C424" s="156"/>
      <c r="D424" s="5"/>
      <c r="E424" s="137"/>
      <c r="F424" s="122"/>
      <c r="G424" s="122"/>
      <c r="H424" s="122"/>
      <c r="I424" s="123"/>
      <c r="J424" s="114">
        <f t="shared" si="112"/>
        <v>0</v>
      </c>
      <c r="K424" s="114">
        <f t="shared" si="113"/>
        <v>0</v>
      </c>
      <c r="L424" s="123"/>
      <c r="M424" s="114">
        <f t="shared" si="114"/>
        <v>0</v>
      </c>
      <c r="N424" s="123"/>
      <c r="O424" s="123"/>
      <c r="P424" s="123"/>
      <c r="Q424" s="123"/>
      <c r="R424" s="123"/>
      <c r="S424" s="123"/>
      <c r="T424" s="115">
        <v>100</v>
      </c>
      <c r="U424" s="125">
        <f t="shared" si="115"/>
        <v>0</v>
      </c>
      <c r="V424" s="159">
        <f t="shared" si="116"/>
        <v>0</v>
      </c>
      <c r="W424" s="160">
        <f t="shared" si="117"/>
        <v>0</v>
      </c>
      <c r="X424" s="136">
        <f t="shared" si="118"/>
        <v>0</v>
      </c>
      <c r="Y424" s="84" t="str">
        <f t="shared" si="119"/>
        <v>-</v>
      </c>
      <c r="Z424" s="82" t="str">
        <f t="shared" si="120"/>
        <v>-</v>
      </c>
      <c r="AA424" s="82" t="str">
        <f t="shared" si="121"/>
        <v>-</v>
      </c>
      <c r="AB424" s="140">
        <f t="shared" si="122"/>
        <v>0</v>
      </c>
      <c r="AC424" s="159">
        <f t="shared" si="123"/>
        <v>0</v>
      </c>
      <c r="AD424" s="119" t="str">
        <f t="shared" si="124"/>
        <v>-</v>
      </c>
      <c r="AE424" s="119" t="str">
        <f t="shared" si="125"/>
        <v>-</v>
      </c>
    </row>
    <row r="425" spans="1:31" x14ac:dyDescent="0.25">
      <c r="A425" s="128">
        <v>422</v>
      </c>
      <c r="B425" s="139"/>
      <c r="C425" s="156"/>
      <c r="D425" s="5"/>
      <c r="E425" s="137"/>
      <c r="F425" s="122"/>
      <c r="G425" s="122"/>
      <c r="H425" s="122"/>
      <c r="I425" s="123"/>
      <c r="J425" s="114">
        <f t="shared" si="112"/>
        <v>0</v>
      </c>
      <c r="K425" s="114">
        <f t="shared" si="113"/>
        <v>0</v>
      </c>
      <c r="L425" s="123"/>
      <c r="M425" s="114">
        <f t="shared" si="114"/>
        <v>0</v>
      </c>
      <c r="N425" s="123"/>
      <c r="O425" s="123"/>
      <c r="P425" s="123"/>
      <c r="Q425" s="123"/>
      <c r="R425" s="123"/>
      <c r="S425" s="123"/>
      <c r="T425" s="115">
        <v>100</v>
      </c>
      <c r="U425" s="125">
        <f t="shared" si="115"/>
        <v>0</v>
      </c>
      <c r="V425" s="159">
        <f t="shared" si="116"/>
        <v>0</v>
      </c>
      <c r="W425" s="160">
        <f t="shared" si="117"/>
        <v>0</v>
      </c>
      <c r="X425" s="136">
        <f t="shared" si="118"/>
        <v>0</v>
      </c>
      <c r="Y425" s="84" t="str">
        <f t="shared" si="119"/>
        <v>-</v>
      </c>
      <c r="Z425" s="82" t="str">
        <f t="shared" si="120"/>
        <v>-</v>
      </c>
      <c r="AA425" s="82" t="str">
        <f t="shared" si="121"/>
        <v>-</v>
      </c>
      <c r="AB425" s="140">
        <f t="shared" si="122"/>
        <v>0</v>
      </c>
      <c r="AC425" s="159">
        <f t="shared" si="123"/>
        <v>0</v>
      </c>
      <c r="AD425" s="119" t="str">
        <f t="shared" si="124"/>
        <v>-</v>
      </c>
      <c r="AE425" s="119" t="str">
        <f t="shared" si="125"/>
        <v>-</v>
      </c>
    </row>
    <row r="426" spans="1:31" x14ac:dyDescent="0.25">
      <c r="A426" s="128">
        <v>423</v>
      </c>
      <c r="B426" s="139"/>
      <c r="C426" s="156"/>
      <c r="D426" s="5"/>
      <c r="E426" s="137"/>
      <c r="F426" s="122"/>
      <c r="G426" s="122"/>
      <c r="H426" s="122"/>
      <c r="I426" s="123"/>
      <c r="J426" s="114">
        <f t="shared" si="112"/>
        <v>0</v>
      </c>
      <c r="K426" s="114">
        <f t="shared" si="113"/>
        <v>0</v>
      </c>
      <c r="L426" s="123"/>
      <c r="M426" s="114">
        <f t="shared" si="114"/>
        <v>0</v>
      </c>
      <c r="N426" s="123"/>
      <c r="O426" s="123"/>
      <c r="P426" s="123"/>
      <c r="Q426" s="123"/>
      <c r="R426" s="123"/>
      <c r="S426" s="123"/>
      <c r="T426" s="115">
        <v>100</v>
      </c>
      <c r="U426" s="125">
        <f t="shared" si="115"/>
        <v>0</v>
      </c>
      <c r="V426" s="159">
        <f t="shared" si="116"/>
        <v>0</v>
      </c>
      <c r="W426" s="160">
        <f t="shared" si="117"/>
        <v>0</v>
      </c>
      <c r="X426" s="136">
        <f t="shared" si="118"/>
        <v>0</v>
      </c>
      <c r="Y426" s="84" t="str">
        <f t="shared" si="119"/>
        <v>-</v>
      </c>
      <c r="Z426" s="82" t="str">
        <f t="shared" si="120"/>
        <v>-</v>
      </c>
      <c r="AA426" s="82" t="str">
        <f t="shared" si="121"/>
        <v>-</v>
      </c>
      <c r="AB426" s="140">
        <f t="shared" si="122"/>
        <v>0</v>
      </c>
      <c r="AC426" s="159">
        <f t="shared" si="123"/>
        <v>0</v>
      </c>
      <c r="AD426" s="119" t="str">
        <f t="shared" si="124"/>
        <v>-</v>
      </c>
      <c r="AE426" s="119" t="str">
        <f t="shared" si="125"/>
        <v>-</v>
      </c>
    </row>
    <row r="427" spans="1:31" x14ac:dyDescent="0.25">
      <c r="A427" s="128">
        <v>424</v>
      </c>
      <c r="B427" s="139"/>
      <c r="C427" s="156"/>
      <c r="D427" s="5"/>
      <c r="E427" s="137"/>
      <c r="F427" s="122"/>
      <c r="G427" s="122"/>
      <c r="H427" s="122"/>
      <c r="I427" s="123"/>
      <c r="J427" s="114">
        <f t="shared" si="112"/>
        <v>0</v>
      </c>
      <c r="K427" s="114">
        <f t="shared" si="113"/>
        <v>0</v>
      </c>
      <c r="L427" s="123"/>
      <c r="M427" s="114">
        <f t="shared" si="114"/>
        <v>0</v>
      </c>
      <c r="N427" s="123"/>
      <c r="O427" s="123"/>
      <c r="P427" s="123"/>
      <c r="Q427" s="123"/>
      <c r="R427" s="123"/>
      <c r="S427" s="123"/>
      <c r="T427" s="115">
        <v>100</v>
      </c>
      <c r="U427" s="125">
        <f t="shared" si="115"/>
        <v>0</v>
      </c>
      <c r="V427" s="159">
        <f t="shared" si="116"/>
        <v>0</v>
      </c>
      <c r="W427" s="160">
        <f t="shared" si="117"/>
        <v>0</v>
      </c>
      <c r="X427" s="136">
        <f t="shared" si="118"/>
        <v>0</v>
      </c>
      <c r="Y427" s="84" t="str">
        <f t="shared" si="119"/>
        <v>-</v>
      </c>
      <c r="Z427" s="82" t="str">
        <f t="shared" si="120"/>
        <v>-</v>
      </c>
      <c r="AA427" s="82" t="str">
        <f t="shared" si="121"/>
        <v>-</v>
      </c>
      <c r="AB427" s="140">
        <f t="shared" si="122"/>
        <v>0</v>
      </c>
      <c r="AC427" s="159">
        <f t="shared" si="123"/>
        <v>0</v>
      </c>
      <c r="AD427" s="119" t="str">
        <f t="shared" si="124"/>
        <v>-</v>
      </c>
      <c r="AE427" s="119" t="str">
        <f t="shared" si="125"/>
        <v>-</v>
      </c>
    </row>
    <row r="428" spans="1:31" x14ac:dyDescent="0.25">
      <c r="A428" s="128">
        <v>425</v>
      </c>
      <c r="B428" s="139"/>
      <c r="C428" s="156"/>
      <c r="D428" s="5"/>
      <c r="E428" s="137"/>
      <c r="F428" s="122"/>
      <c r="G428" s="122"/>
      <c r="H428" s="122"/>
      <c r="I428" s="123"/>
      <c r="J428" s="114">
        <f t="shared" si="112"/>
        <v>0</v>
      </c>
      <c r="K428" s="114">
        <f t="shared" si="113"/>
        <v>0</v>
      </c>
      <c r="L428" s="123"/>
      <c r="M428" s="114">
        <f t="shared" si="114"/>
        <v>0</v>
      </c>
      <c r="N428" s="123"/>
      <c r="O428" s="123"/>
      <c r="P428" s="123"/>
      <c r="Q428" s="123"/>
      <c r="R428" s="123"/>
      <c r="S428" s="123"/>
      <c r="T428" s="115">
        <v>100</v>
      </c>
      <c r="U428" s="125">
        <f t="shared" si="115"/>
        <v>0</v>
      </c>
      <c r="V428" s="159">
        <f t="shared" si="116"/>
        <v>0</v>
      </c>
      <c r="W428" s="160">
        <f t="shared" si="117"/>
        <v>0</v>
      </c>
      <c r="X428" s="136">
        <f t="shared" si="118"/>
        <v>0</v>
      </c>
      <c r="Y428" s="84" t="str">
        <f t="shared" si="119"/>
        <v>-</v>
      </c>
      <c r="Z428" s="82" t="str">
        <f t="shared" si="120"/>
        <v>-</v>
      </c>
      <c r="AA428" s="82" t="str">
        <f t="shared" si="121"/>
        <v>-</v>
      </c>
      <c r="AB428" s="140">
        <f t="shared" si="122"/>
        <v>0</v>
      </c>
      <c r="AC428" s="159">
        <f t="shared" si="123"/>
        <v>0</v>
      </c>
      <c r="AD428" s="119" t="str">
        <f t="shared" si="124"/>
        <v>-</v>
      </c>
      <c r="AE428" s="119" t="str">
        <f t="shared" si="125"/>
        <v>-</v>
      </c>
    </row>
    <row r="429" spans="1:31" x14ac:dyDescent="0.25">
      <c r="A429" s="128">
        <v>426</v>
      </c>
      <c r="B429" s="139"/>
      <c r="C429" s="156"/>
      <c r="D429" s="5"/>
      <c r="E429" s="137"/>
      <c r="F429" s="122"/>
      <c r="G429" s="122"/>
      <c r="H429" s="122"/>
      <c r="I429" s="123"/>
      <c r="J429" s="114">
        <f t="shared" si="112"/>
        <v>0</v>
      </c>
      <c r="K429" s="114">
        <f t="shared" si="113"/>
        <v>0</v>
      </c>
      <c r="L429" s="123"/>
      <c r="M429" s="114">
        <f t="shared" si="114"/>
        <v>0</v>
      </c>
      <c r="N429" s="123"/>
      <c r="O429" s="123"/>
      <c r="P429" s="123"/>
      <c r="Q429" s="123"/>
      <c r="R429" s="123"/>
      <c r="S429" s="123"/>
      <c r="T429" s="115">
        <v>100</v>
      </c>
      <c r="U429" s="125">
        <f t="shared" si="115"/>
        <v>0</v>
      </c>
      <c r="V429" s="159">
        <f t="shared" si="116"/>
        <v>0</v>
      </c>
      <c r="W429" s="160">
        <f t="shared" si="117"/>
        <v>0</v>
      </c>
      <c r="X429" s="136">
        <f t="shared" si="118"/>
        <v>0</v>
      </c>
      <c r="Y429" s="84" t="str">
        <f t="shared" si="119"/>
        <v>-</v>
      </c>
      <c r="Z429" s="82" t="str">
        <f t="shared" si="120"/>
        <v>-</v>
      </c>
      <c r="AA429" s="82" t="str">
        <f t="shared" si="121"/>
        <v>-</v>
      </c>
      <c r="AB429" s="140">
        <f t="shared" si="122"/>
        <v>0</v>
      </c>
      <c r="AC429" s="159">
        <f t="shared" si="123"/>
        <v>0</v>
      </c>
      <c r="AD429" s="119" t="str">
        <f t="shared" si="124"/>
        <v>-</v>
      </c>
      <c r="AE429" s="119" t="str">
        <f t="shared" si="125"/>
        <v>-</v>
      </c>
    </row>
    <row r="430" spans="1:31" x14ac:dyDescent="0.25">
      <c r="A430" s="128">
        <v>427</v>
      </c>
      <c r="B430" s="139"/>
      <c r="C430" s="156"/>
      <c r="D430" s="5"/>
      <c r="E430" s="137"/>
      <c r="F430" s="122"/>
      <c r="G430" s="122"/>
      <c r="H430" s="122"/>
      <c r="I430" s="123"/>
      <c r="J430" s="114">
        <f t="shared" si="112"/>
        <v>0</v>
      </c>
      <c r="K430" s="114">
        <f t="shared" si="113"/>
        <v>0</v>
      </c>
      <c r="L430" s="123"/>
      <c r="M430" s="114">
        <f t="shared" si="114"/>
        <v>0</v>
      </c>
      <c r="N430" s="123"/>
      <c r="O430" s="123"/>
      <c r="P430" s="123"/>
      <c r="Q430" s="123"/>
      <c r="R430" s="123"/>
      <c r="S430" s="123"/>
      <c r="T430" s="115">
        <v>100</v>
      </c>
      <c r="U430" s="125">
        <f t="shared" si="115"/>
        <v>0</v>
      </c>
      <c r="V430" s="159">
        <f t="shared" si="116"/>
        <v>0</v>
      </c>
      <c r="W430" s="160">
        <f t="shared" si="117"/>
        <v>0</v>
      </c>
      <c r="X430" s="136">
        <f t="shared" si="118"/>
        <v>0</v>
      </c>
      <c r="Y430" s="84" t="str">
        <f t="shared" si="119"/>
        <v>-</v>
      </c>
      <c r="Z430" s="82" t="str">
        <f t="shared" si="120"/>
        <v>-</v>
      </c>
      <c r="AA430" s="82" t="str">
        <f t="shared" si="121"/>
        <v>-</v>
      </c>
      <c r="AB430" s="140">
        <f t="shared" si="122"/>
        <v>0</v>
      </c>
      <c r="AC430" s="159">
        <f t="shared" si="123"/>
        <v>0</v>
      </c>
      <c r="AD430" s="119" t="str">
        <f t="shared" si="124"/>
        <v>-</v>
      </c>
      <c r="AE430" s="119" t="str">
        <f t="shared" si="125"/>
        <v>-</v>
      </c>
    </row>
    <row r="431" spans="1:31" x14ac:dyDescent="0.25">
      <c r="A431" s="128">
        <v>428</v>
      </c>
      <c r="B431" s="139"/>
      <c r="C431" s="156"/>
      <c r="D431" s="5"/>
      <c r="E431" s="137"/>
      <c r="F431" s="122"/>
      <c r="G431" s="122"/>
      <c r="H431" s="122"/>
      <c r="I431" s="123"/>
      <c r="J431" s="114">
        <f t="shared" si="112"/>
        <v>0</v>
      </c>
      <c r="K431" s="114">
        <f t="shared" si="113"/>
        <v>0</v>
      </c>
      <c r="L431" s="123"/>
      <c r="M431" s="114">
        <f t="shared" si="114"/>
        <v>0</v>
      </c>
      <c r="N431" s="123"/>
      <c r="O431" s="123"/>
      <c r="P431" s="123"/>
      <c r="Q431" s="123"/>
      <c r="R431" s="123"/>
      <c r="S431" s="123"/>
      <c r="T431" s="115">
        <v>100</v>
      </c>
      <c r="U431" s="125">
        <f t="shared" si="115"/>
        <v>0</v>
      </c>
      <c r="V431" s="159">
        <f t="shared" si="116"/>
        <v>0</v>
      </c>
      <c r="W431" s="160">
        <f t="shared" si="117"/>
        <v>0</v>
      </c>
      <c r="X431" s="136">
        <f t="shared" si="118"/>
        <v>0</v>
      </c>
      <c r="Y431" s="84" t="str">
        <f t="shared" si="119"/>
        <v>-</v>
      </c>
      <c r="Z431" s="82" t="str">
        <f t="shared" si="120"/>
        <v>-</v>
      </c>
      <c r="AA431" s="82" t="str">
        <f t="shared" si="121"/>
        <v>-</v>
      </c>
      <c r="AB431" s="140">
        <f t="shared" si="122"/>
        <v>0</v>
      </c>
      <c r="AC431" s="159">
        <f t="shared" si="123"/>
        <v>0</v>
      </c>
      <c r="AD431" s="119" t="str">
        <f t="shared" si="124"/>
        <v>-</v>
      </c>
      <c r="AE431" s="119" t="str">
        <f t="shared" si="125"/>
        <v>-</v>
      </c>
    </row>
    <row r="432" spans="1:31" x14ac:dyDescent="0.25">
      <c r="A432" s="128">
        <v>429</v>
      </c>
      <c r="B432" s="139"/>
      <c r="C432" s="156"/>
      <c r="D432" s="5"/>
      <c r="E432" s="137"/>
      <c r="F432" s="122"/>
      <c r="G432" s="122"/>
      <c r="H432" s="122"/>
      <c r="I432" s="123"/>
      <c r="J432" s="114">
        <f t="shared" si="112"/>
        <v>0</v>
      </c>
      <c r="K432" s="114">
        <f t="shared" si="113"/>
        <v>0</v>
      </c>
      <c r="L432" s="123"/>
      <c r="M432" s="114">
        <f t="shared" si="114"/>
        <v>0</v>
      </c>
      <c r="N432" s="123"/>
      <c r="O432" s="123"/>
      <c r="P432" s="123"/>
      <c r="Q432" s="123"/>
      <c r="R432" s="123"/>
      <c r="S432" s="123"/>
      <c r="T432" s="115">
        <v>100</v>
      </c>
      <c r="U432" s="125">
        <f t="shared" si="115"/>
        <v>0</v>
      </c>
      <c r="V432" s="159">
        <f t="shared" si="116"/>
        <v>0</v>
      </c>
      <c r="W432" s="160">
        <f t="shared" si="117"/>
        <v>0</v>
      </c>
      <c r="X432" s="136">
        <f t="shared" si="118"/>
        <v>0</v>
      </c>
      <c r="Y432" s="84" t="str">
        <f t="shared" si="119"/>
        <v>-</v>
      </c>
      <c r="Z432" s="82" t="str">
        <f t="shared" si="120"/>
        <v>-</v>
      </c>
      <c r="AA432" s="82" t="str">
        <f t="shared" si="121"/>
        <v>-</v>
      </c>
      <c r="AB432" s="140">
        <f t="shared" si="122"/>
        <v>0</v>
      </c>
      <c r="AC432" s="159">
        <f t="shared" si="123"/>
        <v>0</v>
      </c>
      <c r="AD432" s="119" t="str">
        <f t="shared" si="124"/>
        <v>-</v>
      </c>
      <c r="AE432" s="119" t="str">
        <f t="shared" si="125"/>
        <v>-</v>
      </c>
    </row>
    <row r="433" spans="1:31" x14ac:dyDescent="0.25">
      <c r="A433" s="128">
        <v>430</v>
      </c>
      <c r="B433" s="139"/>
      <c r="C433" s="156"/>
      <c r="D433" s="5"/>
      <c r="E433" s="137"/>
      <c r="F433" s="122"/>
      <c r="G433" s="122"/>
      <c r="H433" s="122"/>
      <c r="I433" s="123"/>
      <c r="J433" s="114">
        <f t="shared" si="112"/>
        <v>0</v>
      </c>
      <c r="K433" s="114">
        <f t="shared" si="113"/>
        <v>0</v>
      </c>
      <c r="L433" s="123"/>
      <c r="M433" s="114">
        <f t="shared" si="114"/>
        <v>0</v>
      </c>
      <c r="N433" s="123"/>
      <c r="O433" s="123"/>
      <c r="P433" s="123"/>
      <c r="Q433" s="123"/>
      <c r="R433" s="123"/>
      <c r="S433" s="123"/>
      <c r="T433" s="115">
        <v>100</v>
      </c>
      <c r="U433" s="125">
        <f t="shared" si="115"/>
        <v>0</v>
      </c>
      <c r="V433" s="159">
        <f t="shared" si="116"/>
        <v>0</v>
      </c>
      <c r="W433" s="160">
        <f t="shared" si="117"/>
        <v>0</v>
      </c>
      <c r="X433" s="136">
        <f t="shared" si="118"/>
        <v>0</v>
      </c>
      <c r="Y433" s="84" t="str">
        <f t="shared" si="119"/>
        <v>-</v>
      </c>
      <c r="Z433" s="82" t="str">
        <f t="shared" si="120"/>
        <v>-</v>
      </c>
      <c r="AA433" s="82" t="str">
        <f t="shared" si="121"/>
        <v>-</v>
      </c>
      <c r="AB433" s="140">
        <f t="shared" si="122"/>
        <v>0</v>
      </c>
      <c r="AC433" s="159">
        <f t="shared" si="123"/>
        <v>0</v>
      </c>
      <c r="AD433" s="119" t="str">
        <f t="shared" si="124"/>
        <v>-</v>
      </c>
      <c r="AE433" s="119" t="str">
        <f t="shared" si="125"/>
        <v>-</v>
      </c>
    </row>
    <row r="434" spans="1:31" x14ac:dyDescent="0.25">
      <c r="A434" s="128">
        <v>431</v>
      </c>
      <c r="B434" s="139"/>
      <c r="C434" s="156"/>
      <c r="D434" s="5"/>
      <c r="E434" s="137"/>
      <c r="F434" s="122"/>
      <c r="G434" s="122"/>
      <c r="H434" s="122"/>
      <c r="I434" s="123"/>
      <c r="J434" s="114">
        <f t="shared" si="112"/>
        <v>0</v>
      </c>
      <c r="K434" s="114">
        <f t="shared" si="113"/>
        <v>0</v>
      </c>
      <c r="L434" s="123"/>
      <c r="M434" s="114">
        <f t="shared" si="114"/>
        <v>0</v>
      </c>
      <c r="N434" s="123"/>
      <c r="O434" s="123"/>
      <c r="P434" s="123"/>
      <c r="Q434" s="123"/>
      <c r="R434" s="123"/>
      <c r="S434" s="123"/>
      <c r="T434" s="115">
        <v>100</v>
      </c>
      <c r="U434" s="125">
        <f t="shared" si="115"/>
        <v>0</v>
      </c>
      <c r="V434" s="159">
        <f t="shared" si="116"/>
        <v>0</v>
      </c>
      <c r="W434" s="160">
        <f t="shared" si="117"/>
        <v>0</v>
      </c>
      <c r="X434" s="136">
        <f t="shared" si="118"/>
        <v>0</v>
      </c>
      <c r="Y434" s="84" t="str">
        <f t="shared" si="119"/>
        <v>-</v>
      </c>
      <c r="Z434" s="82" t="str">
        <f t="shared" si="120"/>
        <v>-</v>
      </c>
      <c r="AA434" s="82" t="str">
        <f t="shared" si="121"/>
        <v>-</v>
      </c>
      <c r="AB434" s="140">
        <f t="shared" si="122"/>
        <v>0</v>
      </c>
      <c r="AC434" s="159">
        <f t="shared" si="123"/>
        <v>0</v>
      </c>
      <c r="AD434" s="119" t="str">
        <f t="shared" si="124"/>
        <v>-</v>
      </c>
      <c r="AE434" s="119" t="str">
        <f t="shared" si="125"/>
        <v>-</v>
      </c>
    </row>
    <row r="435" spans="1:31" x14ac:dyDescent="0.25">
      <c r="A435" s="128">
        <v>432</v>
      </c>
      <c r="B435" s="139"/>
      <c r="C435" s="156"/>
      <c r="D435" s="5"/>
      <c r="E435" s="137"/>
      <c r="F435" s="122"/>
      <c r="G435" s="122"/>
      <c r="H435" s="122"/>
      <c r="I435" s="123"/>
      <c r="J435" s="114">
        <f t="shared" si="112"/>
        <v>0</v>
      </c>
      <c r="K435" s="114">
        <f t="shared" si="113"/>
        <v>0</v>
      </c>
      <c r="L435" s="123"/>
      <c r="M435" s="114">
        <f t="shared" si="114"/>
        <v>0</v>
      </c>
      <c r="N435" s="123"/>
      <c r="O435" s="123"/>
      <c r="P435" s="123"/>
      <c r="Q435" s="123"/>
      <c r="R435" s="123"/>
      <c r="S435" s="123"/>
      <c r="T435" s="115">
        <v>100</v>
      </c>
      <c r="U435" s="125">
        <f t="shared" si="115"/>
        <v>0</v>
      </c>
      <c r="V435" s="159">
        <f t="shared" si="116"/>
        <v>0</v>
      </c>
      <c r="W435" s="160">
        <f t="shared" si="117"/>
        <v>0</v>
      </c>
      <c r="X435" s="136">
        <f t="shared" si="118"/>
        <v>0</v>
      </c>
      <c r="Y435" s="84" t="str">
        <f t="shared" si="119"/>
        <v>-</v>
      </c>
      <c r="Z435" s="82" t="str">
        <f t="shared" si="120"/>
        <v>-</v>
      </c>
      <c r="AA435" s="82" t="str">
        <f t="shared" si="121"/>
        <v>-</v>
      </c>
      <c r="AB435" s="140">
        <f t="shared" si="122"/>
        <v>0</v>
      </c>
      <c r="AC435" s="159">
        <f t="shared" si="123"/>
        <v>0</v>
      </c>
      <c r="AD435" s="119" t="str">
        <f t="shared" si="124"/>
        <v>-</v>
      </c>
      <c r="AE435" s="119" t="str">
        <f t="shared" si="125"/>
        <v>-</v>
      </c>
    </row>
    <row r="436" spans="1:31" x14ac:dyDescent="0.25">
      <c r="A436" s="128">
        <v>433</v>
      </c>
      <c r="B436" s="139"/>
      <c r="C436" s="156"/>
      <c r="D436" s="5"/>
      <c r="E436" s="137"/>
      <c r="F436" s="122"/>
      <c r="G436" s="122"/>
      <c r="H436" s="122"/>
      <c r="I436" s="123"/>
      <c r="J436" s="114">
        <f t="shared" si="112"/>
        <v>0</v>
      </c>
      <c r="K436" s="114">
        <f t="shared" si="113"/>
        <v>0</v>
      </c>
      <c r="L436" s="123"/>
      <c r="M436" s="114">
        <f t="shared" si="114"/>
        <v>0</v>
      </c>
      <c r="N436" s="123"/>
      <c r="O436" s="123"/>
      <c r="P436" s="123"/>
      <c r="Q436" s="123"/>
      <c r="R436" s="123"/>
      <c r="S436" s="123"/>
      <c r="T436" s="115">
        <v>100</v>
      </c>
      <c r="U436" s="125">
        <f t="shared" si="115"/>
        <v>0</v>
      </c>
      <c r="V436" s="159">
        <f t="shared" si="116"/>
        <v>0</v>
      </c>
      <c r="W436" s="160">
        <f t="shared" si="117"/>
        <v>0</v>
      </c>
      <c r="X436" s="136">
        <f t="shared" si="118"/>
        <v>0</v>
      </c>
      <c r="Y436" s="84" t="str">
        <f t="shared" si="119"/>
        <v>-</v>
      </c>
      <c r="Z436" s="82" t="str">
        <f t="shared" si="120"/>
        <v>-</v>
      </c>
      <c r="AA436" s="82" t="str">
        <f t="shared" si="121"/>
        <v>-</v>
      </c>
      <c r="AB436" s="140">
        <f t="shared" si="122"/>
        <v>0</v>
      </c>
      <c r="AC436" s="159">
        <f t="shared" si="123"/>
        <v>0</v>
      </c>
      <c r="AD436" s="119" t="str">
        <f t="shared" si="124"/>
        <v>-</v>
      </c>
      <c r="AE436" s="119" t="str">
        <f t="shared" si="125"/>
        <v>-</v>
      </c>
    </row>
    <row r="437" spans="1:31" x14ac:dyDescent="0.25">
      <c r="A437" s="128">
        <v>434</v>
      </c>
      <c r="B437" s="139"/>
      <c r="C437" s="156"/>
      <c r="D437" s="5"/>
      <c r="E437" s="137"/>
      <c r="F437" s="122"/>
      <c r="G437" s="122"/>
      <c r="H437" s="122"/>
      <c r="I437" s="123"/>
      <c r="J437" s="114">
        <f t="shared" si="112"/>
        <v>0</v>
      </c>
      <c r="K437" s="114">
        <f t="shared" si="113"/>
        <v>0</v>
      </c>
      <c r="L437" s="123"/>
      <c r="M437" s="114">
        <f t="shared" si="114"/>
        <v>0</v>
      </c>
      <c r="N437" s="123"/>
      <c r="O437" s="123"/>
      <c r="P437" s="123"/>
      <c r="Q437" s="123"/>
      <c r="R437" s="123"/>
      <c r="S437" s="123"/>
      <c r="T437" s="115">
        <v>100</v>
      </c>
      <c r="U437" s="125">
        <f t="shared" si="115"/>
        <v>0</v>
      </c>
      <c r="V437" s="159">
        <f t="shared" si="116"/>
        <v>0</v>
      </c>
      <c r="W437" s="160">
        <f t="shared" si="117"/>
        <v>0</v>
      </c>
      <c r="X437" s="136">
        <f t="shared" si="118"/>
        <v>0</v>
      </c>
      <c r="Y437" s="84" t="str">
        <f t="shared" si="119"/>
        <v>-</v>
      </c>
      <c r="Z437" s="82" t="str">
        <f t="shared" si="120"/>
        <v>-</v>
      </c>
      <c r="AA437" s="82" t="str">
        <f t="shared" si="121"/>
        <v>-</v>
      </c>
      <c r="AB437" s="140">
        <f t="shared" si="122"/>
        <v>0</v>
      </c>
      <c r="AC437" s="159">
        <f t="shared" si="123"/>
        <v>0</v>
      </c>
      <c r="AD437" s="119" t="str">
        <f t="shared" si="124"/>
        <v>-</v>
      </c>
      <c r="AE437" s="119" t="str">
        <f t="shared" si="125"/>
        <v>-</v>
      </c>
    </row>
    <row r="438" spans="1:31" x14ac:dyDescent="0.25">
      <c r="A438" s="128">
        <v>435</v>
      </c>
      <c r="B438" s="139"/>
      <c r="C438" s="156"/>
      <c r="D438" s="5"/>
      <c r="E438" s="137"/>
      <c r="F438" s="122"/>
      <c r="G438" s="122"/>
      <c r="H438" s="122"/>
      <c r="I438" s="123"/>
      <c r="J438" s="114">
        <f t="shared" si="112"/>
        <v>0</v>
      </c>
      <c r="K438" s="114">
        <f t="shared" si="113"/>
        <v>0</v>
      </c>
      <c r="L438" s="123"/>
      <c r="M438" s="114">
        <f t="shared" si="114"/>
        <v>0</v>
      </c>
      <c r="N438" s="123"/>
      <c r="O438" s="123"/>
      <c r="P438" s="123"/>
      <c r="Q438" s="123"/>
      <c r="R438" s="123"/>
      <c r="S438" s="123"/>
      <c r="T438" s="115">
        <v>100</v>
      </c>
      <c r="U438" s="125">
        <f t="shared" si="115"/>
        <v>0</v>
      </c>
      <c r="V438" s="159">
        <f t="shared" si="116"/>
        <v>0</v>
      </c>
      <c r="W438" s="160">
        <f t="shared" si="117"/>
        <v>0</v>
      </c>
      <c r="X438" s="136">
        <f t="shared" si="118"/>
        <v>0</v>
      </c>
      <c r="Y438" s="84" t="str">
        <f t="shared" si="119"/>
        <v>-</v>
      </c>
      <c r="Z438" s="82" t="str">
        <f t="shared" si="120"/>
        <v>-</v>
      </c>
      <c r="AA438" s="82" t="str">
        <f t="shared" si="121"/>
        <v>-</v>
      </c>
      <c r="AB438" s="140">
        <f t="shared" si="122"/>
        <v>0</v>
      </c>
      <c r="AC438" s="159">
        <f t="shared" si="123"/>
        <v>0</v>
      </c>
      <c r="AD438" s="119" t="str">
        <f t="shared" si="124"/>
        <v>-</v>
      </c>
      <c r="AE438" s="119" t="str">
        <f t="shared" si="125"/>
        <v>-</v>
      </c>
    </row>
    <row r="439" spans="1:31" x14ac:dyDescent="0.25">
      <c r="A439" s="128">
        <v>436</v>
      </c>
      <c r="B439" s="139"/>
      <c r="C439" s="156"/>
      <c r="D439" s="5"/>
      <c r="E439" s="137"/>
      <c r="F439" s="122"/>
      <c r="G439" s="122"/>
      <c r="H439" s="122"/>
      <c r="I439" s="123"/>
      <c r="J439" s="114">
        <f t="shared" si="112"/>
        <v>0</v>
      </c>
      <c r="K439" s="114">
        <f t="shared" si="113"/>
        <v>0</v>
      </c>
      <c r="L439" s="123"/>
      <c r="M439" s="114">
        <f t="shared" si="114"/>
        <v>0</v>
      </c>
      <c r="N439" s="123"/>
      <c r="O439" s="123"/>
      <c r="P439" s="123"/>
      <c r="Q439" s="123"/>
      <c r="R439" s="123"/>
      <c r="S439" s="123"/>
      <c r="T439" s="115">
        <v>100</v>
      </c>
      <c r="U439" s="125">
        <f t="shared" si="115"/>
        <v>0</v>
      </c>
      <c r="V439" s="159">
        <f t="shared" si="116"/>
        <v>0</v>
      </c>
      <c r="W439" s="160">
        <f t="shared" si="117"/>
        <v>0</v>
      </c>
      <c r="X439" s="136">
        <f t="shared" si="118"/>
        <v>0</v>
      </c>
      <c r="Y439" s="84" t="str">
        <f t="shared" si="119"/>
        <v>-</v>
      </c>
      <c r="Z439" s="82" t="str">
        <f t="shared" si="120"/>
        <v>-</v>
      </c>
      <c r="AA439" s="82" t="str">
        <f t="shared" si="121"/>
        <v>-</v>
      </c>
      <c r="AB439" s="140">
        <f t="shared" si="122"/>
        <v>0</v>
      </c>
      <c r="AC439" s="159">
        <f t="shared" si="123"/>
        <v>0</v>
      </c>
      <c r="AD439" s="119" t="str">
        <f t="shared" si="124"/>
        <v>-</v>
      </c>
      <c r="AE439" s="119" t="str">
        <f t="shared" si="125"/>
        <v>-</v>
      </c>
    </row>
    <row r="440" spans="1:31" x14ac:dyDescent="0.25">
      <c r="A440" s="128">
        <v>437</v>
      </c>
      <c r="B440" s="139"/>
      <c r="C440" s="156"/>
      <c r="D440" s="5"/>
      <c r="E440" s="137"/>
      <c r="F440" s="122"/>
      <c r="G440" s="122"/>
      <c r="H440" s="122"/>
      <c r="I440" s="123"/>
      <c r="J440" s="114">
        <f t="shared" si="112"/>
        <v>0</v>
      </c>
      <c r="K440" s="114">
        <f t="shared" si="113"/>
        <v>0</v>
      </c>
      <c r="L440" s="123"/>
      <c r="M440" s="114">
        <f t="shared" si="114"/>
        <v>0</v>
      </c>
      <c r="N440" s="123"/>
      <c r="O440" s="123"/>
      <c r="P440" s="123"/>
      <c r="Q440" s="123"/>
      <c r="R440" s="123"/>
      <c r="S440" s="123"/>
      <c r="T440" s="115">
        <v>100</v>
      </c>
      <c r="U440" s="125">
        <f t="shared" si="115"/>
        <v>0</v>
      </c>
      <c r="V440" s="159">
        <f t="shared" si="116"/>
        <v>0</v>
      </c>
      <c r="W440" s="160">
        <f t="shared" si="117"/>
        <v>0</v>
      </c>
      <c r="X440" s="136">
        <f t="shared" si="118"/>
        <v>0</v>
      </c>
      <c r="Y440" s="84" t="str">
        <f t="shared" si="119"/>
        <v>-</v>
      </c>
      <c r="Z440" s="82" t="str">
        <f t="shared" si="120"/>
        <v>-</v>
      </c>
      <c r="AA440" s="82" t="str">
        <f t="shared" si="121"/>
        <v>-</v>
      </c>
      <c r="AB440" s="140">
        <f t="shared" si="122"/>
        <v>0</v>
      </c>
      <c r="AC440" s="159">
        <f t="shared" si="123"/>
        <v>0</v>
      </c>
      <c r="AD440" s="119" t="str">
        <f t="shared" si="124"/>
        <v>-</v>
      </c>
      <c r="AE440" s="119" t="str">
        <f t="shared" si="125"/>
        <v>-</v>
      </c>
    </row>
    <row r="441" spans="1:31" x14ac:dyDescent="0.25">
      <c r="A441" s="128">
        <v>438</v>
      </c>
      <c r="B441" s="139"/>
      <c r="C441" s="156"/>
      <c r="D441" s="5"/>
      <c r="E441" s="137"/>
      <c r="F441" s="122"/>
      <c r="G441" s="122"/>
      <c r="H441" s="122"/>
      <c r="I441" s="123"/>
      <c r="J441" s="114">
        <f t="shared" si="112"/>
        <v>0</v>
      </c>
      <c r="K441" s="114">
        <f t="shared" si="113"/>
        <v>0</v>
      </c>
      <c r="L441" s="123"/>
      <c r="M441" s="114">
        <f t="shared" si="114"/>
        <v>0</v>
      </c>
      <c r="N441" s="123"/>
      <c r="O441" s="123"/>
      <c r="P441" s="123"/>
      <c r="Q441" s="123"/>
      <c r="R441" s="123"/>
      <c r="S441" s="123"/>
      <c r="T441" s="115">
        <v>100</v>
      </c>
      <c r="U441" s="125">
        <f t="shared" si="115"/>
        <v>0</v>
      </c>
      <c r="V441" s="159">
        <f t="shared" si="116"/>
        <v>0</v>
      </c>
      <c r="W441" s="160">
        <f t="shared" si="117"/>
        <v>0</v>
      </c>
      <c r="X441" s="136">
        <f t="shared" si="118"/>
        <v>0</v>
      </c>
      <c r="Y441" s="84" t="str">
        <f t="shared" si="119"/>
        <v>-</v>
      </c>
      <c r="Z441" s="82" t="str">
        <f t="shared" si="120"/>
        <v>-</v>
      </c>
      <c r="AA441" s="82" t="str">
        <f t="shared" si="121"/>
        <v>-</v>
      </c>
      <c r="AB441" s="140">
        <f t="shared" si="122"/>
        <v>0</v>
      </c>
      <c r="AC441" s="159">
        <f t="shared" si="123"/>
        <v>0</v>
      </c>
      <c r="AD441" s="119" t="str">
        <f t="shared" si="124"/>
        <v>-</v>
      </c>
      <c r="AE441" s="119" t="str">
        <f t="shared" si="125"/>
        <v>-</v>
      </c>
    </row>
    <row r="442" spans="1:31" x14ac:dyDescent="0.25">
      <c r="A442" s="128">
        <v>439</v>
      </c>
      <c r="B442" s="139"/>
      <c r="C442" s="156"/>
      <c r="D442" s="5"/>
      <c r="E442" s="137"/>
      <c r="F442" s="122"/>
      <c r="G442" s="122"/>
      <c r="H442" s="122"/>
      <c r="I442" s="123"/>
      <c r="J442" s="114">
        <f t="shared" si="112"/>
        <v>0</v>
      </c>
      <c r="K442" s="114">
        <f t="shared" si="113"/>
        <v>0</v>
      </c>
      <c r="L442" s="123"/>
      <c r="M442" s="114">
        <f t="shared" si="114"/>
        <v>0</v>
      </c>
      <c r="N442" s="123"/>
      <c r="O442" s="123"/>
      <c r="P442" s="123"/>
      <c r="Q442" s="123"/>
      <c r="R442" s="123"/>
      <c r="S442" s="123"/>
      <c r="T442" s="115">
        <v>100</v>
      </c>
      <c r="U442" s="125">
        <f t="shared" si="115"/>
        <v>0</v>
      </c>
      <c r="V442" s="159">
        <f t="shared" si="116"/>
        <v>0</v>
      </c>
      <c r="W442" s="160">
        <f t="shared" si="117"/>
        <v>0</v>
      </c>
      <c r="X442" s="136">
        <f t="shared" si="118"/>
        <v>0</v>
      </c>
      <c r="Y442" s="84" t="str">
        <f t="shared" si="119"/>
        <v>-</v>
      </c>
      <c r="Z442" s="82" t="str">
        <f t="shared" si="120"/>
        <v>-</v>
      </c>
      <c r="AA442" s="82" t="str">
        <f t="shared" si="121"/>
        <v>-</v>
      </c>
      <c r="AB442" s="140">
        <f t="shared" si="122"/>
        <v>0</v>
      </c>
      <c r="AC442" s="159">
        <f t="shared" si="123"/>
        <v>0</v>
      </c>
      <c r="AD442" s="119" t="str">
        <f t="shared" si="124"/>
        <v>-</v>
      </c>
      <c r="AE442" s="119" t="str">
        <f t="shared" si="125"/>
        <v>-</v>
      </c>
    </row>
    <row r="443" spans="1:31" x14ac:dyDescent="0.25">
      <c r="A443" s="128">
        <v>440</v>
      </c>
      <c r="B443" s="139"/>
      <c r="C443" s="156"/>
      <c r="D443" s="5"/>
      <c r="E443" s="137"/>
      <c r="F443" s="122"/>
      <c r="G443" s="122"/>
      <c r="H443" s="122"/>
      <c r="I443" s="123"/>
      <c r="J443" s="114">
        <f t="shared" si="112"/>
        <v>0</v>
      </c>
      <c r="K443" s="114">
        <f t="shared" si="113"/>
        <v>0</v>
      </c>
      <c r="L443" s="123"/>
      <c r="M443" s="114">
        <f t="shared" si="114"/>
        <v>0</v>
      </c>
      <c r="N443" s="123"/>
      <c r="O443" s="123"/>
      <c r="P443" s="123"/>
      <c r="Q443" s="123"/>
      <c r="R443" s="123"/>
      <c r="S443" s="123"/>
      <c r="T443" s="115">
        <v>100</v>
      </c>
      <c r="U443" s="125">
        <f t="shared" si="115"/>
        <v>0</v>
      </c>
      <c r="V443" s="159">
        <f t="shared" si="116"/>
        <v>0</v>
      </c>
      <c r="W443" s="160">
        <f t="shared" si="117"/>
        <v>0</v>
      </c>
      <c r="X443" s="136">
        <f t="shared" si="118"/>
        <v>0</v>
      </c>
      <c r="Y443" s="84" t="str">
        <f t="shared" si="119"/>
        <v>-</v>
      </c>
      <c r="Z443" s="82" t="str">
        <f t="shared" si="120"/>
        <v>-</v>
      </c>
      <c r="AA443" s="82" t="str">
        <f t="shared" si="121"/>
        <v>-</v>
      </c>
      <c r="AB443" s="140">
        <f t="shared" si="122"/>
        <v>0</v>
      </c>
      <c r="AC443" s="159">
        <f t="shared" si="123"/>
        <v>0</v>
      </c>
      <c r="AD443" s="119" t="str">
        <f t="shared" si="124"/>
        <v>-</v>
      </c>
      <c r="AE443" s="119" t="str">
        <f t="shared" si="125"/>
        <v>-</v>
      </c>
    </row>
    <row r="444" spans="1:31" x14ac:dyDescent="0.25">
      <c r="A444" s="128">
        <v>441</v>
      </c>
      <c r="B444" s="139"/>
      <c r="C444" s="156"/>
      <c r="D444" s="5"/>
      <c r="E444" s="137"/>
      <c r="F444" s="122"/>
      <c r="G444" s="122"/>
      <c r="H444" s="122"/>
      <c r="I444" s="123"/>
      <c r="J444" s="114">
        <f t="shared" si="112"/>
        <v>0</v>
      </c>
      <c r="K444" s="114">
        <f t="shared" si="113"/>
        <v>0</v>
      </c>
      <c r="L444" s="123"/>
      <c r="M444" s="114">
        <f t="shared" si="114"/>
        <v>0</v>
      </c>
      <c r="N444" s="123"/>
      <c r="O444" s="123"/>
      <c r="P444" s="123"/>
      <c r="Q444" s="123"/>
      <c r="R444" s="123"/>
      <c r="S444" s="123"/>
      <c r="T444" s="115">
        <v>100</v>
      </c>
      <c r="U444" s="125">
        <f t="shared" si="115"/>
        <v>0</v>
      </c>
      <c r="V444" s="159">
        <f t="shared" si="116"/>
        <v>0</v>
      </c>
      <c r="W444" s="160">
        <f t="shared" si="117"/>
        <v>0</v>
      </c>
      <c r="X444" s="136">
        <f t="shared" si="118"/>
        <v>0</v>
      </c>
      <c r="Y444" s="84" t="str">
        <f t="shared" si="119"/>
        <v>-</v>
      </c>
      <c r="Z444" s="82" t="str">
        <f t="shared" si="120"/>
        <v>-</v>
      </c>
      <c r="AA444" s="82" t="str">
        <f t="shared" si="121"/>
        <v>-</v>
      </c>
      <c r="AB444" s="140">
        <f t="shared" si="122"/>
        <v>0</v>
      </c>
      <c r="AC444" s="159">
        <f t="shared" si="123"/>
        <v>0</v>
      </c>
      <c r="AD444" s="119" t="str">
        <f t="shared" si="124"/>
        <v>-</v>
      </c>
      <c r="AE444" s="119" t="str">
        <f t="shared" si="125"/>
        <v>-</v>
      </c>
    </row>
    <row r="445" spans="1:31" x14ac:dyDescent="0.25">
      <c r="A445" s="128">
        <v>442</v>
      </c>
      <c r="B445" s="139"/>
      <c r="C445" s="156"/>
      <c r="D445" s="5"/>
      <c r="E445" s="137"/>
      <c r="F445" s="122"/>
      <c r="G445" s="122"/>
      <c r="H445" s="122"/>
      <c r="I445" s="123"/>
      <c r="J445" s="114">
        <f t="shared" si="112"/>
        <v>0</v>
      </c>
      <c r="K445" s="114">
        <f t="shared" si="113"/>
        <v>0</v>
      </c>
      <c r="L445" s="123"/>
      <c r="M445" s="114">
        <f t="shared" si="114"/>
        <v>0</v>
      </c>
      <c r="N445" s="123"/>
      <c r="O445" s="123"/>
      <c r="P445" s="123"/>
      <c r="Q445" s="123"/>
      <c r="R445" s="123"/>
      <c r="S445" s="123"/>
      <c r="T445" s="115">
        <v>100</v>
      </c>
      <c r="U445" s="125">
        <f t="shared" si="115"/>
        <v>0</v>
      </c>
      <c r="V445" s="159">
        <f t="shared" si="116"/>
        <v>0</v>
      </c>
      <c r="W445" s="160">
        <f t="shared" si="117"/>
        <v>0</v>
      </c>
      <c r="X445" s="136">
        <f t="shared" si="118"/>
        <v>0</v>
      </c>
      <c r="Y445" s="84" t="str">
        <f t="shared" si="119"/>
        <v>-</v>
      </c>
      <c r="Z445" s="82" t="str">
        <f t="shared" si="120"/>
        <v>-</v>
      </c>
      <c r="AA445" s="82" t="str">
        <f t="shared" si="121"/>
        <v>-</v>
      </c>
      <c r="AB445" s="140">
        <f t="shared" si="122"/>
        <v>0</v>
      </c>
      <c r="AC445" s="159">
        <f t="shared" si="123"/>
        <v>0</v>
      </c>
      <c r="AD445" s="119" t="str">
        <f t="shared" si="124"/>
        <v>-</v>
      </c>
      <c r="AE445" s="119" t="str">
        <f t="shared" si="125"/>
        <v>-</v>
      </c>
    </row>
    <row r="446" spans="1:31" x14ac:dyDescent="0.25">
      <c r="A446" s="128">
        <v>443</v>
      </c>
      <c r="B446" s="139"/>
      <c r="C446" s="156"/>
      <c r="D446" s="5"/>
      <c r="E446" s="137"/>
      <c r="F446" s="122"/>
      <c r="G446" s="122"/>
      <c r="H446" s="122"/>
      <c r="I446" s="123"/>
      <c r="J446" s="114">
        <f t="shared" si="112"/>
        <v>0</v>
      </c>
      <c r="K446" s="114">
        <f t="shared" si="113"/>
        <v>0</v>
      </c>
      <c r="L446" s="123"/>
      <c r="M446" s="114">
        <f t="shared" si="114"/>
        <v>0</v>
      </c>
      <c r="N446" s="123"/>
      <c r="O446" s="123"/>
      <c r="P446" s="123"/>
      <c r="Q446" s="123"/>
      <c r="R446" s="123"/>
      <c r="S446" s="123"/>
      <c r="T446" s="115">
        <v>100</v>
      </c>
      <c r="U446" s="125">
        <f t="shared" si="115"/>
        <v>0</v>
      </c>
      <c r="V446" s="159">
        <f t="shared" si="116"/>
        <v>0</v>
      </c>
      <c r="W446" s="160">
        <f t="shared" si="117"/>
        <v>0</v>
      </c>
      <c r="X446" s="136">
        <f t="shared" si="118"/>
        <v>0</v>
      </c>
      <c r="Y446" s="84" t="str">
        <f t="shared" si="119"/>
        <v>-</v>
      </c>
      <c r="Z446" s="82" t="str">
        <f t="shared" si="120"/>
        <v>-</v>
      </c>
      <c r="AA446" s="82" t="str">
        <f t="shared" si="121"/>
        <v>-</v>
      </c>
      <c r="AB446" s="140">
        <f t="shared" si="122"/>
        <v>0</v>
      </c>
      <c r="AC446" s="159">
        <f t="shared" si="123"/>
        <v>0</v>
      </c>
      <c r="AD446" s="119" t="str">
        <f t="shared" si="124"/>
        <v>-</v>
      </c>
      <c r="AE446" s="119" t="str">
        <f t="shared" si="125"/>
        <v>-</v>
      </c>
    </row>
    <row r="447" spans="1:31" x14ac:dyDescent="0.25">
      <c r="A447" s="128">
        <v>444</v>
      </c>
      <c r="B447" s="139"/>
      <c r="C447" s="156"/>
      <c r="D447" s="5"/>
      <c r="E447" s="137"/>
      <c r="F447" s="122"/>
      <c r="G447" s="122"/>
      <c r="H447" s="122"/>
      <c r="I447" s="123"/>
      <c r="J447" s="114">
        <f t="shared" si="112"/>
        <v>0</v>
      </c>
      <c r="K447" s="114">
        <f t="shared" si="113"/>
        <v>0</v>
      </c>
      <c r="L447" s="123"/>
      <c r="M447" s="114">
        <f t="shared" si="114"/>
        <v>0</v>
      </c>
      <c r="N447" s="123"/>
      <c r="O447" s="123"/>
      <c r="P447" s="123"/>
      <c r="Q447" s="123"/>
      <c r="R447" s="123"/>
      <c r="S447" s="123"/>
      <c r="T447" s="115">
        <v>100</v>
      </c>
      <c r="U447" s="125">
        <f t="shared" si="115"/>
        <v>0</v>
      </c>
      <c r="V447" s="159">
        <f t="shared" si="116"/>
        <v>0</v>
      </c>
      <c r="W447" s="160">
        <f t="shared" si="117"/>
        <v>0</v>
      </c>
      <c r="X447" s="136">
        <f t="shared" si="118"/>
        <v>0</v>
      </c>
      <c r="Y447" s="84" t="str">
        <f t="shared" si="119"/>
        <v>-</v>
      </c>
      <c r="Z447" s="82" t="str">
        <f t="shared" si="120"/>
        <v>-</v>
      </c>
      <c r="AA447" s="82" t="str">
        <f t="shared" si="121"/>
        <v>-</v>
      </c>
      <c r="AB447" s="140">
        <f t="shared" si="122"/>
        <v>0</v>
      </c>
      <c r="AC447" s="159">
        <f t="shared" si="123"/>
        <v>0</v>
      </c>
      <c r="AD447" s="119" t="str">
        <f t="shared" si="124"/>
        <v>-</v>
      </c>
      <c r="AE447" s="119" t="str">
        <f t="shared" si="125"/>
        <v>-</v>
      </c>
    </row>
    <row r="448" spans="1:31" x14ac:dyDescent="0.25">
      <c r="A448" s="128">
        <v>445</v>
      </c>
      <c r="B448" s="139"/>
      <c r="C448" s="156"/>
      <c r="D448" s="5"/>
      <c r="E448" s="137"/>
      <c r="F448" s="122"/>
      <c r="G448" s="122"/>
      <c r="H448" s="122"/>
      <c r="I448" s="123"/>
      <c r="J448" s="114">
        <f t="shared" si="112"/>
        <v>0</v>
      </c>
      <c r="K448" s="114">
        <f t="shared" si="113"/>
        <v>0</v>
      </c>
      <c r="L448" s="123"/>
      <c r="M448" s="114">
        <f t="shared" si="114"/>
        <v>0</v>
      </c>
      <c r="N448" s="123"/>
      <c r="O448" s="123"/>
      <c r="P448" s="123"/>
      <c r="Q448" s="123"/>
      <c r="R448" s="123"/>
      <c r="S448" s="123"/>
      <c r="T448" s="115">
        <v>100</v>
      </c>
      <c r="U448" s="125">
        <f t="shared" si="115"/>
        <v>0</v>
      </c>
      <c r="V448" s="159">
        <f t="shared" si="116"/>
        <v>0</v>
      </c>
      <c r="W448" s="160">
        <f t="shared" si="117"/>
        <v>0</v>
      </c>
      <c r="X448" s="136">
        <f t="shared" si="118"/>
        <v>0</v>
      </c>
      <c r="Y448" s="84" t="str">
        <f t="shared" si="119"/>
        <v>-</v>
      </c>
      <c r="Z448" s="82" t="str">
        <f t="shared" si="120"/>
        <v>-</v>
      </c>
      <c r="AA448" s="82" t="str">
        <f t="shared" si="121"/>
        <v>-</v>
      </c>
      <c r="AB448" s="140">
        <f t="shared" si="122"/>
        <v>0</v>
      </c>
      <c r="AC448" s="159">
        <f t="shared" si="123"/>
        <v>0</v>
      </c>
      <c r="AD448" s="119" t="str">
        <f t="shared" si="124"/>
        <v>-</v>
      </c>
      <c r="AE448" s="119" t="str">
        <f t="shared" si="125"/>
        <v>-</v>
      </c>
    </row>
    <row r="449" spans="1:31" x14ac:dyDescent="0.25">
      <c r="A449" s="128">
        <v>446</v>
      </c>
      <c r="B449" s="139"/>
      <c r="C449" s="156"/>
      <c r="D449" s="5"/>
      <c r="E449" s="137"/>
      <c r="F449" s="122"/>
      <c r="G449" s="122"/>
      <c r="H449" s="122"/>
      <c r="I449" s="123"/>
      <c r="J449" s="114">
        <f t="shared" si="112"/>
        <v>0</v>
      </c>
      <c r="K449" s="114">
        <f t="shared" si="113"/>
        <v>0</v>
      </c>
      <c r="L449" s="123"/>
      <c r="M449" s="114">
        <f t="shared" si="114"/>
        <v>0</v>
      </c>
      <c r="N449" s="123"/>
      <c r="O449" s="123"/>
      <c r="P449" s="123"/>
      <c r="Q449" s="123"/>
      <c r="R449" s="123"/>
      <c r="S449" s="123"/>
      <c r="T449" s="115">
        <v>100</v>
      </c>
      <c r="U449" s="125">
        <f t="shared" si="115"/>
        <v>0</v>
      </c>
      <c r="V449" s="159">
        <f t="shared" si="116"/>
        <v>0</v>
      </c>
      <c r="W449" s="160">
        <f t="shared" si="117"/>
        <v>0</v>
      </c>
      <c r="X449" s="136">
        <f t="shared" si="118"/>
        <v>0</v>
      </c>
      <c r="Y449" s="84" t="str">
        <f t="shared" si="119"/>
        <v>-</v>
      </c>
      <c r="Z449" s="82" t="str">
        <f t="shared" si="120"/>
        <v>-</v>
      </c>
      <c r="AA449" s="82" t="str">
        <f t="shared" si="121"/>
        <v>-</v>
      </c>
      <c r="AB449" s="140">
        <f t="shared" si="122"/>
        <v>0</v>
      </c>
      <c r="AC449" s="159">
        <f t="shared" si="123"/>
        <v>0</v>
      </c>
      <c r="AD449" s="119" t="str">
        <f t="shared" si="124"/>
        <v>-</v>
      </c>
      <c r="AE449" s="119" t="str">
        <f t="shared" si="125"/>
        <v>-</v>
      </c>
    </row>
    <row r="450" spans="1:31" x14ac:dyDescent="0.25">
      <c r="A450" s="128">
        <v>447</v>
      </c>
      <c r="B450" s="139"/>
      <c r="C450" s="156"/>
      <c r="D450" s="5"/>
      <c r="E450" s="137"/>
      <c r="F450" s="122"/>
      <c r="G450" s="122"/>
      <c r="H450" s="122"/>
      <c r="I450" s="123"/>
      <c r="J450" s="114">
        <f t="shared" si="112"/>
        <v>0</v>
      </c>
      <c r="K450" s="114">
        <f t="shared" si="113"/>
        <v>0</v>
      </c>
      <c r="L450" s="123"/>
      <c r="M450" s="114">
        <f t="shared" si="114"/>
        <v>0</v>
      </c>
      <c r="N450" s="123"/>
      <c r="O450" s="123"/>
      <c r="P450" s="123"/>
      <c r="Q450" s="123"/>
      <c r="R450" s="123"/>
      <c r="S450" s="123"/>
      <c r="T450" s="115">
        <v>100</v>
      </c>
      <c r="U450" s="125">
        <f t="shared" si="115"/>
        <v>0</v>
      </c>
      <c r="V450" s="159">
        <f t="shared" si="116"/>
        <v>0</v>
      </c>
      <c r="W450" s="160">
        <f t="shared" si="117"/>
        <v>0</v>
      </c>
      <c r="X450" s="136">
        <f t="shared" si="118"/>
        <v>0</v>
      </c>
      <c r="Y450" s="84" t="str">
        <f t="shared" si="119"/>
        <v>-</v>
      </c>
      <c r="Z450" s="82" t="str">
        <f t="shared" si="120"/>
        <v>-</v>
      </c>
      <c r="AA450" s="82" t="str">
        <f t="shared" si="121"/>
        <v>-</v>
      </c>
      <c r="AB450" s="140">
        <f t="shared" si="122"/>
        <v>0</v>
      </c>
      <c r="AC450" s="159">
        <f t="shared" si="123"/>
        <v>0</v>
      </c>
      <c r="AD450" s="119" t="str">
        <f t="shared" si="124"/>
        <v>-</v>
      </c>
      <c r="AE450" s="119" t="str">
        <f t="shared" si="125"/>
        <v>-</v>
      </c>
    </row>
    <row r="451" spans="1:31" x14ac:dyDescent="0.25">
      <c r="A451" s="128">
        <v>448</v>
      </c>
      <c r="B451" s="139"/>
      <c r="C451" s="156"/>
      <c r="D451" s="5"/>
      <c r="E451" s="137"/>
      <c r="F451" s="122"/>
      <c r="G451" s="122"/>
      <c r="H451" s="122"/>
      <c r="I451" s="123"/>
      <c r="J451" s="114">
        <f t="shared" si="112"/>
        <v>0</v>
      </c>
      <c r="K451" s="114">
        <f t="shared" si="113"/>
        <v>0</v>
      </c>
      <c r="L451" s="123"/>
      <c r="M451" s="114">
        <f t="shared" si="114"/>
        <v>0</v>
      </c>
      <c r="N451" s="123"/>
      <c r="O451" s="123"/>
      <c r="P451" s="123"/>
      <c r="Q451" s="123"/>
      <c r="R451" s="123"/>
      <c r="S451" s="123"/>
      <c r="T451" s="115">
        <v>100</v>
      </c>
      <c r="U451" s="125">
        <f t="shared" si="115"/>
        <v>0</v>
      </c>
      <c r="V451" s="159">
        <f t="shared" si="116"/>
        <v>0</v>
      </c>
      <c r="W451" s="160">
        <f t="shared" si="117"/>
        <v>0</v>
      </c>
      <c r="X451" s="136">
        <f t="shared" si="118"/>
        <v>0</v>
      </c>
      <c r="Y451" s="84" t="str">
        <f t="shared" si="119"/>
        <v>-</v>
      </c>
      <c r="Z451" s="82" t="str">
        <f t="shared" si="120"/>
        <v>-</v>
      </c>
      <c r="AA451" s="82" t="str">
        <f t="shared" si="121"/>
        <v>-</v>
      </c>
      <c r="AB451" s="140">
        <f t="shared" si="122"/>
        <v>0</v>
      </c>
      <c r="AC451" s="159">
        <f t="shared" si="123"/>
        <v>0</v>
      </c>
      <c r="AD451" s="119" t="str">
        <f t="shared" si="124"/>
        <v>-</v>
      </c>
      <c r="AE451" s="119" t="str">
        <f t="shared" si="125"/>
        <v>-</v>
      </c>
    </row>
    <row r="452" spans="1:31" x14ac:dyDescent="0.25">
      <c r="A452" s="128">
        <v>449</v>
      </c>
      <c r="B452" s="139"/>
      <c r="C452" s="156"/>
      <c r="D452" s="5"/>
      <c r="E452" s="137"/>
      <c r="F452" s="122"/>
      <c r="G452" s="122"/>
      <c r="H452" s="122"/>
      <c r="I452" s="123"/>
      <c r="J452" s="114">
        <f t="shared" si="112"/>
        <v>0</v>
      </c>
      <c r="K452" s="114">
        <f t="shared" si="113"/>
        <v>0</v>
      </c>
      <c r="L452" s="123"/>
      <c r="M452" s="114">
        <f t="shared" si="114"/>
        <v>0</v>
      </c>
      <c r="N452" s="123"/>
      <c r="O452" s="123"/>
      <c r="P452" s="123"/>
      <c r="Q452" s="123"/>
      <c r="R452" s="123"/>
      <c r="S452" s="123"/>
      <c r="T452" s="115">
        <v>100</v>
      </c>
      <c r="U452" s="125">
        <f t="shared" si="115"/>
        <v>0</v>
      </c>
      <c r="V452" s="159">
        <f t="shared" si="116"/>
        <v>0</v>
      </c>
      <c r="W452" s="160">
        <f t="shared" si="117"/>
        <v>0</v>
      </c>
      <c r="X452" s="136">
        <f t="shared" si="118"/>
        <v>0</v>
      </c>
      <c r="Y452" s="84" t="str">
        <f t="shared" si="119"/>
        <v>-</v>
      </c>
      <c r="Z452" s="82" t="str">
        <f t="shared" si="120"/>
        <v>-</v>
      </c>
      <c r="AA452" s="82" t="str">
        <f t="shared" si="121"/>
        <v>-</v>
      </c>
      <c r="AB452" s="140">
        <f t="shared" si="122"/>
        <v>0</v>
      </c>
      <c r="AC452" s="159">
        <f t="shared" si="123"/>
        <v>0</v>
      </c>
      <c r="AD452" s="119" t="str">
        <f t="shared" si="124"/>
        <v>-</v>
      </c>
      <c r="AE452" s="119" t="str">
        <f t="shared" si="125"/>
        <v>-</v>
      </c>
    </row>
    <row r="453" spans="1:31" x14ac:dyDescent="0.25">
      <c r="A453" s="128">
        <v>450</v>
      </c>
      <c r="B453" s="139"/>
      <c r="C453" s="156"/>
      <c r="D453" s="5"/>
      <c r="E453" s="137"/>
      <c r="F453" s="122"/>
      <c r="G453" s="122"/>
      <c r="H453" s="122"/>
      <c r="I453" s="123"/>
      <c r="J453" s="114">
        <f t="shared" si="112"/>
        <v>0</v>
      </c>
      <c r="K453" s="114">
        <f t="shared" si="113"/>
        <v>0</v>
      </c>
      <c r="L453" s="123"/>
      <c r="M453" s="114">
        <f t="shared" si="114"/>
        <v>0</v>
      </c>
      <c r="N453" s="123"/>
      <c r="O453" s="123"/>
      <c r="P453" s="123"/>
      <c r="Q453" s="123"/>
      <c r="R453" s="123"/>
      <c r="S453" s="123"/>
      <c r="T453" s="115">
        <v>100</v>
      </c>
      <c r="U453" s="125">
        <f t="shared" si="115"/>
        <v>0</v>
      </c>
      <c r="V453" s="159">
        <f t="shared" si="116"/>
        <v>0</v>
      </c>
      <c r="W453" s="160">
        <f t="shared" si="117"/>
        <v>0</v>
      </c>
      <c r="X453" s="136">
        <f t="shared" si="118"/>
        <v>0</v>
      </c>
      <c r="Y453" s="84" t="str">
        <f t="shared" si="119"/>
        <v>-</v>
      </c>
      <c r="Z453" s="82" t="str">
        <f t="shared" si="120"/>
        <v>-</v>
      </c>
      <c r="AA453" s="82" t="str">
        <f t="shared" si="121"/>
        <v>-</v>
      </c>
      <c r="AB453" s="140">
        <f t="shared" si="122"/>
        <v>0</v>
      </c>
      <c r="AC453" s="159">
        <f t="shared" si="123"/>
        <v>0</v>
      </c>
      <c r="AD453" s="119" t="str">
        <f t="shared" si="124"/>
        <v>-</v>
      </c>
      <c r="AE453" s="119" t="str">
        <f t="shared" si="125"/>
        <v>-</v>
      </c>
    </row>
    <row r="454" spans="1:31" x14ac:dyDescent="0.25">
      <c r="A454" s="128">
        <v>451</v>
      </c>
      <c r="B454" s="139"/>
      <c r="C454" s="156"/>
      <c r="D454" s="5"/>
      <c r="E454" s="137"/>
      <c r="F454" s="122"/>
      <c r="G454" s="122"/>
      <c r="H454" s="122"/>
      <c r="I454" s="123"/>
      <c r="J454" s="114">
        <f t="shared" si="112"/>
        <v>0</v>
      </c>
      <c r="K454" s="114">
        <f t="shared" si="113"/>
        <v>0</v>
      </c>
      <c r="L454" s="123"/>
      <c r="M454" s="114">
        <f t="shared" si="114"/>
        <v>0</v>
      </c>
      <c r="N454" s="123"/>
      <c r="O454" s="123"/>
      <c r="P454" s="123"/>
      <c r="Q454" s="123"/>
      <c r="R454" s="123"/>
      <c r="S454" s="123"/>
      <c r="T454" s="115">
        <v>100</v>
      </c>
      <c r="U454" s="125">
        <f t="shared" si="115"/>
        <v>0</v>
      </c>
      <c r="V454" s="159">
        <f t="shared" si="116"/>
        <v>0</v>
      </c>
      <c r="W454" s="160">
        <f t="shared" si="117"/>
        <v>0</v>
      </c>
      <c r="X454" s="136">
        <f t="shared" si="118"/>
        <v>0</v>
      </c>
      <c r="Y454" s="84" t="str">
        <f t="shared" si="119"/>
        <v>-</v>
      </c>
      <c r="Z454" s="82" t="str">
        <f t="shared" si="120"/>
        <v>-</v>
      </c>
      <c r="AA454" s="82" t="str">
        <f t="shared" si="121"/>
        <v>-</v>
      </c>
      <c r="AB454" s="140">
        <f t="shared" si="122"/>
        <v>0</v>
      </c>
      <c r="AC454" s="159">
        <f t="shared" si="123"/>
        <v>0</v>
      </c>
      <c r="AD454" s="119" t="str">
        <f t="shared" si="124"/>
        <v>-</v>
      </c>
      <c r="AE454" s="119" t="str">
        <f t="shared" si="125"/>
        <v>-</v>
      </c>
    </row>
    <row r="455" spans="1:31" x14ac:dyDescent="0.25">
      <c r="A455" s="128">
        <v>452</v>
      </c>
      <c r="B455" s="139"/>
      <c r="C455" s="156"/>
      <c r="D455" s="5"/>
      <c r="E455" s="137"/>
      <c r="F455" s="122"/>
      <c r="G455" s="122"/>
      <c r="H455" s="122"/>
      <c r="I455" s="123"/>
      <c r="J455" s="114">
        <f t="shared" si="112"/>
        <v>0</v>
      </c>
      <c r="K455" s="114">
        <f t="shared" si="113"/>
        <v>0</v>
      </c>
      <c r="L455" s="123"/>
      <c r="M455" s="114">
        <f t="shared" si="114"/>
        <v>0</v>
      </c>
      <c r="N455" s="123"/>
      <c r="O455" s="123"/>
      <c r="P455" s="123"/>
      <c r="Q455" s="123"/>
      <c r="R455" s="123"/>
      <c r="S455" s="123"/>
      <c r="T455" s="115">
        <v>100</v>
      </c>
      <c r="U455" s="125">
        <f t="shared" si="115"/>
        <v>0</v>
      </c>
      <c r="V455" s="159">
        <f t="shared" si="116"/>
        <v>0</v>
      </c>
      <c r="W455" s="160">
        <f t="shared" si="117"/>
        <v>0</v>
      </c>
      <c r="X455" s="136">
        <f t="shared" si="118"/>
        <v>0</v>
      </c>
      <c r="Y455" s="84" t="str">
        <f t="shared" si="119"/>
        <v>-</v>
      </c>
      <c r="Z455" s="82" t="str">
        <f t="shared" si="120"/>
        <v>-</v>
      </c>
      <c r="AA455" s="82" t="str">
        <f t="shared" si="121"/>
        <v>-</v>
      </c>
      <c r="AB455" s="140">
        <f t="shared" si="122"/>
        <v>0</v>
      </c>
      <c r="AC455" s="159">
        <f t="shared" si="123"/>
        <v>0</v>
      </c>
      <c r="AD455" s="119" t="str">
        <f t="shared" si="124"/>
        <v>-</v>
      </c>
      <c r="AE455" s="119" t="str">
        <f t="shared" si="125"/>
        <v>-</v>
      </c>
    </row>
    <row r="456" spans="1:31" x14ac:dyDescent="0.25">
      <c r="A456" s="128">
        <v>453</v>
      </c>
      <c r="B456" s="139"/>
      <c r="C456" s="156"/>
      <c r="D456" s="5"/>
      <c r="E456" s="137"/>
      <c r="F456" s="122"/>
      <c r="G456" s="122"/>
      <c r="H456" s="122"/>
      <c r="I456" s="123"/>
      <c r="J456" s="114">
        <f t="shared" si="112"/>
        <v>0</v>
      </c>
      <c r="K456" s="114">
        <f t="shared" si="113"/>
        <v>0</v>
      </c>
      <c r="L456" s="123"/>
      <c r="M456" s="114">
        <f t="shared" si="114"/>
        <v>0</v>
      </c>
      <c r="N456" s="123"/>
      <c r="O456" s="123"/>
      <c r="P456" s="123"/>
      <c r="Q456" s="123"/>
      <c r="R456" s="123"/>
      <c r="S456" s="123"/>
      <c r="T456" s="115">
        <v>100</v>
      </c>
      <c r="U456" s="125">
        <f t="shared" si="115"/>
        <v>0</v>
      </c>
      <c r="V456" s="159">
        <f t="shared" si="116"/>
        <v>0</v>
      </c>
      <c r="W456" s="160">
        <f t="shared" si="117"/>
        <v>0</v>
      </c>
      <c r="X456" s="136">
        <f t="shared" si="118"/>
        <v>0</v>
      </c>
      <c r="Y456" s="84" t="str">
        <f t="shared" si="119"/>
        <v>-</v>
      </c>
      <c r="Z456" s="82" t="str">
        <f t="shared" si="120"/>
        <v>-</v>
      </c>
      <c r="AA456" s="82" t="str">
        <f t="shared" si="121"/>
        <v>-</v>
      </c>
      <c r="AB456" s="140">
        <f t="shared" si="122"/>
        <v>0</v>
      </c>
      <c r="AC456" s="159">
        <f t="shared" si="123"/>
        <v>0</v>
      </c>
      <c r="AD456" s="119" t="str">
        <f t="shared" si="124"/>
        <v>-</v>
      </c>
      <c r="AE456" s="119" t="str">
        <f t="shared" si="125"/>
        <v>-</v>
      </c>
    </row>
    <row r="457" spans="1:31" x14ac:dyDescent="0.25">
      <c r="A457" s="128">
        <v>454</v>
      </c>
      <c r="B457" s="139"/>
      <c r="C457" s="156"/>
      <c r="D457" s="5"/>
      <c r="E457" s="137"/>
      <c r="F457" s="122"/>
      <c r="G457" s="122"/>
      <c r="H457" s="122"/>
      <c r="I457" s="123"/>
      <c r="J457" s="114">
        <f t="shared" si="112"/>
        <v>0</v>
      </c>
      <c r="K457" s="114">
        <f t="shared" si="113"/>
        <v>0</v>
      </c>
      <c r="L457" s="123"/>
      <c r="M457" s="114">
        <f t="shared" si="114"/>
        <v>0</v>
      </c>
      <c r="N457" s="123"/>
      <c r="O457" s="123"/>
      <c r="P457" s="123"/>
      <c r="Q457" s="123"/>
      <c r="R457" s="123"/>
      <c r="S457" s="123"/>
      <c r="T457" s="115">
        <v>100</v>
      </c>
      <c r="U457" s="125">
        <f t="shared" si="115"/>
        <v>0</v>
      </c>
      <c r="V457" s="159">
        <f t="shared" si="116"/>
        <v>0</v>
      </c>
      <c r="W457" s="160">
        <f t="shared" si="117"/>
        <v>0</v>
      </c>
      <c r="X457" s="136">
        <f t="shared" si="118"/>
        <v>0</v>
      </c>
      <c r="Y457" s="84" t="str">
        <f t="shared" si="119"/>
        <v>-</v>
      </c>
      <c r="Z457" s="82" t="str">
        <f t="shared" si="120"/>
        <v>-</v>
      </c>
      <c r="AA457" s="82" t="str">
        <f t="shared" si="121"/>
        <v>-</v>
      </c>
      <c r="AB457" s="140">
        <f t="shared" si="122"/>
        <v>0</v>
      </c>
      <c r="AC457" s="159">
        <f t="shared" si="123"/>
        <v>0</v>
      </c>
      <c r="AD457" s="119" t="str">
        <f t="shared" si="124"/>
        <v>-</v>
      </c>
      <c r="AE457" s="119" t="str">
        <f t="shared" si="125"/>
        <v>-</v>
      </c>
    </row>
    <row r="458" spans="1:31" x14ac:dyDescent="0.25">
      <c r="A458" s="128">
        <v>455</v>
      </c>
      <c r="B458" s="139"/>
      <c r="C458" s="156"/>
      <c r="D458" s="5"/>
      <c r="E458" s="137"/>
      <c r="F458" s="122"/>
      <c r="G458" s="122"/>
      <c r="H458" s="122"/>
      <c r="I458" s="123"/>
      <c r="J458" s="114">
        <f t="shared" si="112"/>
        <v>0</v>
      </c>
      <c r="K458" s="114">
        <f t="shared" si="113"/>
        <v>0</v>
      </c>
      <c r="L458" s="123"/>
      <c r="M458" s="114">
        <f t="shared" si="114"/>
        <v>0</v>
      </c>
      <c r="N458" s="123"/>
      <c r="O458" s="123"/>
      <c r="P458" s="123"/>
      <c r="Q458" s="123"/>
      <c r="R458" s="123"/>
      <c r="S458" s="123"/>
      <c r="T458" s="115">
        <v>100</v>
      </c>
      <c r="U458" s="125">
        <f t="shared" si="115"/>
        <v>0</v>
      </c>
      <c r="V458" s="159">
        <f t="shared" si="116"/>
        <v>0</v>
      </c>
      <c r="W458" s="160">
        <f t="shared" si="117"/>
        <v>0</v>
      </c>
      <c r="X458" s="136">
        <f t="shared" si="118"/>
        <v>0</v>
      </c>
      <c r="Y458" s="84" t="str">
        <f t="shared" si="119"/>
        <v>-</v>
      </c>
      <c r="Z458" s="82" t="str">
        <f t="shared" si="120"/>
        <v>-</v>
      </c>
      <c r="AA458" s="82" t="str">
        <f t="shared" si="121"/>
        <v>-</v>
      </c>
      <c r="AB458" s="140">
        <f t="shared" si="122"/>
        <v>0</v>
      </c>
      <c r="AC458" s="159">
        <f t="shared" si="123"/>
        <v>0</v>
      </c>
      <c r="AD458" s="119" t="str">
        <f t="shared" si="124"/>
        <v>-</v>
      </c>
      <c r="AE458" s="119" t="str">
        <f t="shared" si="125"/>
        <v>-</v>
      </c>
    </row>
    <row r="459" spans="1:31" x14ac:dyDescent="0.25">
      <c r="A459" s="128">
        <v>456</v>
      </c>
      <c r="B459" s="139"/>
      <c r="C459" s="156"/>
      <c r="D459" s="5"/>
      <c r="E459" s="137"/>
      <c r="F459" s="122"/>
      <c r="G459" s="122"/>
      <c r="H459" s="122"/>
      <c r="I459" s="123"/>
      <c r="J459" s="114">
        <f t="shared" si="112"/>
        <v>0</v>
      </c>
      <c r="K459" s="114">
        <f t="shared" si="113"/>
        <v>0</v>
      </c>
      <c r="L459" s="123"/>
      <c r="M459" s="114">
        <f t="shared" si="114"/>
        <v>0</v>
      </c>
      <c r="N459" s="123"/>
      <c r="O459" s="123"/>
      <c r="P459" s="123"/>
      <c r="Q459" s="123"/>
      <c r="R459" s="123"/>
      <c r="S459" s="123"/>
      <c r="T459" s="115">
        <v>100</v>
      </c>
      <c r="U459" s="125">
        <f t="shared" si="115"/>
        <v>0</v>
      </c>
      <c r="V459" s="159">
        <f t="shared" si="116"/>
        <v>0</v>
      </c>
      <c r="W459" s="160">
        <f t="shared" si="117"/>
        <v>0</v>
      </c>
      <c r="X459" s="136">
        <f t="shared" si="118"/>
        <v>0</v>
      </c>
      <c r="Y459" s="84" t="str">
        <f t="shared" si="119"/>
        <v>-</v>
      </c>
      <c r="Z459" s="82" t="str">
        <f t="shared" si="120"/>
        <v>-</v>
      </c>
      <c r="AA459" s="82" t="str">
        <f t="shared" si="121"/>
        <v>-</v>
      </c>
      <c r="AB459" s="140">
        <f t="shared" si="122"/>
        <v>0</v>
      </c>
      <c r="AC459" s="159">
        <f t="shared" si="123"/>
        <v>0</v>
      </c>
      <c r="AD459" s="119" t="str">
        <f t="shared" si="124"/>
        <v>-</v>
      </c>
      <c r="AE459" s="119" t="str">
        <f t="shared" si="125"/>
        <v>-</v>
      </c>
    </row>
    <row r="460" spans="1:31" x14ac:dyDescent="0.25">
      <c r="A460" s="128">
        <v>457</v>
      </c>
      <c r="B460" s="139"/>
      <c r="C460" s="156"/>
      <c r="D460" s="5"/>
      <c r="E460" s="137"/>
      <c r="F460" s="122"/>
      <c r="G460" s="122"/>
      <c r="H460" s="122"/>
      <c r="I460" s="123"/>
      <c r="J460" s="114">
        <f t="shared" si="112"/>
        <v>0</v>
      </c>
      <c r="K460" s="114">
        <f t="shared" si="113"/>
        <v>0</v>
      </c>
      <c r="L460" s="123"/>
      <c r="M460" s="114">
        <f t="shared" si="114"/>
        <v>0</v>
      </c>
      <c r="N460" s="123"/>
      <c r="O460" s="123"/>
      <c r="P460" s="123"/>
      <c r="Q460" s="123"/>
      <c r="R460" s="123"/>
      <c r="S460" s="123"/>
      <c r="T460" s="115">
        <v>100</v>
      </c>
      <c r="U460" s="125">
        <f t="shared" si="115"/>
        <v>0</v>
      </c>
      <c r="V460" s="159">
        <f t="shared" si="116"/>
        <v>0</v>
      </c>
      <c r="W460" s="160">
        <f t="shared" si="117"/>
        <v>0</v>
      </c>
      <c r="X460" s="136">
        <f t="shared" si="118"/>
        <v>0</v>
      </c>
      <c r="Y460" s="84" t="str">
        <f t="shared" si="119"/>
        <v>-</v>
      </c>
      <c r="Z460" s="82" t="str">
        <f t="shared" si="120"/>
        <v>-</v>
      </c>
      <c r="AA460" s="82" t="str">
        <f t="shared" si="121"/>
        <v>-</v>
      </c>
      <c r="AB460" s="140">
        <f t="shared" si="122"/>
        <v>0</v>
      </c>
      <c r="AC460" s="159">
        <f t="shared" si="123"/>
        <v>0</v>
      </c>
      <c r="AD460" s="119" t="str">
        <f t="shared" si="124"/>
        <v>-</v>
      </c>
      <c r="AE460" s="119" t="str">
        <f t="shared" si="125"/>
        <v>-</v>
      </c>
    </row>
    <row r="461" spans="1:31" x14ac:dyDescent="0.25">
      <c r="A461" s="128">
        <v>458</v>
      </c>
      <c r="B461" s="139"/>
      <c r="C461" s="156"/>
      <c r="D461" s="5"/>
      <c r="E461" s="137"/>
      <c r="F461" s="122"/>
      <c r="G461" s="122"/>
      <c r="H461" s="122"/>
      <c r="I461" s="123"/>
      <c r="J461" s="114">
        <f t="shared" si="112"/>
        <v>0</v>
      </c>
      <c r="K461" s="114">
        <f t="shared" si="113"/>
        <v>0</v>
      </c>
      <c r="L461" s="123"/>
      <c r="M461" s="114">
        <f t="shared" si="114"/>
        <v>0</v>
      </c>
      <c r="N461" s="123"/>
      <c r="O461" s="123"/>
      <c r="P461" s="123"/>
      <c r="Q461" s="123"/>
      <c r="R461" s="123"/>
      <c r="S461" s="123"/>
      <c r="T461" s="115">
        <v>100</v>
      </c>
      <c r="U461" s="125">
        <f t="shared" si="115"/>
        <v>0</v>
      </c>
      <c r="V461" s="159">
        <f t="shared" si="116"/>
        <v>0</v>
      </c>
      <c r="W461" s="160">
        <f t="shared" si="117"/>
        <v>0</v>
      </c>
      <c r="X461" s="136">
        <f t="shared" si="118"/>
        <v>0</v>
      </c>
      <c r="Y461" s="84" t="str">
        <f t="shared" si="119"/>
        <v>-</v>
      </c>
      <c r="Z461" s="82" t="str">
        <f t="shared" si="120"/>
        <v>-</v>
      </c>
      <c r="AA461" s="82" t="str">
        <f t="shared" si="121"/>
        <v>-</v>
      </c>
      <c r="AB461" s="140">
        <f t="shared" si="122"/>
        <v>0</v>
      </c>
      <c r="AC461" s="159">
        <f t="shared" si="123"/>
        <v>0</v>
      </c>
      <c r="AD461" s="119" t="str">
        <f t="shared" si="124"/>
        <v>-</v>
      </c>
      <c r="AE461" s="119" t="str">
        <f t="shared" si="125"/>
        <v>-</v>
      </c>
    </row>
    <row r="462" spans="1:31" x14ac:dyDescent="0.25">
      <c r="A462" s="128">
        <v>459</v>
      </c>
      <c r="B462" s="139"/>
      <c r="C462" s="156"/>
      <c r="D462" s="5"/>
      <c r="E462" s="137"/>
      <c r="F462" s="122"/>
      <c r="G462" s="122"/>
      <c r="H462" s="122"/>
      <c r="I462" s="123"/>
      <c r="J462" s="114">
        <f t="shared" si="112"/>
        <v>0</v>
      </c>
      <c r="K462" s="114">
        <f t="shared" si="113"/>
        <v>0</v>
      </c>
      <c r="L462" s="123"/>
      <c r="M462" s="114">
        <f t="shared" si="114"/>
        <v>0</v>
      </c>
      <c r="N462" s="123"/>
      <c r="O462" s="123"/>
      <c r="P462" s="123"/>
      <c r="Q462" s="123"/>
      <c r="R462" s="123"/>
      <c r="S462" s="123"/>
      <c r="T462" s="115">
        <v>100</v>
      </c>
      <c r="U462" s="125">
        <f t="shared" si="115"/>
        <v>0</v>
      </c>
      <c r="V462" s="159">
        <f t="shared" si="116"/>
        <v>0</v>
      </c>
      <c r="W462" s="160">
        <f t="shared" si="117"/>
        <v>0</v>
      </c>
      <c r="X462" s="136">
        <f t="shared" si="118"/>
        <v>0</v>
      </c>
      <c r="Y462" s="84" t="str">
        <f t="shared" si="119"/>
        <v>-</v>
      </c>
      <c r="Z462" s="82" t="str">
        <f t="shared" si="120"/>
        <v>-</v>
      </c>
      <c r="AA462" s="82" t="str">
        <f t="shared" si="121"/>
        <v>-</v>
      </c>
      <c r="AB462" s="140">
        <f t="shared" si="122"/>
        <v>0</v>
      </c>
      <c r="AC462" s="159">
        <f t="shared" si="123"/>
        <v>0</v>
      </c>
      <c r="AD462" s="119" t="str">
        <f t="shared" si="124"/>
        <v>-</v>
      </c>
      <c r="AE462" s="119" t="str">
        <f t="shared" si="125"/>
        <v>-</v>
      </c>
    </row>
    <row r="463" spans="1:31" x14ac:dyDescent="0.25">
      <c r="A463" s="128">
        <v>460</v>
      </c>
      <c r="B463" s="139"/>
      <c r="C463" s="156"/>
      <c r="D463" s="5"/>
      <c r="E463" s="137"/>
      <c r="F463" s="122"/>
      <c r="G463" s="122"/>
      <c r="H463" s="122"/>
      <c r="I463" s="123"/>
      <c r="J463" s="114">
        <f t="shared" si="112"/>
        <v>0</v>
      </c>
      <c r="K463" s="114">
        <f t="shared" si="113"/>
        <v>0</v>
      </c>
      <c r="L463" s="123"/>
      <c r="M463" s="114">
        <f t="shared" si="114"/>
        <v>0</v>
      </c>
      <c r="N463" s="123"/>
      <c r="O463" s="123"/>
      <c r="P463" s="123"/>
      <c r="Q463" s="123"/>
      <c r="R463" s="123"/>
      <c r="S463" s="123"/>
      <c r="T463" s="115">
        <v>100</v>
      </c>
      <c r="U463" s="125">
        <f t="shared" si="115"/>
        <v>0</v>
      </c>
      <c r="V463" s="159">
        <f t="shared" si="116"/>
        <v>0</v>
      </c>
      <c r="W463" s="160">
        <f t="shared" si="117"/>
        <v>0</v>
      </c>
      <c r="X463" s="136">
        <f t="shared" si="118"/>
        <v>0</v>
      </c>
      <c r="Y463" s="84" t="str">
        <f t="shared" si="119"/>
        <v>-</v>
      </c>
      <c r="Z463" s="82" t="str">
        <f t="shared" si="120"/>
        <v>-</v>
      </c>
      <c r="AA463" s="82" t="str">
        <f t="shared" si="121"/>
        <v>-</v>
      </c>
      <c r="AB463" s="140">
        <f t="shared" si="122"/>
        <v>0</v>
      </c>
      <c r="AC463" s="159">
        <f t="shared" si="123"/>
        <v>0</v>
      </c>
      <c r="AD463" s="119" t="str">
        <f t="shared" si="124"/>
        <v>-</v>
      </c>
      <c r="AE463" s="119" t="str">
        <f t="shared" si="125"/>
        <v>-</v>
      </c>
    </row>
    <row r="464" spans="1:31" x14ac:dyDescent="0.25">
      <c r="A464" s="128">
        <v>461</v>
      </c>
      <c r="B464" s="139"/>
      <c r="C464" s="156"/>
      <c r="D464" s="5"/>
      <c r="E464" s="137"/>
      <c r="F464" s="122"/>
      <c r="G464" s="122"/>
      <c r="H464" s="122"/>
      <c r="I464" s="123"/>
      <c r="J464" s="114">
        <f t="shared" si="112"/>
        <v>0</v>
      </c>
      <c r="K464" s="114">
        <f t="shared" si="113"/>
        <v>0</v>
      </c>
      <c r="L464" s="123"/>
      <c r="M464" s="114">
        <f t="shared" si="114"/>
        <v>0</v>
      </c>
      <c r="N464" s="123"/>
      <c r="O464" s="123"/>
      <c r="P464" s="123"/>
      <c r="Q464" s="123"/>
      <c r="R464" s="123"/>
      <c r="S464" s="123"/>
      <c r="T464" s="115">
        <v>100</v>
      </c>
      <c r="U464" s="125">
        <f t="shared" si="115"/>
        <v>0</v>
      </c>
      <c r="V464" s="159">
        <f t="shared" si="116"/>
        <v>0</v>
      </c>
      <c r="W464" s="160">
        <f t="shared" si="117"/>
        <v>0</v>
      </c>
      <c r="X464" s="136">
        <f t="shared" si="118"/>
        <v>0</v>
      </c>
      <c r="Y464" s="84" t="str">
        <f t="shared" si="119"/>
        <v>-</v>
      </c>
      <c r="Z464" s="82" t="str">
        <f t="shared" si="120"/>
        <v>-</v>
      </c>
      <c r="AA464" s="82" t="str">
        <f t="shared" si="121"/>
        <v>-</v>
      </c>
      <c r="AB464" s="140">
        <f t="shared" si="122"/>
        <v>0</v>
      </c>
      <c r="AC464" s="159">
        <f t="shared" si="123"/>
        <v>0</v>
      </c>
      <c r="AD464" s="119" t="str">
        <f t="shared" si="124"/>
        <v>-</v>
      </c>
      <c r="AE464" s="119" t="str">
        <f t="shared" si="125"/>
        <v>-</v>
      </c>
    </row>
    <row r="465" spans="1:31" x14ac:dyDescent="0.25">
      <c r="A465" s="128">
        <v>462</v>
      </c>
      <c r="B465" s="139"/>
      <c r="C465" s="156"/>
      <c r="D465" s="5"/>
      <c r="E465" s="137"/>
      <c r="F465" s="122"/>
      <c r="G465" s="122"/>
      <c r="H465" s="122"/>
      <c r="I465" s="123"/>
      <c r="J465" s="114">
        <f t="shared" si="112"/>
        <v>0</v>
      </c>
      <c r="K465" s="114">
        <f t="shared" si="113"/>
        <v>0</v>
      </c>
      <c r="L465" s="123"/>
      <c r="M465" s="114">
        <f t="shared" si="114"/>
        <v>0</v>
      </c>
      <c r="N465" s="123"/>
      <c r="O465" s="123"/>
      <c r="P465" s="123"/>
      <c r="Q465" s="123"/>
      <c r="R465" s="123"/>
      <c r="S465" s="123"/>
      <c r="T465" s="115">
        <v>100</v>
      </c>
      <c r="U465" s="125">
        <f t="shared" si="115"/>
        <v>0</v>
      </c>
      <c r="V465" s="159">
        <f t="shared" si="116"/>
        <v>0</v>
      </c>
      <c r="W465" s="160">
        <f t="shared" si="117"/>
        <v>0</v>
      </c>
      <c r="X465" s="136">
        <f t="shared" si="118"/>
        <v>0</v>
      </c>
      <c r="Y465" s="84" t="str">
        <f t="shared" si="119"/>
        <v>-</v>
      </c>
      <c r="Z465" s="82" t="str">
        <f t="shared" si="120"/>
        <v>-</v>
      </c>
      <c r="AA465" s="82" t="str">
        <f t="shared" si="121"/>
        <v>-</v>
      </c>
      <c r="AB465" s="140">
        <f t="shared" si="122"/>
        <v>0</v>
      </c>
      <c r="AC465" s="159">
        <f t="shared" si="123"/>
        <v>0</v>
      </c>
      <c r="AD465" s="119" t="str">
        <f t="shared" si="124"/>
        <v>-</v>
      </c>
      <c r="AE465" s="119" t="str">
        <f t="shared" si="125"/>
        <v>-</v>
      </c>
    </row>
    <row r="466" spans="1:31" x14ac:dyDescent="0.25">
      <c r="A466" s="128">
        <v>463</v>
      </c>
      <c r="B466" s="139"/>
      <c r="C466" s="156"/>
      <c r="D466" s="5"/>
      <c r="E466" s="137"/>
      <c r="F466" s="122"/>
      <c r="G466" s="122"/>
      <c r="H466" s="122"/>
      <c r="I466" s="123"/>
      <c r="J466" s="114">
        <f t="shared" si="112"/>
        <v>0</v>
      </c>
      <c r="K466" s="114">
        <f t="shared" si="113"/>
        <v>0</v>
      </c>
      <c r="L466" s="123"/>
      <c r="M466" s="114">
        <f t="shared" si="114"/>
        <v>0</v>
      </c>
      <c r="N466" s="123"/>
      <c r="O466" s="123"/>
      <c r="P466" s="123"/>
      <c r="Q466" s="123"/>
      <c r="R466" s="123"/>
      <c r="S466" s="123"/>
      <c r="T466" s="115">
        <v>100</v>
      </c>
      <c r="U466" s="125">
        <f t="shared" si="115"/>
        <v>0</v>
      </c>
      <c r="V466" s="159">
        <f t="shared" si="116"/>
        <v>0</v>
      </c>
      <c r="W466" s="160">
        <f t="shared" si="117"/>
        <v>0</v>
      </c>
      <c r="X466" s="136">
        <f t="shared" si="118"/>
        <v>0</v>
      </c>
      <c r="Y466" s="84" t="str">
        <f t="shared" si="119"/>
        <v>-</v>
      </c>
      <c r="Z466" s="82" t="str">
        <f t="shared" si="120"/>
        <v>-</v>
      </c>
      <c r="AA466" s="82" t="str">
        <f t="shared" si="121"/>
        <v>-</v>
      </c>
      <c r="AB466" s="140">
        <f t="shared" si="122"/>
        <v>0</v>
      </c>
      <c r="AC466" s="159">
        <f t="shared" si="123"/>
        <v>0</v>
      </c>
      <c r="AD466" s="119" t="str">
        <f t="shared" si="124"/>
        <v>-</v>
      </c>
      <c r="AE466" s="119" t="str">
        <f t="shared" si="125"/>
        <v>-</v>
      </c>
    </row>
    <row r="467" spans="1:31" x14ac:dyDescent="0.25">
      <c r="A467" s="128">
        <v>464</v>
      </c>
      <c r="B467" s="139"/>
      <c r="C467" s="156"/>
      <c r="D467" s="5"/>
      <c r="E467" s="137"/>
      <c r="F467" s="122"/>
      <c r="G467" s="122"/>
      <c r="H467" s="122"/>
      <c r="I467" s="123"/>
      <c r="J467" s="114">
        <f t="shared" si="112"/>
        <v>0</v>
      </c>
      <c r="K467" s="114">
        <f t="shared" si="113"/>
        <v>0</v>
      </c>
      <c r="L467" s="123"/>
      <c r="M467" s="114">
        <f t="shared" si="114"/>
        <v>0</v>
      </c>
      <c r="N467" s="123"/>
      <c r="O467" s="123"/>
      <c r="P467" s="123"/>
      <c r="Q467" s="123"/>
      <c r="R467" s="123"/>
      <c r="S467" s="123"/>
      <c r="T467" s="115">
        <v>100</v>
      </c>
      <c r="U467" s="125">
        <f t="shared" si="115"/>
        <v>0</v>
      </c>
      <c r="V467" s="159">
        <f t="shared" si="116"/>
        <v>0</v>
      </c>
      <c r="W467" s="160">
        <f t="shared" si="117"/>
        <v>0</v>
      </c>
      <c r="X467" s="136">
        <f t="shared" si="118"/>
        <v>0</v>
      </c>
      <c r="Y467" s="84" t="str">
        <f t="shared" si="119"/>
        <v>-</v>
      </c>
      <c r="Z467" s="82" t="str">
        <f t="shared" si="120"/>
        <v>-</v>
      </c>
      <c r="AA467" s="82" t="str">
        <f t="shared" si="121"/>
        <v>-</v>
      </c>
      <c r="AB467" s="140">
        <f t="shared" si="122"/>
        <v>0</v>
      </c>
      <c r="AC467" s="159">
        <f t="shared" si="123"/>
        <v>0</v>
      </c>
      <c r="AD467" s="119" t="str">
        <f t="shared" si="124"/>
        <v>-</v>
      </c>
      <c r="AE467" s="119" t="str">
        <f t="shared" si="125"/>
        <v>-</v>
      </c>
    </row>
    <row r="468" spans="1:31" x14ac:dyDescent="0.25">
      <c r="A468" s="128">
        <v>465</v>
      </c>
      <c r="B468" s="139"/>
      <c r="C468" s="156"/>
      <c r="D468" s="5"/>
      <c r="E468" s="137"/>
      <c r="F468" s="122"/>
      <c r="G468" s="122"/>
      <c r="H468" s="122"/>
      <c r="I468" s="123"/>
      <c r="J468" s="114">
        <f t="shared" si="112"/>
        <v>0</v>
      </c>
      <c r="K468" s="114">
        <f t="shared" si="113"/>
        <v>0</v>
      </c>
      <c r="L468" s="123"/>
      <c r="M468" s="114">
        <f t="shared" si="114"/>
        <v>0</v>
      </c>
      <c r="N468" s="123"/>
      <c r="O468" s="123"/>
      <c r="P468" s="123"/>
      <c r="Q468" s="123"/>
      <c r="R468" s="123"/>
      <c r="S468" s="123"/>
      <c r="T468" s="115">
        <v>100</v>
      </c>
      <c r="U468" s="125">
        <f t="shared" si="115"/>
        <v>0</v>
      </c>
      <c r="V468" s="159">
        <f t="shared" si="116"/>
        <v>0</v>
      </c>
      <c r="W468" s="160">
        <f t="shared" si="117"/>
        <v>0</v>
      </c>
      <c r="X468" s="136">
        <f t="shared" si="118"/>
        <v>0</v>
      </c>
      <c r="Y468" s="84" t="str">
        <f t="shared" si="119"/>
        <v>-</v>
      </c>
      <c r="Z468" s="82" t="str">
        <f t="shared" si="120"/>
        <v>-</v>
      </c>
      <c r="AA468" s="82" t="str">
        <f t="shared" si="121"/>
        <v>-</v>
      </c>
      <c r="AB468" s="140">
        <f t="shared" si="122"/>
        <v>0</v>
      </c>
      <c r="AC468" s="159">
        <f t="shared" si="123"/>
        <v>0</v>
      </c>
      <c r="AD468" s="119" t="str">
        <f t="shared" si="124"/>
        <v>-</v>
      </c>
      <c r="AE468" s="119" t="str">
        <f t="shared" si="125"/>
        <v>-</v>
      </c>
    </row>
    <row r="469" spans="1:31" x14ac:dyDescent="0.25">
      <c r="A469" s="128">
        <v>466</v>
      </c>
      <c r="B469" s="139"/>
      <c r="C469" s="156"/>
      <c r="D469" s="5"/>
      <c r="E469" s="137"/>
      <c r="F469" s="122"/>
      <c r="G469" s="122"/>
      <c r="H469" s="122"/>
      <c r="I469" s="123"/>
      <c r="J469" s="114">
        <f t="shared" si="112"/>
        <v>0</v>
      </c>
      <c r="K469" s="114">
        <f t="shared" si="113"/>
        <v>0</v>
      </c>
      <c r="L469" s="123"/>
      <c r="M469" s="114">
        <f t="shared" si="114"/>
        <v>0</v>
      </c>
      <c r="N469" s="123"/>
      <c r="O469" s="123"/>
      <c r="P469" s="123"/>
      <c r="Q469" s="123"/>
      <c r="R469" s="123"/>
      <c r="S469" s="123"/>
      <c r="T469" s="115">
        <v>100</v>
      </c>
      <c r="U469" s="125">
        <f t="shared" si="115"/>
        <v>0</v>
      </c>
      <c r="V469" s="159">
        <f t="shared" si="116"/>
        <v>0</v>
      </c>
      <c r="W469" s="160">
        <f t="shared" si="117"/>
        <v>0</v>
      </c>
      <c r="X469" s="136">
        <f t="shared" si="118"/>
        <v>0</v>
      </c>
      <c r="Y469" s="84" t="str">
        <f t="shared" si="119"/>
        <v>-</v>
      </c>
      <c r="Z469" s="82" t="str">
        <f t="shared" si="120"/>
        <v>-</v>
      </c>
      <c r="AA469" s="82" t="str">
        <f t="shared" si="121"/>
        <v>-</v>
      </c>
      <c r="AB469" s="140">
        <f t="shared" si="122"/>
        <v>0</v>
      </c>
      <c r="AC469" s="159">
        <f t="shared" si="123"/>
        <v>0</v>
      </c>
      <c r="AD469" s="119" t="str">
        <f t="shared" si="124"/>
        <v>-</v>
      </c>
      <c r="AE469" s="119" t="str">
        <f t="shared" si="125"/>
        <v>-</v>
      </c>
    </row>
    <row r="470" spans="1:31" x14ac:dyDescent="0.25">
      <c r="A470" s="128">
        <v>467</v>
      </c>
      <c r="B470" s="139"/>
      <c r="C470" s="156"/>
      <c r="D470" s="5"/>
      <c r="E470" s="137"/>
      <c r="F470" s="122"/>
      <c r="G470" s="122"/>
      <c r="H470" s="122"/>
      <c r="I470" s="123"/>
      <c r="J470" s="114">
        <f t="shared" si="112"/>
        <v>0</v>
      </c>
      <c r="K470" s="114">
        <f t="shared" si="113"/>
        <v>0</v>
      </c>
      <c r="L470" s="123"/>
      <c r="M470" s="114">
        <f t="shared" si="114"/>
        <v>0</v>
      </c>
      <c r="N470" s="123"/>
      <c r="O470" s="123"/>
      <c r="P470" s="123"/>
      <c r="Q470" s="123"/>
      <c r="R470" s="123"/>
      <c r="S470" s="123"/>
      <c r="T470" s="115">
        <v>100</v>
      </c>
      <c r="U470" s="125">
        <f t="shared" si="115"/>
        <v>0</v>
      </c>
      <c r="V470" s="159">
        <f t="shared" si="116"/>
        <v>0</v>
      </c>
      <c r="W470" s="160">
        <f t="shared" si="117"/>
        <v>0</v>
      </c>
      <c r="X470" s="136">
        <f t="shared" si="118"/>
        <v>0</v>
      </c>
      <c r="Y470" s="84" t="str">
        <f t="shared" si="119"/>
        <v>-</v>
      </c>
      <c r="Z470" s="82" t="str">
        <f t="shared" si="120"/>
        <v>-</v>
      </c>
      <c r="AA470" s="82" t="str">
        <f t="shared" si="121"/>
        <v>-</v>
      </c>
      <c r="AB470" s="140">
        <f t="shared" si="122"/>
        <v>0</v>
      </c>
      <c r="AC470" s="159">
        <f t="shared" si="123"/>
        <v>0</v>
      </c>
      <c r="AD470" s="119" t="str">
        <f t="shared" si="124"/>
        <v>-</v>
      </c>
      <c r="AE470" s="119" t="str">
        <f t="shared" si="125"/>
        <v>-</v>
      </c>
    </row>
    <row r="471" spans="1:31" x14ac:dyDescent="0.25">
      <c r="A471" s="128">
        <v>468</v>
      </c>
      <c r="B471" s="139"/>
      <c r="C471" s="156"/>
      <c r="D471" s="5"/>
      <c r="E471" s="137"/>
      <c r="F471" s="122"/>
      <c r="G471" s="122"/>
      <c r="H471" s="122"/>
      <c r="I471" s="123"/>
      <c r="J471" s="114">
        <f t="shared" ref="J471:J503" si="126">I471*1</f>
        <v>0</v>
      </c>
      <c r="K471" s="114">
        <f t="shared" ref="K471:K503" si="127">I471*92%</f>
        <v>0</v>
      </c>
      <c r="L471" s="123"/>
      <c r="M471" s="114">
        <f t="shared" ref="M471:M503" si="128">L471*15.67%</f>
        <v>0</v>
      </c>
      <c r="N471" s="123"/>
      <c r="O471" s="123"/>
      <c r="P471" s="123"/>
      <c r="Q471" s="123"/>
      <c r="R471" s="123"/>
      <c r="S471" s="123"/>
      <c r="T471" s="115">
        <v>100</v>
      </c>
      <c r="U471" s="125">
        <f t="shared" ref="U471:U503" si="129">IF(OR(F471="Y",G471="Y",H471="Y"),"n.v.t.",((I471*12)+J471+K471+L471+M471+(N471*12)+(O471*12)+(P471*21*11)+(Q471*12)+(R471*12)+(S471))*(100/T471))</f>
        <v>0</v>
      </c>
      <c r="V471" s="159">
        <f t="shared" ref="V471:V503" si="130">IF(OR(F471="Y",G471="Y",H471="Y"),"n.v.t.",((I471*12)+J471+K471+L471+M471+(N471*12)+(O471*12)+(P471*21*11)+(Q471*12)+(R471*12)+(S471))*(100/T471))</f>
        <v>0</v>
      </c>
      <c r="W471" s="160">
        <f t="shared" ref="W471:W503" si="131">IF(X471=0,0,IF(X471=1,"jaarloon &lt;= 32.254 EUR",IF(X471=2,"32.254 EUR &lt; jaarloon &lt;= 64.508 EUR",IF(X471=3,"jaarloon &gt; 64.508 EUR","-"))))</f>
        <v>0</v>
      </c>
      <c r="X471" s="136">
        <f t="shared" ref="X471:X503" si="132">IF(V471=0,0,(IF(OR(F471="Y",V471&lt;=32254),1,IF(OR(G471="Y",V471&lt;=64508),2,IF(OR(H471="Y",V471&gt;64508),3,"-")))))</f>
        <v>0</v>
      </c>
      <c r="Y471" s="84" t="str">
        <f t="shared" ref="Y471:Y503" si="133">IF(W471&lt;&gt;0,(DATEDIF(E471-1,DATE(2013,12,31),"y"))+(DATEDIF(E471-1,DATE(2013,12,31),"ym")/12)+(DATEDIF(E471-1,DATE(2013,12,31),"md")/365.25),"-")</f>
        <v>-</v>
      </c>
      <c r="Z471" s="82" t="str">
        <f t="shared" ref="Z471:Z503" si="134">IFERROR(IF(X471=1,(ROUNDUP(Y471/5,0)*3),MAX(ROUNDUP(Y471,0),3)),"-")</f>
        <v>-</v>
      </c>
      <c r="AA471" s="82" t="str">
        <f t="shared" ref="AA471:AA503" si="135">IFERROR(IF(X471=1,MIN(ROUNDUP(Y471/5,0)*1.5,3),IF(X471=2,(MIN(ROUNDUP(Y471/5,0)*1.5,4.5)),(MIN(ROUNDUP(Y471/5,0)*1.5,6)))),"-")</f>
        <v>-</v>
      </c>
      <c r="AB471" s="140">
        <f t="shared" ref="AB471:AB503" si="136">IF(V471="n.v.t.","n.v.t.",IF(V471=0,0,(IF(T471&lt;=1,T471,T471/100))))</f>
        <v>0</v>
      </c>
      <c r="AC471" s="159">
        <f t="shared" ref="AC471:AC503" si="137">IF(V471="n.v.t.","n.v.t.",I471)</f>
        <v>0</v>
      </c>
      <c r="AD471" s="119" t="str">
        <f t="shared" ref="AD471:AD503" si="138">IF(OR(ISTEXT(B471),ISTEXT(C471)),B471&amp;" "&amp;C471,"-")</f>
        <v>-</v>
      </c>
      <c r="AE471" s="119" t="str">
        <f t="shared" ref="AE471:AE503" si="139">IF(ISBLANK(D471),"-",D471)</f>
        <v>-</v>
      </c>
    </row>
    <row r="472" spans="1:31" x14ac:dyDescent="0.25">
      <c r="A472" s="128">
        <v>469</v>
      </c>
      <c r="B472" s="139"/>
      <c r="C472" s="156"/>
      <c r="D472" s="5"/>
      <c r="E472" s="137"/>
      <c r="F472" s="122"/>
      <c r="G472" s="122"/>
      <c r="H472" s="122"/>
      <c r="I472" s="123"/>
      <c r="J472" s="114">
        <f t="shared" si="126"/>
        <v>0</v>
      </c>
      <c r="K472" s="114">
        <f t="shared" si="127"/>
        <v>0</v>
      </c>
      <c r="L472" s="123"/>
      <c r="M472" s="114">
        <f t="shared" si="128"/>
        <v>0</v>
      </c>
      <c r="N472" s="123"/>
      <c r="O472" s="123"/>
      <c r="P472" s="123"/>
      <c r="Q472" s="123"/>
      <c r="R472" s="123"/>
      <c r="S472" s="123"/>
      <c r="T472" s="115">
        <v>100</v>
      </c>
      <c r="U472" s="125">
        <f t="shared" si="129"/>
        <v>0</v>
      </c>
      <c r="V472" s="159">
        <f t="shared" si="130"/>
        <v>0</v>
      </c>
      <c r="W472" s="160">
        <f t="shared" si="131"/>
        <v>0</v>
      </c>
      <c r="X472" s="136">
        <f t="shared" si="132"/>
        <v>0</v>
      </c>
      <c r="Y472" s="84" t="str">
        <f t="shared" si="133"/>
        <v>-</v>
      </c>
      <c r="Z472" s="82" t="str">
        <f t="shared" si="134"/>
        <v>-</v>
      </c>
      <c r="AA472" s="82" t="str">
        <f t="shared" si="135"/>
        <v>-</v>
      </c>
      <c r="AB472" s="140">
        <f t="shared" si="136"/>
        <v>0</v>
      </c>
      <c r="AC472" s="159">
        <f t="shared" si="137"/>
        <v>0</v>
      </c>
      <c r="AD472" s="119" t="str">
        <f t="shared" si="138"/>
        <v>-</v>
      </c>
      <c r="AE472" s="119" t="str">
        <f t="shared" si="139"/>
        <v>-</v>
      </c>
    </row>
    <row r="473" spans="1:31" x14ac:dyDescent="0.25">
      <c r="A473" s="128">
        <v>470</v>
      </c>
      <c r="B473" s="139"/>
      <c r="C473" s="156"/>
      <c r="D473" s="5"/>
      <c r="E473" s="137"/>
      <c r="F473" s="122"/>
      <c r="G473" s="122"/>
      <c r="H473" s="122"/>
      <c r="I473" s="123"/>
      <c r="J473" s="114">
        <f t="shared" si="126"/>
        <v>0</v>
      </c>
      <c r="K473" s="114">
        <f t="shared" si="127"/>
        <v>0</v>
      </c>
      <c r="L473" s="123"/>
      <c r="M473" s="114">
        <f t="shared" si="128"/>
        <v>0</v>
      </c>
      <c r="N473" s="123"/>
      <c r="O473" s="123"/>
      <c r="P473" s="123"/>
      <c r="Q473" s="123"/>
      <c r="R473" s="123"/>
      <c r="S473" s="123"/>
      <c r="T473" s="115">
        <v>100</v>
      </c>
      <c r="U473" s="125">
        <f t="shared" si="129"/>
        <v>0</v>
      </c>
      <c r="V473" s="159">
        <f t="shared" si="130"/>
        <v>0</v>
      </c>
      <c r="W473" s="160">
        <f t="shared" si="131"/>
        <v>0</v>
      </c>
      <c r="X473" s="136">
        <f t="shared" si="132"/>
        <v>0</v>
      </c>
      <c r="Y473" s="84" t="str">
        <f t="shared" si="133"/>
        <v>-</v>
      </c>
      <c r="Z473" s="82" t="str">
        <f t="shared" si="134"/>
        <v>-</v>
      </c>
      <c r="AA473" s="82" t="str">
        <f t="shared" si="135"/>
        <v>-</v>
      </c>
      <c r="AB473" s="140">
        <f t="shared" si="136"/>
        <v>0</v>
      </c>
      <c r="AC473" s="159">
        <f t="shared" si="137"/>
        <v>0</v>
      </c>
      <c r="AD473" s="119" t="str">
        <f t="shared" si="138"/>
        <v>-</v>
      </c>
      <c r="AE473" s="119" t="str">
        <f t="shared" si="139"/>
        <v>-</v>
      </c>
    </row>
    <row r="474" spans="1:31" x14ac:dyDescent="0.25">
      <c r="A474" s="128">
        <v>471</v>
      </c>
      <c r="B474" s="139"/>
      <c r="C474" s="156"/>
      <c r="D474" s="5"/>
      <c r="E474" s="137"/>
      <c r="F474" s="122"/>
      <c r="G474" s="122"/>
      <c r="H474" s="122"/>
      <c r="I474" s="123"/>
      <c r="J474" s="114">
        <f t="shared" si="126"/>
        <v>0</v>
      </c>
      <c r="K474" s="114">
        <f t="shared" si="127"/>
        <v>0</v>
      </c>
      <c r="L474" s="123"/>
      <c r="M474" s="114">
        <f t="shared" si="128"/>
        <v>0</v>
      </c>
      <c r="N474" s="123"/>
      <c r="O474" s="123"/>
      <c r="P474" s="123"/>
      <c r="Q474" s="123"/>
      <c r="R474" s="123"/>
      <c r="S474" s="123"/>
      <c r="T474" s="115">
        <v>100</v>
      </c>
      <c r="U474" s="125">
        <f t="shared" si="129"/>
        <v>0</v>
      </c>
      <c r="V474" s="159">
        <f t="shared" si="130"/>
        <v>0</v>
      </c>
      <c r="W474" s="160">
        <f t="shared" si="131"/>
        <v>0</v>
      </c>
      <c r="X474" s="136">
        <f t="shared" si="132"/>
        <v>0</v>
      </c>
      <c r="Y474" s="84" t="str">
        <f t="shared" si="133"/>
        <v>-</v>
      </c>
      <c r="Z474" s="82" t="str">
        <f t="shared" si="134"/>
        <v>-</v>
      </c>
      <c r="AA474" s="82" t="str">
        <f t="shared" si="135"/>
        <v>-</v>
      </c>
      <c r="AB474" s="140">
        <f t="shared" si="136"/>
        <v>0</v>
      </c>
      <c r="AC474" s="159">
        <f t="shared" si="137"/>
        <v>0</v>
      </c>
      <c r="AD474" s="119" t="str">
        <f t="shared" si="138"/>
        <v>-</v>
      </c>
      <c r="AE474" s="119" t="str">
        <f t="shared" si="139"/>
        <v>-</v>
      </c>
    </row>
    <row r="475" spans="1:31" x14ac:dyDescent="0.25">
      <c r="A475" s="128">
        <v>472</v>
      </c>
      <c r="B475" s="139"/>
      <c r="C475" s="156"/>
      <c r="D475" s="5"/>
      <c r="E475" s="137"/>
      <c r="F475" s="122"/>
      <c r="G475" s="122"/>
      <c r="H475" s="122"/>
      <c r="I475" s="123"/>
      <c r="J475" s="114">
        <f t="shared" si="126"/>
        <v>0</v>
      </c>
      <c r="K475" s="114">
        <f t="shared" si="127"/>
        <v>0</v>
      </c>
      <c r="L475" s="123"/>
      <c r="M475" s="114">
        <f t="shared" si="128"/>
        <v>0</v>
      </c>
      <c r="N475" s="123"/>
      <c r="O475" s="123"/>
      <c r="P475" s="123"/>
      <c r="Q475" s="123"/>
      <c r="R475" s="123"/>
      <c r="S475" s="123"/>
      <c r="T475" s="115">
        <v>100</v>
      </c>
      <c r="U475" s="125">
        <f t="shared" si="129"/>
        <v>0</v>
      </c>
      <c r="V475" s="159">
        <f t="shared" si="130"/>
        <v>0</v>
      </c>
      <c r="W475" s="160">
        <f t="shared" si="131"/>
        <v>0</v>
      </c>
      <c r="X475" s="136">
        <f t="shared" si="132"/>
        <v>0</v>
      </c>
      <c r="Y475" s="84" t="str">
        <f t="shared" si="133"/>
        <v>-</v>
      </c>
      <c r="Z475" s="82" t="str">
        <f t="shared" si="134"/>
        <v>-</v>
      </c>
      <c r="AA475" s="82" t="str">
        <f t="shared" si="135"/>
        <v>-</v>
      </c>
      <c r="AB475" s="140">
        <f t="shared" si="136"/>
        <v>0</v>
      </c>
      <c r="AC475" s="159">
        <f t="shared" si="137"/>
        <v>0</v>
      </c>
      <c r="AD475" s="119" t="str">
        <f t="shared" si="138"/>
        <v>-</v>
      </c>
      <c r="AE475" s="119" t="str">
        <f t="shared" si="139"/>
        <v>-</v>
      </c>
    </row>
    <row r="476" spans="1:31" x14ac:dyDescent="0.25">
      <c r="A476" s="128">
        <v>473</v>
      </c>
      <c r="B476" s="139"/>
      <c r="C476" s="156"/>
      <c r="D476" s="5"/>
      <c r="E476" s="137"/>
      <c r="F476" s="122"/>
      <c r="G476" s="122"/>
      <c r="H476" s="122"/>
      <c r="I476" s="123"/>
      <c r="J476" s="114">
        <f t="shared" si="126"/>
        <v>0</v>
      </c>
      <c r="K476" s="114">
        <f t="shared" si="127"/>
        <v>0</v>
      </c>
      <c r="L476" s="123"/>
      <c r="M476" s="114">
        <f t="shared" si="128"/>
        <v>0</v>
      </c>
      <c r="N476" s="123"/>
      <c r="O476" s="123"/>
      <c r="P476" s="123"/>
      <c r="Q476" s="123"/>
      <c r="R476" s="123"/>
      <c r="S476" s="123"/>
      <c r="T476" s="115">
        <v>100</v>
      </c>
      <c r="U476" s="125">
        <f t="shared" si="129"/>
        <v>0</v>
      </c>
      <c r="V476" s="159">
        <f t="shared" si="130"/>
        <v>0</v>
      </c>
      <c r="W476" s="160">
        <f t="shared" si="131"/>
        <v>0</v>
      </c>
      <c r="X476" s="136">
        <f t="shared" si="132"/>
        <v>0</v>
      </c>
      <c r="Y476" s="84" t="str">
        <f t="shared" si="133"/>
        <v>-</v>
      </c>
      <c r="Z476" s="82" t="str">
        <f t="shared" si="134"/>
        <v>-</v>
      </c>
      <c r="AA476" s="82" t="str">
        <f t="shared" si="135"/>
        <v>-</v>
      </c>
      <c r="AB476" s="140">
        <f t="shared" si="136"/>
        <v>0</v>
      </c>
      <c r="AC476" s="159">
        <f t="shared" si="137"/>
        <v>0</v>
      </c>
      <c r="AD476" s="119" t="str">
        <f t="shared" si="138"/>
        <v>-</v>
      </c>
      <c r="AE476" s="119" t="str">
        <f t="shared" si="139"/>
        <v>-</v>
      </c>
    </row>
    <row r="477" spans="1:31" x14ac:dyDescent="0.25">
      <c r="A477" s="128">
        <v>474</v>
      </c>
      <c r="B477" s="139"/>
      <c r="C477" s="156"/>
      <c r="D477" s="5"/>
      <c r="E477" s="137"/>
      <c r="F477" s="122"/>
      <c r="G477" s="122"/>
      <c r="H477" s="122"/>
      <c r="I477" s="123"/>
      <c r="J477" s="114">
        <f t="shared" si="126"/>
        <v>0</v>
      </c>
      <c r="K477" s="114">
        <f t="shared" si="127"/>
        <v>0</v>
      </c>
      <c r="L477" s="123"/>
      <c r="M477" s="114">
        <f t="shared" si="128"/>
        <v>0</v>
      </c>
      <c r="N477" s="123"/>
      <c r="O477" s="123"/>
      <c r="P477" s="123"/>
      <c r="Q477" s="123"/>
      <c r="R477" s="123"/>
      <c r="S477" s="123"/>
      <c r="T477" s="115">
        <v>100</v>
      </c>
      <c r="U477" s="125">
        <f t="shared" si="129"/>
        <v>0</v>
      </c>
      <c r="V477" s="159">
        <f t="shared" si="130"/>
        <v>0</v>
      </c>
      <c r="W477" s="160">
        <f t="shared" si="131"/>
        <v>0</v>
      </c>
      <c r="X477" s="136">
        <f t="shared" si="132"/>
        <v>0</v>
      </c>
      <c r="Y477" s="84" t="str">
        <f t="shared" si="133"/>
        <v>-</v>
      </c>
      <c r="Z477" s="82" t="str">
        <f t="shared" si="134"/>
        <v>-</v>
      </c>
      <c r="AA477" s="82" t="str">
        <f t="shared" si="135"/>
        <v>-</v>
      </c>
      <c r="AB477" s="140">
        <f t="shared" si="136"/>
        <v>0</v>
      </c>
      <c r="AC477" s="159">
        <f t="shared" si="137"/>
        <v>0</v>
      </c>
      <c r="AD477" s="119" t="str">
        <f t="shared" si="138"/>
        <v>-</v>
      </c>
      <c r="AE477" s="119" t="str">
        <f t="shared" si="139"/>
        <v>-</v>
      </c>
    </row>
    <row r="478" spans="1:31" x14ac:dyDescent="0.25">
      <c r="A478" s="128">
        <v>475</v>
      </c>
      <c r="B478" s="139"/>
      <c r="C478" s="156"/>
      <c r="D478" s="5"/>
      <c r="E478" s="137"/>
      <c r="F478" s="122"/>
      <c r="G478" s="122"/>
      <c r="H478" s="122"/>
      <c r="I478" s="123"/>
      <c r="J478" s="114">
        <f t="shared" si="126"/>
        <v>0</v>
      </c>
      <c r="K478" s="114">
        <f t="shared" si="127"/>
        <v>0</v>
      </c>
      <c r="L478" s="123"/>
      <c r="M478" s="114">
        <f t="shared" si="128"/>
        <v>0</v>
      </c>
      <c r="N478" s="123"/>
      <c r="O478" s="123"/>
      <c r="P478" s="123"/>
      <c r="Q478" s="123"/>
      <c r="R478" s="123"/>
      <c r="S478" s="123"/>
      <c r="T478" s="115">
        <v>100</v>
      </c>
      <c r="U478" s="125">
        <f t="shared" si="129"/>
        <v>0</v>
      </c>
      <c r="V478" s="159">
        <f t="shared" si="130"/>
        <v>0</v>
      </c>
      <c r="W478" s="160">
        <f t="shared" si="131"/>
        <v>0</v>
      </c>
      <c r="X478" s="136">
        <f t="shared" si="132"/>
        <v>0</v>
      </c>
      <c r="Y478" s="84" t="str">
        <f t="shared" si="133"/>
        <v>-</v>
      </c>
      <c r="Z478" s="82" t="str">
        <f t="shared" si="134"/>
        <v>-</v>
      </c>
      <c r="AA478" s="82" t="str">
        <f t="shared" si="135"/>
        <v>-</v>
      </c>
      <c r="AB478" s="140">
        <f t="shared" si="136"/>
        <v>0</v>
      </c>
      <c r="AC478" s="159">
        <f t="shared" si="137"/>
        <v>0</v>
      </c>
      <c r="AD478" s="119" t="str">
        <f t="shared" si="138"/>
        <v>-</v>
      </c>
      <c r="AE478" s="119" t="str">
        <f t="shared" si="139"/>
        <v>-</v>
      </c>
    </row>
    <row r="479" spans="1:31" x14ac:dyDescent="0.25">
      <c r="A479" s="128">
        <v>476</v>
      </c>
      <c r="B479" s="139"/>
      <c r="C479" s="156"/>
      <c r="D479" s="5"/>
      <c r="E479" s="137"/>
      <c r="F479" s="122"/>
      <c r="G479" s="122"/>
      <c r="H479" s="122"/>
      <c r="I479" s="123"/>
      <c r="J479" s="114">
        <f t="shared" si="126"/>
        <v>0</v>
      </c>
      <c r="K479" s="114">
        <f t="shared" si="127"/>
        <v>0</v>
      </c>
      <c r="L479" s="123"/>
      <c r="M479" s="114">
        <f t="shared" si="128"/>
        <v>0</v>
      </c>
      <c r="N479" s="123"/>
      <c r="O479" s="123"/>
      <c r="P479" s="123"/>
      <c r="Q479" s="123"/>
      <c r="R479" s="123"/>
      <c r="S479" s="123"/>
      <c r="T479" s="115">
        <v>100</v>
      </c>
      <c r="U479" s="125">
        <f t="shared" si="129"/>
        <v>0</v>
      </c>
      <c r="V479" s="159">
        <f t="shared" si="130"/>
        <v>0</v>
      </c>
      <c r="W479" s="160">
        <f t="shared" si="131"/>
        <v>0</v>
      </c>
      <c r="X479" s="136">
        <f t="shared" si="132"/>
        <v>0</v>
      </c>
      <c r="Y479" s="84" t="str">
        <f t="shared" si="133"/>
        <v>-</v>
      </c>
      <c r="Z479" s="82" t="str">
        <f t="shared" si="134"/>
        <v>-</v>
      </c>
      <c r="AA479" s="82" t="str">
        <f t="shared" si="135"/>
        <v>-</v>
      </c>
      <c r="AB479" s="140">
        <f t="shared" si="136"/>
        <v>0</v>
      </c>
      <c r="AC479" s="159">
        <f t="shared" si="137"/>
        <v>0</v>
      </c>
      <c r="AD479" s="119" t="str">
        <f t="shared" si="138"/>
        <v>-</v>
      </c>
      <c r="AE479" s="119" t="str">
        <f t="shared" si="139"/>
        <v>-</v>
      </c>
    </row>
    <row r="480" spans="1:31" x14ac:dyDescent="0.25">
      <c r="A480" s="128">
        <v>477</v>
      </c>
      <c r="B480" s="139"/>
      <c r="C480" s="156"/>
      <c r="D480" s="5"/>
      <c r="E480" s="137"/>
      <c r="F480" s="122"/>
      <c r="G480" s="122"/>
      <c r="H480" s="122"/>
      <c r="I480" s="123"/>
      <c r="J480" s="114">
        <f t="shared" si="126"/>
        <v>0</v>
      </c>
      <c r="K480" s="114">
        <f t="shared" si="127"/>
        <v>0</v>
      </c>
      <c r="L480" s="123"/>
      <c r="M480" s="114">
        <f t="shared" si="128"/>
        <v>0</v>
      </c>
      <c r="N480" s="123"/>
      <c r="O480" s="123"/>
      <c r="P480" s="123"/>
      <c r="Q480" s="123"/>
      <c r="R480" s="123"/>
      <c r="S480" s="123"/>
      <c r="T480" s="115">
        <v>100</v>
      </c>
      <c r="U480" s="125">
        <f t="shared" si="129"/>
        <v>0</v>
      </c>
      <c r="V480" s="159">
        <f t="shared" si="130"/>
        <v>0</v>
      </c>
      <c r="W480" s="160">
        <f t="shared" si="131"/>
        <v>0</v>
      </c>
      <c r="X480" s="136">
        <f t="shared" si="132"/>
        <v>0</v>
      </c>
      <c r="Y480" s="84" t="str">
        <f t="shared" si="133"/>
        <v>-</v>
      </c>
      <c r="Z480" s="82" t="str">
        <f t="shared" si="134"/>
        <v>-</v>
      </c>
      <c r="AA480" s="82" t="str">
        <f t="shared" si="135"/>
        <v>-</v>
      </c>
      <c r="AB480" s="140">
        <f t="shared" si="136"/>
        <v>0</v>
      </c>
      <c r="AC480" s="159">
        <f t="shared" si="137"/>
        <v>0</v>
      </c>
      <c r="AD480" s="119" t="str">
        <f t="shared" si="138"/>
        <v>-</v>
      </c>
      <c r="AE480" s="119" t="str">
        <f t="shared" si="139"/>
        <v>-</v>
      </c>
    </row>
    <row r="481" spans="1:31" x14ac:dyDescent="0.25">
      <c r="A481" s="128">
        <v>478</v>
      </c>
      <c r="B481" s="139"/>
      <c r="C481" s="156"/>
      <c r="D481" s="5"/>
      <c r="E481" s="137"/>
      <c r="F481" s="122"/>
      <c r="G481" s="122"/>
      <c r="H481" s="122"/>
      <c r="I481" s="123"/>
      <c r="J481" s="114">
        <f t="shared" si="126"/>
        <v>0</v>
      </c>
      <c r="K481" s="114">
        <f t="shared" si="127"/>
        <v>0</v>
      </c>
      <c r="L481" s="123"/>
      <c r="M481" s="114">
        <f t="shared" si="128"/>
        <v>0</v>
      </c>
      <c r="N481" s="123"/>
      <c r="O481" s="123"/>
      <c r="P481" s="123"/>
      <c r="Q481" s="123"/>
      <c r="R481" s="123"/>
      <c r="S481" s="123"/>
      <c r="T481" s="115">
        <v>100</v>
      </c>
      <c r="U481" s="125">
        <f t="shared" si="129"/>
        <v>0</v>
      </c>
      <c r="V481" s="159">
        <f t="shared" si="130"/>
        <v>0</v>
      </c>
      <c r="W481" s="160">
        <f t="shared" si="131"/>
        <v>0</v>
      </c>
      <c r="X481" s="136">
        <f t="shared" si="132"/>
        <v>0</v>
      </c>
      <c r="Y481" s="84" t="str">
        <f t="shared" si="133"/>
        <v>-</v>
      </c>
      <c r="Z481" s="82" t="str">
        <f t="shared" si="134"/>
        <v>-</v>
      </c>
      <c r="AA481" s="82" t="str">
        <f t="shared" si="135"/>
        <v>-</v>
      </c>
      <c r="AB481" s="140">
        <f t="shared" si="136"/>
        <v>0</v>
      </c>
      <c r="AC481" s="159">
        <f t="shared" si="137"/>
        <v>0</v>
      </c>
      <c r="AD481" s="119" t="str">
        <f t="shared" si="138"/>
        <v>-</v>
      </c>
      <c r="AE481" s="119" t="str">
        <f t="shared" si="139"/>
        <v>-</v>
      </c>
    </row>
    <row r="482" spans="1:31" x14ac:dyDescent="0.25">
      <c r="A482" s="128">
        <v>479</v>
      </c>
      <c r="B482" s="139"/>
      <c r="C482" s="156"/>
      <c r="D482" s="5"/>
      <c r="E482" s="137"/>
      <c r="F482" s="122"/>
      <c r="G482" s="122"/>
      <c r="H482" s="122"/>
      <c r="I482" s="123"/>
      <c r="J482" s="114">
        <f t="shared" si="126"/>
        <v>0</v>
      </c>
      <c r="K482" s="114">
        <f t="shared" si="127"/>
        <v>0</v>
      </c>
      <c r="L482" s="123"/>
      <c r="M482" s="114">
        <f t="shared" si="128"/>
        <v>0</v>
      </c>
      <c r="N482" s="123"/>
      <c r="O482" s="123"/>
      <c r="P482" s="123"/>
      <c r="Q482" s="123"/>
      <c r="R482" s="123"/>
      <c r="S482" s="123"/>
      <c r="T482" s="115">
        <v>100</v>
      </c>
      <c r="U482" s="125">
        <f t="shared" si="129"/>
        <v>0</v>
      </c>
      <c r="V482" s="159">
        <f t="shared" si="130"/>
        <v>0</v>
      </c>
      <c r="W482" s="160">
        <f t="shared" si="131"/>
        <v>0</v>
      </c>
      <c r="X482" s="136">
        <f t="shared" si="132"/>
        <v>0</v>
      </c>
      <c r="Y482" s="84" t="str">
        <f t="shared" si="133"/>
        <v>-</v>
      </c>
      <c r="Z482" s="82" t="str">
        <f t="shared" si="134"/>
        <v>-</v>
      </c>
      <c r="AA482" s="82" t="str">
        <f t="shared" si="135"/>
        <v>-</v>
      </c>
      <c r="AB482" s="140">
        <f t="shared" si="136"/>
        <v>0</v>
      </c>
      <c r="AC482" s="159">
        <f t="shared" si="137"/>
        <v>0</v>
      </c>
      <c r="AD482" s="119" t="str">
        <f t="shared" si="138"/>
        <v>-</v>
      </c>
      <c r="AE482" s="119" t="str">
        <f t="shared" si="139"/>
        <v>-</v>
      </c>
    </row>
    <row r="483" spans="1:31" x14ac:dyDescent="0.25">
      <c r="A483" s="128">
        <v>480</v>
      </c>
      <c r="B483" s="139"/>
      <c r="C483" s="156"/>
      <c r="D483" s="5"/>
      <c r="E483" s="137"/>
      <c r="F483" s="122"/>
      <c r="G483" s="122"/>
      <c r="H483" s="122"/>
      <c r="I483" s="123"/>
      <c r="J483" s="114">
        <f t="shared" si="126"/>
        <v>0</v>
      </c>
      <c r="K483" s="114">
        <f t="shared" si="127"/>
        <v>0</v>
      </c>
      <c r="L483" s="123"/>
      <c r="M483" s="114">
        <f t="shared" si="128"/>
        <v>0</v>
      </c>
      <c r="N483" s="123"/>
      <c r="O483" s="123"/>
      <c r="P483" s="123"/>
      <c r="Q483" s="123"/>
      <c r="R483" s="123"/>
      <c r="S483" s="123"/>
      <c r="T483" s="115">
        <v>100</v>
      </c>
      <c r="U483" s="125">
        <f t="shared" si="129"/>
        <v>0</v>
      </c>
      <c r="V483" s="159">
        <f t="shared" si="130"/>
        <v>0</v>
      </c>
      <c r="W483" s="160">
        <f t="shared" si="131"/>
        <v>0</v>
      </c>
      <c r="X483" s="136">
        <f t="shared" si="132"/>
        <v>0</v>
      </c>
      <c r="Y483" s="84" t="str">
        <f t="shared" si="133"/>
        <v>-</v>
      </c>
      <c r="Z483" s="82" t="str">
        <f t="shared" si="134"/>
        <v>-</v>
      </c>
      <c r="AA483" s="82" t="str">
        <f t="shared" si="135"/>
        <v>-</v>
      </c>
      <c r="AB483" s="140">
        <f t="shared" si="136"/>
        <v>0</v>
      </c>
      <c r="AC483" s="159">
        <f t="shared" si="137"/>
        <v>0</v>
      </c>
      <c r="AD483" s="119" t="str">
        <f t="shared" si="138"/>
        <v>-</v>
      </c>
      <c r="AE483" s="119" t="str">
        <f t="shared" si="139"/>
        <v>-</v>
      </c>
    </row>
    <row r="484" spans="1:31" x14ac:dyDescent="0.25">
      <c r="A484" s="128">
        <v>481</v>
      </c>
      <c r="B484" s="139"/>
      <c r="C484" s="156"/>
      <c r="D484" s="5"/>
      <c r="E484" s="137"/>
      <c r="F484" s="122"/>
      <c r="G484" s="122"/>
      <c r="H484" s="122"/>
      <c r="I484" s="123"/>
      <c r="J484" s="114">
        <f t="shared" si="126"/>
        <v>0</v>
      </c>
      <c r="K484" s="114">
        <f t="shared" si="127"/>
        <v>0</v>
      </c>
      <c r="L484" s="123"/>
      <c r="M484" s="114">
        <f t="shared" si="128"/>
        <v>0</v>
      </c>
      <c r="N484" s="123"/>
      <c r="O484" s="123"/>
      <c r="P484" s="123"/>
      <c r="Q484" s="123"/>
      <c r="R484" s="123"/>
      <c r="S484" s="123"/>
      <c r="T484" s="115">
        <v>100</v>
      </c>
      <c r="U484" s="125">
        <f t="shared" si="129"/>
        <v>0</v>
      </c>
      <c r="V484" s="159">
        <f t="shared" si="130"/>
        <v>0</v>
      </c>
      <c r="W484" s="160">
        <f t="shared" si="131"/>
        <v>0</v>
      </c>
      <c r="X484" s="136">
        <f t="shared" si="132"/>
        <v>0</v>
      </c>
      <c r="Y484" s="84" t="str">
        <f t="shared" si="133"/>
        <v>-</v>
      </c>
      <c r="Z484" s="82" t="str">
        <f t="shared" si="134"/>
        <v>-</v>
      </c>
      <c r="AA484" s="82" t="str">
        <f t="shared" si="135"/>
        <v>-</v>
      </c>
      <c r="AB484" s="140">
        <f t="shared" si="136"/>
        <v>0</v>
      </c>
      <c r="AC484" s="159">
        <f t="shared" si="137"/>
        <v>0</v>
      </c>
      <c r="AD484" s="119" t="str">
        <f t="shared" si="138"/>
        <v>-</v>
      </c>
      <c r="AE484" s="119" t="str">
        <f t="shared" si="139"/>
        <v>-</v>
      </c>
    </row>
    <row r="485" spans="1:31" x14ac:dyDescent="0.25">
      <c r="A485" s="128">
        <v>482</v>
      </c>
      <c r="B485" s="139"/>
      <c r="C485" s="156"/>
      <c r="D485" s="5"/>
      <c r="E485" s="137"/>
      <c r="F485" s="122"/>
      <c r="G485" s="122"/>
      <c r="H485" s="122"/>
      <c r="I485" s="123"/>
      <c r="J485" s="114">
        <f t="shared" si="126"/>
        <v>0</v>
      </c>
      <c r="K485" s="114">
        <f t="shared" si="127"/>
        <v>0</v>
      </c>
      <c r="L485" s="123"/>
      <c r="M485" s="114">
        <f t="shared" si="128"/>
        <v>0</v>
      </c>
      <c r="N485" s="123"/>
      <c r="O485" s="123"/>
      <c r="P485" s="123"/>
      <c r="Q485" s="123"/>
      <c r="R485" s="123"/>
      <c r="S485" s="123"/>
      <c r="T485" s="115">
        <v>100</v>
      </c>
      <c r="U485" s="125">
        <f t="shared" si="129"/>
        <v>0</v>
      </c>
      <c r="V485" s="159">
        <f t="shared" si="130"/>
        <v>0</v>
      </c>
      <c r="W485" s="160">
        <f t="shared" si="131"/>
        <v>0</v>
      </c>
      <c r="X485" s="136">
        <f t="shared" si="132"/>
        <v>0</v>
      </c>
      <c r="Y485" s="84" t="str">
        <f t="shared" si="133"/>
        <v>-</v>
      </c>
      <c r="Z485" s="82" t="str">
        <f t="shared" si="134"/>
        <v>-</v>
      </c>
      <c r="AA485" s="82" t="str">
        <f t="shared" si="135"/>
        <v>-</v>
      </c>
      <c r="AB485" s="140">
        <f t="shared" si="136"/>
        <v>0</v>
      </c>
      <c r="AC485" s="159">
        <f t="shared" si="137"/>
        <v>0</v>
      </c>
      <c r="AD485" s="119" t="str">
        <f t="shared" si="138"/>
        <v>-</v>
      </c>
      <c r="AE485" s="119" t="str">
        <f t="shared" si="139"/>
        <v>-</v>
      </c>
    </row>
    <row r="486" spans="1:31" x14ac:dyDescent="0.25">
      <c r="A486" s="128">
        <v>483</v>
      </c>
      <c r="B486" s="139"/>
      <c r="C486" s="156"/>
      <c r="D486" s="5"/>
      <c r="E486" s="137"/>
      <c r="F486" s="122"/>
      <c r="G486" s="122"/>
      <c r="H486" s="122"/>
      <c r="I486" s="123"/>
      <c r="J486" s="114">
        <f t="shared" si="126"/>
        <v>0</v>
      </c>
      <c r="K486" s="114">
        <f t="shared" si="127"/>
        <v>0</v>
      </c>
      <c r="L486" s="123"/>
      <c r="M486" s="114">
        <f t="shared" si="128"/>
        <v>0</v>
      </c>
      <c r="N486" s="123"/>
      <c r="O486" s="123"/>
      <c r="P486" s="123"/>
      <c r="Q486" s="123"/>
      <c r="R486" s="123"/>
      <c r="S486" s="123"/>
      <c r="T486" s="115">
        <v>100</v>
      </c>
      <c r="U486" s="125">
        <f t="shared" si="129"/>
        <v>0</v>
      </c>
      <c r="V486" s="159">
        <f t="shared" si="130"/>
        <v>0</v>
      </c>
      <c r="W486" s="160">
        <f t="shared" si="131"/>
        <v>0</v>
      </c>
      <c r="X486" s="136">
        <f t="shared" si="132"/>
        <v>0</v>
      </c>
      <c r="Y486" s="84" t="str">
        <f t="shared" si="133"/>
        <v>-</v>
      </c>
      <c r="Z486" s="82" t="str">
        <f t="shared" si="134"/>
        <v>-</v>
      </c>
      <c r="AA486" s="82" t="str">
        <f t="shared" si="135"/>
        <v>-</v>
      </c>
      <c r="AB486" s="140">
        <f t="shared" si="136"/>
        <v>0</v>
      </c>
      <c r="AC486" s="159">
        <f t="shared" si="137"/>
        <v>0</v>
      </c>
      <c r="AD486" s="119" t="str">
        <f t="shared" si="138"/>
        <v>-</v>
      </c>
      <c r="AE486" s="119" t="str">
        <f t="shared" si="139"/>
        <v>-</v>
      </c>
    </row>
    <row r="487" spans="1:31" x14ac:dyDescent="0.25">
      <c r="A487" s="128">
        <v>484</v>
      </c>
      <c r="B487" s="139"/>
      <c r="C487" s="156"/>
      <c r="D487" s="5"/>
      <c r="E487" s="137"/>
      <c r="F487" s="122"/>
      <c r="G487" s="122"/>
      <c r="H487" s="122"/>
      <c r="I487" s="123"/>
      <c r="J487" s="114">
        <f t="shared" si="126"/>
        <v>0</v>
      </c>
      <c r="K487" s="114">
        <f t="shared" si="127"/>
        <v>0</v>
      </c>
      <c r="L487" s="123"/>
      <c r="M487" s="114">
        <f t="shared" si="128"/>
        <v>0</v>
      </c>
      <c r="N487" s="123"/>
      <c r="O487" s="123"/>
      <c r="P487" s="123"/>
      <c r="Q487" s="123"/>
      <c r="R487" s="123"/>
      <c r="S487" s="123"/>
      <c r="T487" s="115">
        <v>100</v>
      </c>
      <c r="U487" s="125">
        <f t="shared" si="129"/>
        <v>0</v>
      </c>
      <c r="V487" s="159">
        <f t="shared" si="130"/>
        <v>0</v>
      </c>
      <c r="W487" s="160">
        <f t="shared" si="131"/>
        <v>0</v>
      </c>
      <c r="X487" s="136">
        <f t="shared" si="132"/>
        <v>0</v>
      </c>
      <c r="Y487" s="84" t="str">
        <f t="shared" si="133"/>
        <v>-</v>
      </c>
      <c r="Z487" s="82" t="str">
        <f t="shared" si="134"/>
        <v>-</v>
      </c>
      <c r="AA487" s="82" t="str">
        <f t="shared" si="135"/>
        <v>-</v>
      </c>
      <c r="AB487" s="140">
        <f t="shared" si="136"/>
        <v>0</v>
      </c>
      <c r="AC487" s="159">
        <f t="shared" si="137"/>
        <v>0</v>
      </c>
      <c r="AD487" s="119" t="str">
        <f t="shared" si="138"/>
        <v>-</v>
      </c>
      <c r="AE487" s="119" t="str">
        <f t="shared" si="139"/>
        <v>-</v>
      </c>
    </row>
    <row r="488" spans="1:31" x14ac:dyDescent="0.25">
      <c r="A488" s="128">
        <v>485</v>
      </c>
      <c r="B488" s="139"/>
      <c r="C488" s="156"/>
      <c r="D488" s="5"/>
      <c r="E488" s="137"/>
      <c r="F488" s="122"/>
      <c r="G488" s="122"/>
      <c r="H488" s="122"/>
      <c r="I488" s="123"/>
      <c r="J488" s="114">
        <f t="shared" si="126"/>
        <v>0</v>
      </c>
      <c r="K488" s="114">
        <f t="shared" si="127"/>
        <v>0</v>
      </c>
      <c r="L488" s="123"/>
      <c r="M488" s="114">
        <f t="shared" si="128"/>
        <v>0</v>
      </c>
      <c r="N488" s="123"/>
      <c r="O488" s="123"/>
      <c r="P488" s="123"/>
      <c r="Q488" s="123"/>
      <c r="R488" s="123"/>
      <c r="S488" s="123"/>
      <c r="T488" s="115">
        <v>100</v>
      </c>
      <c r="U488" s="125">
        <f t="shared" si="129"/>
        <v>0</v>
      </c>
      <c r="V488" s="159">
        <f t="shared" si="130"/>
        <v>0</v>
      </c>
      <c r="W488" s="160">
        <f t="shared" si="131"/>
        <v>0</v>
      </c>
      <c r="X488" s="136">
        <f t="shared" si="132"/>
        <v>0</v>
      </c>
      <c r="Y488" s="84" t="str">
        <f t="shared" si="133"/>
        <v>-</v>
      </c>
      <c r="Z488" s="82" t="str">
        <f t="shared" si="134"/>
        <v>-</v>
      </c>
      <c r="AA488" s="82" t="str">
        <f t="shared" si="135"/>
        <v>-</v>
      </c>
      <c r="AB488" s="140">
        <f t="shared" si="136"/>
        <v>0</v>
      </c>
      <c r="AC488" s="159">
        <f t="shared" si="137"/>
        <v>0</v>
      </c>
      <c r="AD488" s="119" t="str">
        <f t="shared" si="138"/>
        <v>-</v>
      </c>
      <c r="AE488" s="119" t="str">
        <f t="shared" si="139"/>
        <v>-</v>
      </c>
    </row>
    <row r="489" spans="1:31" x14ac:dyDescent="0.25">
      <c r="A489" s="128">
        <v>486</v>
      </c>
      <c r="B489" s="139"/>
      <c r="C489" s="156"/>
      <c r="D489" s="5"/>
      <c r="E489" s="137"/>
      <c r="F489" s="122"/>
      <c r="G489" s="122"/>
      <c r="H489" s="122"/>
      <c r="I489" s="123"/>
      <c r="J489" s="114">
        <f t="shared" si="126"/>
        <v>0</v>
      </c>
      <c r="K489" s="114">
        <f t="shared" si="127"/>
        <v>0</v>
      </c>
      <c r="L489" s="123"/>
      <c r="M489" s="114">
        <f t="shared" si="128"/>
        <v>0</v>
      </c>
      <c r="N489" s="123"/>
      <c r="O489" s="123"/>
      <c r="P489" s="123"/>
      <c r="Q489" s="123"/>
      <c r="R489" s="123"/>
      <c r="S489" s="123"/>
      <c r="T489" s="115">
        <v>100</v>
      </c>
      <c r="U489" s="125">
        <f t="shared" si="129"/>
        <v>0</v>
      </c>
      <c r="V489" s="159">
        <f t="shared" si="130"/>
        <v>0</v>
      </c>
      <c r="W489" s="160">
        <f t="shared" si="131"/>
        <v>0</v>
      </c>
      <c r="X489" s="136">
        <f t="shared" si="132"/>
        <v>0</v>
      </c>
      <c r="Y489" s="84" t="str">
        <f t="shared" si="133"/>
        <v>-</v>
      </c>
      <c r="Z489" s="82" t="str">
        <f t="shared" si="134"/>
        <v>-</v>
      </c>
      <c r="AA489" s="82" t="str">
        <f t="shared" si="135"/>
        <v>-</v>
      </c>
      <c r="AB489" s="140">
        <f t="shared" si="136"/>
        <v>0</v>
      </c>
      <c r="AC489" s="159">
        <f t="shared" si="137"/>
        <v>0</v>
      </c>
      <c r="AD489" s="119" t="str">
        <f t="shared" si="138"/>
        <v>-</v>
      </c>
      <c r="AE489" s="119" t="str">
        <f t="shared" si="139"/>
        <v>-</v>
      </c>
    </row>
    <row r="490" spans="1:31" x14ac:dyDescent="0.25">
      <c r="A490" s="128">
        <v>487</v>
      </c>
      <c r="B490" s="139"/>
      <c r="C490" s="156"/>
      <c r="D490" s="5"/>
      <c r="E490" s="137"/>
      <c r="F490" s="122"/>
      <c r="G490" s="122"/>
      <c r="H490" s="122"/>
      <c r="I490" s="123"/>
      <c r="J490" s="114">
        <f t="shared" si="126"/>
        <v>0</v>
      </c>
      <c r="K490" s="114">
        <f t="shared" si="127"/>
        <v>0</v>
      </c>
      <c r="L490" s="123"/>
      <c r="M490" s="114">
        <f t="shared" si="128"/>
        <v>0</v>
      </c>
      <c r="N490" s="123"/>
      <c r="O490" s="123"/>
      <c r="P490" s="123"/>
      <c r="Q490" s="123"/>
      <c r="R490" s="123"/>
      <c r="S490" s="123"/>
      <c r="T490" s="115">
        <v>100</v>
      </c>
      <c r="U490" s="125">
        <f t="shared" si="129"/>
        <v>0</v>
      </c>
      <c r="V490" s="159">
        <f t="shared" si="130"/>
        <v>0</v>
      </c>
      <c r="W490" s="160">
        <f t="shared" si="131"/>
        <v>0</v>
      </c>
      <c r="X490" s="136">
        <f t="shared" si="132"/>
        <v>0</v>
      </c>
      <c r="Y490" s="84" t="str">
        <f t="shared" si="133"/>
        <v>-</v>
      </c>
      <c r="Z490" s="82" t="str">
        <f t="shared" si="134"/>
        <v>-</v>
      </c>
      <c r="AA490" s="82" t="str">
        <f t="shared" si="135"/>
        <v>-</v>
      </c>
      <c r="AB490" s="140">
        <f t="shared" si="136"/>
        <v>0</v>
      </c>
      <c r="AC490" s="159">
        <f t="shared" si="137"/>
        <v>0</v>
      </c>
      <c r="AD490" s="119" t="str">
        <f t="shared" si="138"/>
        <v>-</v>
      </c>
      <c r="AE490" s="119" t="str">
        <f t="shared" si="139"/>
        <v>-</v>
      </c>
    </row>
    <row r="491" spans="1:31" x14ac:dyDescent="0.25">
      <c r="A491" s="128">
        <v>488</v>
      </c>
      <c r="B491" s="139"/>
      <c r="C491" s="156"/>
      <c r="D491" s="5"/>
      <c r="E491" s="137"/>
      <c r="F491" s="122"/>
      <c r="G491" s="122"/>
      <c r="H491" s="122"/>
      <c r="I491" s="123"/>
      <c r="J491" s="114">
        <f t="shared" si="126"/>
        <v>0</v>
      </c>
      <c r="K491" s="114">
        <f t="shared" si="127"/>
        <v>0</v>
      </c>
      <c r="L491" s="123"/>
      <c r="M491" s="114">
        <f t="shared" si="128"/>
        <v>0</v>
      </c>
      <c r="N491" s="123"/>
      <c r="O491" s="123"/>
      <c r="P491" s="123"/>
      <c r="Q491" s="123"/>
      <c r="R491" s="123"/>
      <c r="S491" s="123"/>
      <c r="T491" s="115">
        <v>100</v>
      </c>
      <c r="U491" s="125">
        <f t="shared" si="129"/>
        <v>0</v>
      </c>
      <c r="V491" s="159">
        <f t="shared" si="130"/>
        <v>0</v>
      </c>
      <c r="W491" s="160">
        <f t="shared" si="131"/>
        <v>0</v>
      </c>
      <c r="X491" s="136">
        <f t="shared" si="132"/>
        <v>0</v>
      </c>
      <c r="Y491" s="84" t="str">
        <f t="shared" si="133"/>
        <v>-</v>
      </c>
      <c r="Z491" s="82" t="str">
        <f t="shared" si="134"/>
        <v>-</v>
      </c>
      <c r="AA491" s="82" t="str">
        <f t="shared" si="135"/>
        <v>-</v>
      </c>
      <c r="AB491" s="140">
        <f t="shared" si="136"/>
        <v>0</v>
      </c>
      <c r="AC491" s="159">
        <f t="shared" si="137"/>
        <v>0</v>
      </c>
      <c r="AD491" s="119" t="str">
        <f t="shared" si="138"/>
        <v>-</v>
      </c>
      <c r="AE491" s="119" t="str">
        <f t="shared" si="139"/>
        <v>-</v>
      </c>
    </row>
    <row r="492" spans="1:31" x14ac:dyDescent="0.25">
      <c r="A492" s="128">
        <v>489</v>
      </c>
      <c r="B492" s="139"/>
      <c r="C492" s="156"/>
      <c r="D492" s="5"/>
      <c r="E492" s="137"/>
      <c r="F492" s="122"/>
      <c r="G492" s="122"/>
      <c r="H492" s="122"/>
      <c r="I492" s="123"/>
      <c r="J492" s="114">
        <f t="shared" si="126"/>
        <v>0</v>
      </c>
      <c r="K492" s="114">
        <f t="shared" si="127"/>
        <v>0</v>
      </c>
      <c r="L492" s="123"/>
      <c r="M492" s="114">
        <f t="shared" si="128"/>
        <v>0</v>
      </c>
      <c r="N492" s="123"/>
      <c r="O492" s="123"/>
      <c r="P492" s="123"/>
      <c r="Q492" s="123"/>
      <c r="R492" s="123"/>
      <c r="S492" s="123"/>
      <c r="T492" s="115">
        <v>100</v>
      </c>
      <c r="U492" s="125">
        <f t="shared" si="129"/>
        <v>0</v>
      </c>
      <c r="V492" s="159">
        <f t="shared" si="130"/>
        <v>0</v>
      </c>
      <c r="W492" s="160">
        <f t="shared" si="131"/>
        <v>0</v>
      </c>
      <c r="X492" s="136">
        <f t="shared" si="132"/>
        <v>0</v>
      </c>
      <c r="Y492" s="84" t="str">
        <f t="shared" si="133"/>
        <v>-</v>
      </c>
      <c r="Z492" s="82" t="str">
        <f t="shared" si="134"/>
        <v>-</v>
      </c>
      <c r="AA492" s="82" t="str">
        <f t="shared" si="135"/>
        <v>-</v>
      </c>
      <c r="AB492" s="140">
        <f t="shared" si="136"/>
        <v>0</v>
      </c>
      <c r="AC492" s="159">
        <f t="shared" si="137"/>
        <v>0</v>
      </c>
      <c r="AD492" s="119" t="str">
        <f t="shared" si="138"/>
        <v>-</v>
      </c>
      <c r="AE492" s="119" t="str">
        <f t="shared" si="139"/>
        <v>-</v>
      </c>
    </row>
    <row r="493" spans="1:31" x14ac:dyDescent="0.25">
      <c r="A493" s="128">
        <v>490</v>
      </c>
      <c r="B493" s="139"/>
      <c r="C493" s="156"/>
      <c r="D493" s="5"/>
      <c r="E493" s="137"/>
      <c r="F493" s="122"/>
      <c r="G493" s="122"/>
      <c r="H493" s="122"/>
      <c r="I493" s="123"/>
      <c r="J493" s="114">
        <f t="shared" si="126"/>
        <v>0</v>
      </c>
      <c r="K493" s="114">
        <f t="shared" si="127"/>
        <v>0</v>
      </c>
      <c r="L493" s="123"/>
      <c r="M493" s="114">
        <f t="shared" si="128"/>
        <v>0</v>
      </c>
      <c r="N493" s="123"/>
      <c r="O493" s="123"/>
      <c r="P493" s="123"/>
      <c r="Q493" s="123"/>
      <c r="R493" s="123"/>
      <c r="S493" s="123"/>
      <c r="T493" s="115">
        <v>100</v>
      </c>
      <c r="U493" s="125">
        <f t="shared" si="129"/>
        <v>0</v>
      </c>
      <c r="V493" s="159">
        <f t="shared" si="130"/>
        <v>0</v>
      </c>
      <c r="W493" s="160">
        <f t="shared" si="131"/>
        <v>0</v>
      </c>
      <c r="X493" s="136">
        <f t="shared" si="132"/>
        <v>0</v>
      </c>
      <c r="Y493" s="84" t="str">
        <f t="shared" si="133"/>
        <v>-</v>
      </c>
      <c r="Z493" s="82" t="str">
        <f t="shared" si="134"/>
        <v>-</v>
      </c>
      <c r="AA493" s="82" t="str">
        <f t="shared" si="135"/>
        <v>-</v>
      </c>
      <c r="AB493" s="140">
        <f t="shared" si="136"/>
        <v>0</v>
      </c>
      <c r="AC493" s="159">
        <f t="shared" si="137"/>
        <v>0</v>
      </c>
      <c r="AD493" s="119" t="str">
        <f t="shared" si="138"/>
        <v>-</v>
      </c>
      <c r="AE493" s="119" t="str">
        <f t="shared" si="139"/>
        <v>-</v>
      </c>
    </row>
    <row r="494" spans="1:31" x14ac:dyDescent="0.25">
      <c r="A494" s="128">
        <v>491</v>
      </c>
      <c r="B494" s="139"/>
      <c r="C494" s="156"/>
      <c r="D494" s="5"/>
      <c r="E494" s="137"/>
      <c r="F494" s="122"/>
      <c r="G494" s="122"/>
      <c r="H494" s="122"/>
      <c r="I494" s="123"/>
      <c r="J494" s="114">
        <f t="shared" si="126"/>
        <v>0</v>
      </c>
      <c r="K494" s="114">
        <f t="shared" si="127"/>
        <v>0</v>
      </c>
      <c r="L494" s="123"/>
      <c r="M494" s="114">
        <f t="shared" si="128"/>
        <v>0</v>
      </c>
      <c r="N494" s="123"/>
      <c r="O494" s="123"/>
      <c r="P494" s="123"/>
      <c r="Q494" s="123"/>
      <c r="R494" s="123"/>
      <c r="S494" s="123"/>
      <c r="T494" s="115">
        <v>100</v>
      </c>
      <c r="U494" s="125">
        <f t="shared" si="129"/>
        <v>0</v>
      </c>
      <c r="V494" s="159">
        <f t="shared" si="130"/>
        <v>0</v>
      </c>
      <c r="W494" s="160">
        <f t="shared" si="131"/>
        <v>0</v>
      </c>
      <c r="X494" s="136">
        <f t="shared" si="132"/>
        <v>0</v>
      </c>
      <c r="Y494" s="84" t="str">
        <f t="shared" si="133"/>
        <v>-</v>
      </c>
      <c r="Z494" s="82" t="str">
        <f t="shared" si="134"/>
        <v>-</v>
      </c>
      <c r="AA494" s="82" t="str">
        <f t="shared" si="135"/>
        <v>-</v>
      </c>
      <c r="AB494" s="140">
        <f t="shared" si="136"/>
        <v>0</v>
      </c>
      <c r="AC494" s="159">
        <f t="shared" si="137"/>
        <v>0</v>
      </c>
      <c r="AD494" s="119" t="str">
        <f t="shared" si="138"/>
        <v>-</v>
      </c>
      <c r="AE494" s="119" t="str">
        <f t="shared" si="139"/>
        <v>-</v>
      </c>
    </row>
    <row r="495" spans="1:31" x14ac:dyDescent="0.25">
      <c r="A495" s="128">
        <v>492</v>
      </c>
      <c r="B495" s="139"/>
      <c r="C495" s="156"/>
      <c r="D495" s="5"/>
      <c r="E495" s="137"/>
      <c r="F495" s="122"/>
      <c r="G495" s="122"/>
      <c r="H495" s="122"/>
      <c r="I495" s="123"/>
      <c r="J495" s="114">
        <f t="shared" si="126"/>
        <v>0</v>
      </c>
      <c r="K495" s="114">
        <f t="shared" si="127"/>
        <v>0</v>
      </c>
      <c r="L495" s="123"/>
      <c r="M495" s="114">
        <f t="shared" si="128"/>
        <v>0</v>
      </c>
      <c r="N495" s="123"/>
      <c r="O495" s="123"/>
      <c r="P495" s="123"/>
      <c r="Q495" s="123"/>
      <c r="R495" s="123"/>
      <c r="S495" s="123"/>
      <c r="T495" s="115">
        <v>100</v>
      </c>
      <c r="U495" s="125">
        <f t="shared" si="129"/>
        <v>0</v>
      </c>
      <c r="V495" s="159">
        <f t="shared" si="130"/>
        <v>0</v>
      </c>
      <c r="W495" s="160">
        <f t="shared" si="131"/>
        <v>0</v>
      </c>
      <c r="X495" s="136">
        <f t="shared" si="132"/>
        <v>0</v>
      </c>
      <c r="Y495" s="84" t="str">
        <f t="shared" si="133"/>
        <v>-</v>
      </c>
      <c r="Z495" s="82" t="str">
        <f t="shared" si="134"/>
        <v>-</v>
      </c>
      <c r="AA495" s="82" t="str">
        <f t="shared" si="135"/>
        <v>-</v>
      </c>
      <c r="AB495" s="140">
        <f t="shared" si="136"/>
        <v>0</v>
      </c>
      <c r="AC495" s="159">
        <f t="shared" si="137"/>
        <v>0</v>
      </c>
      <c r="AD495" s="119" t="str">
        <f t="shared" si="138"/>
        <v>-</v>
      </c>
      <c r="AE495" s="119" t="str">
        <f t="shared" si="139"/>
        <v>-</v>
      </c>
    </row>
    <row r="496" spans="1:31" x14ac:dyDescent="0.25">
      <c r="A496" s="128">
        <v>493</v>
      </c>
      <c r="B496" s="139"/>
      <c r="C496" s="156"/>
      <c r="D496" s="5"/>
      <c r="E496" s="137"/>
      <c r="F496" s="122"/>
      <c r="G496" s="122"/>
      <c r="H496" s="122"/>
      <c r="I496" s="123"/>
      <c r="J496" s="114">
        <f t="shared" si="126"/>
        <v>0</v>
      </c>
      <c r="K496" s="114">
        <f t="shared" si="127"/>
        <v>0</v>
      </c>
      <c r="L496" s="123"/>
      <c r="M496" s="114">
        <f t="shared" si="128"/>
        <v>0</v>
      </c>
      <c r="N496" s="123"/>
      <c r="O496" s="123"/>
      <c r="P496" s="123"/>
      <c r="Q496" s="123"/>
      <c r="R496" s="123"/>
      <c r="S496" s="123"/>
      <c r="T496" s="115">
        <v>100</v>
      </c>
      <c r="U496" s="125">
        <f t="shared" si="129"/>
        <v>0</v>
      </c>
      <c r="V496" s="159">
        <f t="shared" si="130"/>
        <v>0</v>
      </c>
      <c r="W496" s="160">
        <f t="shared" si="131"/>
        <v>0</v>
      </c>
      <c r="X496" s="136">
        <f t="shared" si="132"/>
        <v>0</v>
      </c>
      <c r="Y496" s="84" t="str">
        <f t="shared" si="133"/>
        <v>-</v>
      </c>
      <c r="Z496" s="82" t="str">
        <f t="shared" si="134"/>
        <v>-</v>
      </c>
      <c r="AA496" s="82" t="str">
        <f t="shared" si="135"/>
        <v>-</v>
      </c>
      <c r="AB496" s="140">
        <f t="shared" si="136"/>
        <v>0</v>
      </c>
      <c r="AC496" s="159">
        <f t="shared" si="137"/>
        <v>0</v>
      </c>
      <c r="AD496" s="119" t="str">
        <f t="shared" si="138"/>
        <v>-</v>
      </c>
      <c r="AE496" s="119" t="str">
        <f t="shared" si="139"/>
        <v>-</v>
      </c>
    </row>
    <row r="497" spans="1:31" x14ac:dyDescent="0.25">
      <c r="A497" s="128">
        <v>494</v>
      </c>
      <c r="B497" s="139"/>
      <c r="C497" s="156"/>
      <c r="D497" s="5"/>
      <c r="E497" s="137"/>
      <c r="F497" s="122"/>
      <c r="G497" s="122"/>
      <c r="H497" s="122"/>
      <c r="I497" s="123"/>
      <c r="J497" s="114">
        <f t="shared" si="126"/>
        <v>0</v>
      </c>
      <c r="K497" s="114">
        <f t="shared" si="127"/>
        <v>0</v>
      </c>
      <c r="L497" s="123"/>
      <c r="M497" s="114">
        <f t="shared" si="128"/>
        <v>0</v>
      </c>
      <c r="N497" s="123"/>
      <c r="O497" s="123"/>
      <c r="P497" s="123"/>
      <c r="Q497" s="123"/>
      <c r="R497" s="123"/>
      <c r="S497" s="123"/>
      <c r="T497" s="115">
        <v>100</v>
      </c>
      <c r="U497" s="125">
        <f t="shared" si="129"/>
        <v>0</v>
      </c>
      <c r="V497" s="159">
        <f t="shared" si="130"/>
        <v>0</v>
      </c>
      <c r="W497" s="160">
        <f t="shared" si="131"/>
        <v>0</v>
      </c>
      <c r="X497" s="136">
        <f t="shared" si="132"/>
        <v>0</v>
      </c>
      <c r="Y497" s="84" t="str">
        <f t="shared" si="133"/>
        <v>-</v>
      </c>
      <c r="Z497" s="82" t="str">
        <f t="shared" si="134"/>
        <v>-</v>
      </c>
      <c r="AA497" s="82" t="str">
        <f t="shared" si="135"/>
        <v>-</v>
      </c>
      <c r="AB497" s="140">
        <f t="shared" si="136"/>
        <v>0</v>
      </c>
      <c r="AC497" s="159">
        <f t="shared" si="137"/>
        <v>0</v>
      </c>
      <c r="AD497" s="119" t="str">
        <f t="shared" si="138"/>
        <v>-</v>
      </c>
      <c r="AE497" s="119" t="str">
        <f t="shared" si="139"/>
        <v>-</v>
      </c>
    </row>
    <row r="498" spans="1:31" x14ac:dyDescent="0.25">
      <c r="A498" s="128">
        <v>495</v>
      </c>
      <c r="B498" s="139"/>
      <c r="C498" s="156"/>
      <c r="D498" s="5"/>
      <c r="E498" s="137"/>
      <c r="F498" s="122"/>
      <c r="G498" s="122"/>
      <c r="H498" s="122"/>
      <c r="I498" s="123"/>
      <c r="J498" s="114">
        <f t="shared" si="126"/>
        <v>0</v>
      </c>
      <c r="K498" s="114">
        <f t="shared" si="127"/>
        <v>0</v>
      </c>
      <c r="L498" s="123"/>
      <c r="M498" s="114">
        <f t="shared" si="128"/>
        <v>0</v>
      </c>
      <c r="N498" s="123"/>
      <c r="O498" s="123"/>
      <c r="P498" s="123"/>
      <c r="Q498" s="123"/>
      <c r="R498" s="123"/>
      <c r="S498" s="123"/>
      <c r="T498" s="115">
        <v>100</v>
      </c>
      <c r="U498" s="125">
        <f t="shared" si="129"/>
        <v>0</v>
      </c>
      <c r="V498" s="159">
        <f t="shared" si="130"/>
        <v>0</v>
      </c>
      <c r="W498" s="160">
        <f t="shared" si="131"/>
        <v>0</v>
      </c>
      <c r="X498" s="136">
        <f t="shared" si="132"/>
        <v>0</v>
      </c>
      <c r="Y498" s="84" t="str">
        <f t="shared" si="133"/>
        <v>-</v>
      </c>
      <c r="Z498" s="82" t="str">
        <f t="shared" si="134"/>
        <v>-</v>
      </c>
      <c r="AA498" s="82" t="str">
        <f t="shared" si="135"/>
        <v>-</v>
      </c>
      <c r="AB498" s="140">
        <f t="shared" si="136"/>
        <v>0</v>
      </c>
      <c r="AC498" s="159">
        <f t="shared" si="137"/>
        <v>0</v>
      </c>
      <c r="AD498" s="119" t="str">
        <f t="shared" si="138"/>
        <v>-</v>
      </c>
      <c r="AE498" s="119" t="str">
        <f t="shared" si="139"/>
        <v>-</v>
      </c>
    </row>
    <row r="499" spans="1:31" x14ac:dyDescent="0.25">
      <c r="A499" s="128">
        <v>496</v>
      </c>
      <c r="B499" s="139"/>
      <c r="C499" s="156"/>
      <c r="D499" s="5"/>
      <c r="E499" s="137"/>
      <c r="F499" s="122"/>
      <c r="G499" s="122"/>
      <c r="H499" s="122"/>
      <c r="I499" s="123"/>
      <c r="J499" s="114">
        <f t="shared" si="126"/>
        <v>0</v>
      </c>
      <c r="K499" s="114">
        <f t="shared" si="127"/>
        <v>0</v>
      </c>
      <c r="L499" s="123"/>
      <c r="M499" s="114">
        <f t="shared" si="128"/>
        <v>0</v>
      </c>
      <c r="N499" s="123"/>
      <c r="O499" s="123"/>
      <c r="P499" s="123"/>
      <c r="Q499" s="123"/>
      <c r="R499" s="123"/>
      <c r="S499" s="123"/>
      <c r="T499" s="115">
        <v>100</v>
      </c>
      <c r="U499" s="125">
        <f t="shared" si="129"/>
        <v>0</v>
      </c>
      <c r="V499" s="159">
        <f t="shared" si="130"/>
        <v>0</v>
      </c>
      <c r="W499" s="160">
        <f t="shared" si="131"/>
        <v>0</v>
      </c>
      <c r="X499" s="136">
        <f t="shared" si="132"/>
        <v>0</v>
      </c>
      <c r="Y499" s="84" t="str">
        <f t="shared" si="133"/>
        <v>-</v>
      </c>
      <c r="Z499" s="82" t="str">
        <f t="shared" si="134"/>
        <v>-</v>
      </c>
      <c r="AA499" s="82" t="str">
        <f t="shared" si="135"/>
        <v>-</v>
      </c>
      <c r="AB499" s="140">
        <f t="shared" si="136"/>
        <v>0</v>
      </c>
      <c r="AC499" s="159">
        <f t="shared" si="137"/>
        <v>0</v>
      </c>
      <c r="AD499" s="119" t="str">
        <f t="shared" si="138"/>
        <v>-</v>
      </c>
      <c r="AE499" s="119" t="str">
        <f t="shared" si="139"/>
        <v>-</v>
      </c>
    </row>
    <row r="500" spans="1:31" x14ac:dyDescent="0.25">
      <c r="A500" s="128">
        <v>497</v>
      </c>
      <c r="B500" s="139"/>
      <c r="C500" s="156"/>
      <c r="D500" s="5"/>
      <c r="E500" s="137"/>
      <c r="F500" s="122"/>
      <c r="G500" s="122"/>
      <c r="H500" s="122"/>
      <c r="I500" s="123"/>
      <c r="J500" s="114">
        <f t="shared" si="126"/>
        <v>0</v>
      </c>
      <c r="K500" s="114">
        <f t="shared" si="127"/>
        <v>0</v>
      </c>
      <c r="L500" s="123"/>
      <c r="M500" s="114">
        <f t="shared" si="128"/>
        <v>0</v>
      </c>
      <c r="N500" s="123"/>
      <c r="O500" s="123"/>
      <c r="P500" s="123"/>
      <c r="Q500" s="123"/>
      <c r="R500" s="123"/>
      <c r="S500" s="123"/>
      <c r="T500" s="115">
        <v>100</v>
      </c>
      <c r="U500" s="125">
        <f t="shared" si="129"/>
        <v>0</v>
      </c>
      <c r="V500" s="159">
        <f t="shared" si="130"/>
        <v>0</v>
      </c>
      <c r="W500" s="160">
        <f t="shared" si="131"/>
        <v>0</v>
      </c>
      <c r="X500" s="136">
        <f t="shared" si="132"/>
        <v>0</v>
      </c>
      <c r="Y500" s="84" t="str">
        <f t="shared" si="133"/>
        <v>-</v>
      </c>
      <c r="Z500" s="82" t="str">
        <f t="shared" si="134"/>
        <v>-</v>
      </c>
      <c r="AA500" s="82" t="str">
        <f t="shared" si="135"/>
        <v>-</v>
      </c>
      <c r="AB500" s="140">
        <f t="shared" si="136"/>
        <v>0</v>
      </c>
      <c r="AC500" s="159">
        <f t="shared" si="137"/>
        <v>0</v>
      </c>
      <c r="AD500" s="119" t="str">
        <f t="shared" si="138"/>
        <v>-</v>
      </c>
      <c r="AE500" s="119" t="str">
        <f t="shared" si="139"/>
        <v>-</v>
      </c>
    </row>
    <row r="501" spans="1:31" x14ac:dyDescent="0.25">
      <c r="A501" s="128">
        <v>498</v>
      </c>
      <c r="B501" s="139"/>
      <c r="C501" s="156"/>
      <c r="D501" s="5"/>
      <c r="E501" s="137"/>
      <c r="F501" s="122"/>
      <c r="G501" s="122"/>
      <c r="H501" s="122"/>
      <c r="I501" s="123"/>
      <c r="J501" s="114">
        <f t="shared" si="126"/>
        <v>0</v>
      </c>
      <c r="K501" s="114">
        <f t="shared" si="127"/>
        <v>0</v>
      </c>
      <c r="L501" s="123"/>
      <c r="M501" s="114">
        <f t="shared" si="128"/>
        <v>0</v>
      </c>
      <c r="N501" s="123"/>
      <c r="O501" s="123"/>
      <c r="P501" s="123"/>
      <c r="Q501" s="123"/>
      <c r="R501" s="123"/>
      <c r="S501" s="123"/>
      <c r="T501" s="115">
        <v>100</v>
      </c>
      <c r="U501" s="125">
        <f t="shared" si="129"/>
        <v>0</v>
      </c>
      <c r="V501" s="159">
        <f t="shared" si="130"/>
        <v>0</v>
      </c>
      <c r="W501" s="160">
        <f t="shared" si="131"/>
        <v>0</v>
      </c>
      <c r="X501" s="136">
        <f t="shared" si="132"/>
        <v>0</v>
      </c>
      <c r="Y501" s="84" t="str">
        <f t="shared" si="133"/>
        <v>-</v>
      </c>
      <c r="Z501" s="82" t="str">
        <f t="shared" si="134"/>
        <v>-</v>
      </c>
      <c r="AA501" s="82" t="str">
        <f t="shared" si="135"/>
        <v>-</v>
      </c>
      <c r="AB501" s="140">
        <f t="shared" si="136"/>
        <v>0</v>
      </c>
      <c r="AC501" s="159">
        <f t="shared" si="137"/>
        <v>0</v>
      </c>
      <c r="AD501" s="119" t="str">
        <f t="shared" si="138"/>
        <v>-</v>
      </c>
      <c r="AE501" s="119" t="str">
        <f t="shared" si="139"/>
        <v>-</v>
      </c>
    </row>
    <row r="502" spans="1:31" x14ac:dyDescent="0.25">
      <c r="A502" s="128">
        <v>499</v>
      </c>
      <c r="B502" s="139"/>
      <c r="C502" s="156"/>
      <c r="D502" s="5"/>
      <c r="E502" s="137"/>
      <c r="F502" s="122"/>
      <c r="G502" s="122"/>
      <c r="H502" s="122"/>
      <c r="I502" s="123"/>
      <c r="J502" s="114">
        <f t="shared" si="126"/>
        <v>0</v>
      </c>
      <c r="K502" s="114">
        <f t="shared" si="127"/>
        <v>0</v>
      </c>
      <c r="L502" s="123"/>
      <c r="M502" s="114">
        <f t="shared" si="128"/>
        <v>0</v>
      </c>
      <c r="N502" s="123"/>
      <c r="O502" s="123"/>
      <c r="P502" s="123"/>
      <c r="Q502" s="123"/>
      <c r="R502" s="123"/>
      <c r="S502" s="123"/>
      <c r="T502" s="115">
        <v>100</v>
      </c>
      <c r="U502" s="125">
        <f t="shared" si="129"/>
        <v>0</v>
      </c>
      <c r="V502" s="159">
        <f t="shared" si="130"/>
        <v>0</v>
      </c>
      <c r="W502" s="160">
        <f t="shared" si="131"/>
        <v>0</v>
      </c>
      <c r="X502" s="136">
        <f t="shared" si="132"/>
        <v>0</v>
      </c>
      <c r="Y502" s="84" t="str">
        <f t="shared" si="133"/>
        <v>-</v>
      </c>
      <c r="Z502" s="82" t="str">
        <f t="shared" si="134"/>
        <v>-</v>
      </c>
      <c r="AA502" s="82" t="str">
        <f t="shared" si="135"/>
        <v>-</v>
      </c>
      <c r="AB502" s="140">
        <f t="shared" si="136"/>
        <v>0</v>
      </c>
      <c r="AC502" s="159">
        <f t="shared" si="137"/>
        <v>0</v>
      </c>
      <c r="AD502" s="119" t="str">
        <f t="shared" si="138"/>
        <v>-</v>
      </c>
      <c r="AE502" s="119" t="str">
        <f t="shared" si="139"/>
        <v>-</v>
      </c>
    </row>
    <row r="503" spans="1:31" x14ac:dyDescent="0.25">
      <c r="A503" s="129">
        <v>500</v>
      </c>
      <c r="B503" s="139"/>
      <c r="C503" s="156"/>
      <c r="D503" s="5"/>
      <c r="E503" s="137"/>
      <c r="F503" s="122"/>
      <c r="G503" s="122"/>
      <c r="H503" s="122"/>
      <c r="I503" s="123"/>
      <c r="J503" s="114">
        <f t="shared" si="126"/>
        <v>0</v>
      </c>
      <c r="K503" s="114">
        <f t="shared" si="127"/>
        <v>0</v>
      </c>
      <c r="L503" s="123"/>
      <c r="M503" s="114">
        <f t="shared" si="128"/>
        <v>0</v>
      </c>
      <c r="N503" s="123"/>
      <c r="O503" s="123"/>
      <c r="P503" s="123"/>
      <c r="Q503" s="123"/>
      <c r="R503" s="123"/>
      <c r="S503" s="123"/>
      <c r="T503" s="115">
        <v>100</v>
      </c>
      <c r="U503" s="125">
        <f t="shared" si="129"/>
        <v>0</v>
      </c>
      <c r="V503" s="159">
        <f t="shared" si="130"/>
        <v>0</v>
      </c>
      <c r="W503" s="160">
        <f t="shared" si="131"/>
        <v>0</v>
      </c>
      <c r="X503" s="136">
        <f t="shared" si="132"/>
        <v>0</v>
      </c>
      <c r="Y503" s="84" t="str">
        <f t="shared" si="133"/>
        <v>-</v>
      </c>
      <c r="Z503" s="82" t="str">
        <f t="shared" si="134"/>
        <v>-</v>
      </c>
      <c r="AA503" s="82" t="str">
        <f t="shared" si="135"/>
        <v>-</v>
      </c>
      <c r="AB503" s="140">
        <f t="shared" si="136"/>
        <v>0</v>
      </c>
      <c r="AC503" s="159">
        <f t="shared" si="137"/>
        <v>0</v>
      </c>
      <c r="AD503" s="119" t="str">
        <f t="shared" si="138"/>
        <v>-</v>
      </c>
      <c r="AE503" s="119" t="str">
        <f t="shared" si="139"/>
        <v>-</v>
      </c>
    </row>
    <row r="504" spans="1:31" hidden="1" x14ac:dyDescent="0.25">
      <c r="A504" s="16"/>
      <c r="B504" s="16"/>
      <c r="Y504" s="25"/>
      <c r="Z504" s="25"/>
      <c r="AA504" s="22"/>
      <c r="AB504" s="76"/>
      <c r="AC504" s="76"/>
      <c r="AD504" s="117"/>
      <c r="AE504" s="76"/>
    </row>
    <row r="505" spans="1:31" hidden="1" x14ac:dyDescent="0.25">
      <c r="A505" s="16"/>
      <c r="B505" s="16"/>
      <c r="Y505" s="25"/>
      <c r="Z505" s="25"/>
      <c r="AA505" s="22"/>
      <c r="AB505" s="76"/>
      <c r="AC505" s="76"/>
      <c r="AD505" s="117"/>
      <c r="AE505" s="76"/>
    </row>
    <row r="506" spans="1:31" hidden="1" x14ac:dyDescent="0.25">
      <c r="A506" s="16"/>
      <c r="B506" s="16"/>
      <c r="Y506" s="25"/>
      <c r="Z506" s="25"/>
      <c r="AA506" s="22"/>
      <c r="AB506" s="76"/>
      <c r="AC506" s="76"/>
      <c r="AD506" s="117"/>
      <c r="AE506" s="76"/>
    </row>
    <row r="507" spans="1:31" hidden="1" x14ac:dyDescent="0.25">
      <c r="A507" s="16"/>
      <c r="B507" s="16"/>
      <c r="Y507" s="25"/>
      <c r="Z507" s="25"/>
      <c r="AA507" s="22"/>
      <c r="AB507" s="76"/>
      <c r="AC507" s="76"/>
      <c r="AD507" s="117"/>
      <c r="AE507" s="76"/>
    </row>
    <row r="508" spans="1:31" hidden="1" x14ac:dyDescent="0.25">
      <c r="A508" s="16"/>
      <c r="B508" s="16"/>
      <c r="Y508" s="25"/>
      <c r="Z508" s="25"/>
      <c r="AA508" s="22"/>
      <c r="AB508" s="76"/>
      <c r="AC508" s="76"/>
      <c r="AD508" s="117"/>
      <c r="AE508" s="76"/>
    </row>
    <row r="509" spans="1:31" hidden="1" x14ac:dyDescent="0.25">
      <c r="A509" s="16"/>
      <c r="B509" s="16"/>
      <c r="Y509" s="25"/>
      <c r="Z509" s="25"/>
      <c r="AA509" s="22"/>
      <c r="AB509" s="76"/>
      <c r="AC509" s="76"/>
      <c r="AD509" s="117"/>
      <c r="AE509" s="76"/>
    </row>
    <row r="510" spans="1:31" hidden="1" x14ac:dyDescent="0.25">
      <c r="A510" s="16"/>
      <c r="B510" s="16"/>
      <c r="Y510" s="25"/>
      <c r="Z510" s="25"/>
      <c r="AA510" s="22"/>
      <c r="AB510" s="76"/>
      <c r="AC510" s="76"/>
      <c r="AD510" s="117"/>
      <c r="AE510" s="76"/>
    </row>
    <row r="511" spans="1:31" hidden="1" x14ac:dyDescent="0.25">
      <c r="A511" s="16"/>
      <c r="B511" s="16"/>
      <c r="Y511" s="25"/>
      <c r="Z511" s="25"/>
      <c r="AA511" s="22"/>
      <c r="AB511" s="76"/>
      <c r="AC511" s="76"/>
      <c r="AD511" s="117"/>
      <c r="AE511" s="76"/>
    </row>
    <row r="512" spans="1:31" hidden="1" x14ac:dyDescent="0.25">
      <c r="A512" s="16"/>
      <c r="B512" s="16"/>
      <c r="Y512" s="25"/>
      <c r="Z512" s="25"/>
      <c r="AA512" s="22"/>
      <c r="AB512" s="76"/>
      <c r="AC512" s="76"/>
      <c r="AD512" s="117"/>
      <c r="AE512" s="76"/>
    </row>
    <row r="513" spans="1:31" hidden="1" x14ac:dyDescent="0.25">
      <c r="A513" s="16"/>
      <c r="B513" s="16"/>
      <c r="Y513" s="25"/>
      <c r="Z513" s="25"/>
      <c r="AA513" s="22"/>
      <c r="AB513" s="76"/>
      <c r="AC513" s="76"/>
      <c r="AD513" s="117"/>
      <c r="AE513" s="76"/>
    </row>
    <row r="514" spans="1:31" hidden="1" x14ac:dyDescent="0.25">
      <c r="A514" s="16"/>
      <c r="B514" s="16"/>
      <c r="Y514" s="25"/>
      <c r="Z514" s="25"/>
      <c r="AA514" s="22"/>
      <c r="AB514" s="76"/>
      <c r="AC514" s="76"/>
      <c r="AD514" s="117"/>
      <c r="AE514" s="76"/>
    </row>
    <row r="515" spans="1:31" hidden="1" x14ac:dyDescent="0.25">
      <c r="A515" s="16"/>
      <c r="B515" s="16"/>
      <c r="Y515" s="25"/>
      <c r="Z515" s="25"/>
      <c r="AA515" s="22"/>
      <c r="AB515" s="76"/>
      <c r="AC515" s="76"/>
      <c r="AD515" s="117"/>
      <c r="AE515" s="76"/>
    </row>
    <row r="516" spans="1:31" hidden="1" x14ac:dyDescent="0.25">
      <c r="A516" s="16"/>
      <c r="B516" s="16"/>
      <c r="Y516" s="25"/>
      <c r="Z516" s="25"/>
      <c r="AA516" s="22"/>
      <c r="AB516" s="76"/>
      <c r="AC516" s="76"/>
      <c r="AD516" s="117"/>
      <c r="AE516" s="76"/>
    </row>
    <row r="517" spans="1:31" hidden="1" x14ac:dyDescent="0.25">
      <c r="A517" s="16"/>
      <c r="B517" s="16"/>
      <c r="Y517" s="25"/>
      <c r="Z517" s="25"/>
      <c r="AA517" s="22"/>
      <c r="AB517" s="76"/>
      <c r="AC517" s="76"/>
      <c r="AD517" s="117"/>
      <c r="AE517" s="76"/>
    </row>
    <row r="518" spans="1:31" hidden="1" x14ac:dyDescent="0.25">
      <c r="A518" s="16"/>
      <c r="B518" s="16"/>
      <c r="Y518" s="25"/>
      <c r="Z518" s="25"/>
      <c r="AA518" s="22"/>
      <c r="AB518" s="76"/>
      <c r="AC518" s="76"/>
      <c r="AD518" s="117"/>
      <c r="AE518" s="76"/>
    </row>
    <row r="519" spans="1:31" hidden="1" x14ac:dyDescent="0.25">
      <c r="A519" s="16"/>
      <c r="B519" s="16"/>
      <c r="Y519" s="25"/>
      <c r="Z519" s="25"/>
      <c r="AA519" s="22"/>
      <c r="AB519" s="76"/>
      <c r="AC519" s="76"/>
      <c r="AD519" s="117"/>
      <c r="AE519" s="76"/>
    </row>
    <row r="520" spans="1:31" hidden="1" x14ac:dyDescent="0.25">
      <c r="A520" s="16"/>
      <c r="B520" s="16"/>
      <c r="Y520" s="25"/>
      <c r="Z520" s="25"/>
      <c r="AA520" s="22"/>
      <c r="AB520" s="76"/>
      <c r="AC520" s="76"/>
      <c r="AD520" s="117"/>
      <c r="AE520" s="76"/>
    </row>
    <row r="521" spans="1:31" hidden="1" x14ac:dyDescent="0.25">
      <c r="A521" s="16"/>
      <c r="B521" s="16"/>
      <c r="Y521" s="25"/>
      <c r="Z521" s="25"/>
      <c r="AA521" s="22"/>
      <c r="AB521" s="76"/>
      <c r="AC521" s="76"/>
      <c r="AD521" s="117"/>
      <c r="AE521" s="76"/>
    </row>
    <row r="522" spans="1:31" hidden="1" x14ac:dyDescent="0.25">
      <c r="A522" s="16"/>
      <c r="B522" s="16"/>
      <c r="Y522" s="25"/>
      <c r="Z522" s="25"/>
      <c r="AA522" s="22"/>
      <c r="AB522" s="76"/>
      <c r="AC522" s="76"/>
      <c r="AD522" s="117"/>
      <c r="AE522" s="76"/>
    </row>
    <row r="523" spans="1:31" hidden="1" x14ac:dyDescent="0.25">
      <c r="A523" s="16"/>
      <c r="B523" s="16"/>
      <c r="Y523" s="25"/>
      <c r="Z523" s="25"/>
      <c r="AA523" s="22"/>
      <c r="AB523" s="76"/>
      <c r="AC523" s="76"/>
      <c r="AD523" s="117"/>
      <c r="AE523" s="76"/>
    </row>
    <row r="524" spans="1:31" hidden="1" x14ac:dyDescent="0.25">
      <c r="A524" s="16"/>
      <c r="B524" s="16"/>
      <c r="Y524" s="25"/>
      <c r="Z524" s="25"/>
      <c r="AA524" s="22"/>
      <c r="AB524" s="76"/>
      <c r="AC524" s="76"/>
      <c r="AD524" s="117"/>
      <c r="AE524" s="76"/>
    </row>
    <row r="525" spans="1:31" hidden="1" x14ac:dyDescent="0.25">
      <c r="A525" s="16"/>
      <c r="B525" s="16"/>
      <c r="Y525" s="25"/>
      <c r="Z525" s="25"/>
      <c r="AA525" s="22"/>
      <c r="AB525" s="76"/>
      <c r="AC525" s="76"/>
      <c r="AD525" s="117"/>
      <c r="AE525" s="76"/>
    </row>
    <row r="526" spans="1:31" hidden="1" x14ac:dyDescent="0.25">
      <c r="A526" s="16"/>
      <c r="B526" s="16"/>
      <c r="Y526" s="25"/>
      <c r="Z526" s="25"/>
      <c r="AA526" s="22"/>
      <c r="AB526" s="76"/>
      <c r="AC526" s="76"/>
      <c r="AD526" s="117"/>
      <c r="AE526" s="76"/>
    </row>
    <row r="527" spans="1:31" hidden="1" x14ac:dyDescent="0.25">
      <c r="A527" s="16"/>
      <c r="B527" s="16"/>
      <c r="Y527" s="25"/>
      <c r="Z527" s="25"/>
      <c r="AA527" s="22"/>
      <c r="AB527" s="76"/>
      <c r="AC527" s="76"/>
      <c r="AD527" s="117"/>
      <c r="AE527" s="76"/>
    </row>
    <row r="528" spans="1:31" hidden="1" x14ac:dyDescent="0.25">
      <c r="A528" s="16"/>
      <c r="B528" s="16"/>
      <c r="Y528" s="25"/>
      <c r="Z528" s="25"/>
      <c r="AA528" s="22"/>
      <c r="AB528" s="76"/>
      <c r="AC528" s="76"/>
      <c r="AD528" s="117"/>
      <c r="AE528" s="76"/>
    </row>
    <row r="529" spans="1:31" hidden="1" x14ac:dyDescent="0.25">
      <c r="A529" s="16"/>
      <c r="B529" s="16"/>
      <c r="Y529" s="25"/>
      <c r="Z529" s="25"/>
      <c r="AA529" s="22"/>
      <c r="AB529" s="76"/>
      <c r="AC529" s="76"/>
      <c r="AD529" s="117"/>
      <c r="AE529" s="76"/>
    </row>
    <row r="530" spans="1:31" hidden="1" x14ac:dyDescent="0.25">
      <c r="A530" s="16"/>
      <c r="B530" s="16"/>
      <c r="Y530" s="25"/>
      <c r="Z530" s="25"/>
      <c r="AA530" s="22"/>
      <c r="AB530" s="76"/>
      <c r="AC530" s="76"/>
      <c r="AD530" s="117"/>
      <c r="AE530" s="76"/>
    </row>
    <row r="531" spans="1:31" hidden="1" x14ac:dyDescent="0.25">
      <c r="A531" s="16"/>
      <c r="B531" s="16"/>
      <c r="Y531" s="25"/>
      <c r="Z531" s="25"/>
      <c r="AA531" s="22"/>
      <c r="AB531" s="76"/>
      <c r="AC531" s="76"/>
      <c r="AD531" s="117"/>
      <c r="AE531" s="76"/>
    </row>
    <row r="532" spans="1:31" hidden="1" x14ac:dyDescent="0.25">
      <c r="A532" s="16"/>
      <c r="B532" s="16"/>
      <c r="Y532" s="25"/>
      <c r="Z532" s="25"/>
      <c r="AA532" s="22"/>
      <c r="AB532" s="76"/>
      <c r="AC532" s="76"/>
      <c r="AD532" s="117"/>
      <c r="AE532" s="76"/>
    </row>
    <row r="533" spans="1:31" hidden="1" x14ac:dyDescent="0.25">
      <c r="A533" s="16"/>
      <c r="B533" s="16"/>
      <c r="Y533" s="25"/>
      <c r="Z533" s="25"/>
      <c r="AA533" s="22"/>
      <c r="AB533" s="76"/>
      <c r="AC533" s="76"/>
      <c r="AD533" s="117"/>
      <c r="AE533" s="76"/>
    </row>
    <row r="534" spans="1:31" hidden="1" x14ac:dyDescent="0.25">
      <c r="A534" s="16"/>
      <c r="B534" s="16"/>
      <c r="Y534" s="25"/>
      <c r="Z534" s="25"/>
      <c r="AA534" s="22"/>
      <c r="AB534" s="76"/>
      <c r="AC534" s="76"/>
      <c r="AD534" s="117"/>
      <c r="AE534" s="76"/>
    </row>
    <row r="535" spans="1:31" hidden="1" x14ac:dyDescent="0.25">
      <c r="A535" s="16"/>
      <c r="B535" s="16"/>
      <c r="Y535" s="25"/>
      <c r="Z535" s="25"/>
      <c r="AA535" s="22"/>
      <c r="AB535" s="76"/>
      <c r="AC535" s="76"/>
      <c r="AD535" s="117"/>
      <c r="AE535" s="76"/>
    </row>
    <row r="536" spans="1:31" hidden="1" x14ac:dyDescent="0.25">
      <c r="A536" s="16"/>
      <c r="B536" s="16"/>
      <c r="Y536" s="25"/>
      <c r="Z536" s="25"/>
      <c r="AA536" s="22"/>
      <c r="AB536" s="76"/>
      <c r="AC536" s="76"/>
      <c r="AD536" s="117"/>
      <c r="AE536" s="76"/>
    </row>
    <row r="537" spans="1:31" hidden="1" x14ac:dyDescent="0.25">
      <c r="A537" s="16"/>
      <c r="B537" s="16"/>
      <c r="Y537" s="25"/>
      <c r="Z537" s="25"/>
      <c r="AA537" s="22"/>
      <c r="AB537" s="76"/>
      <c r="AC537" s="76"/>
      <c r="AD537" s="117"/>
      <c r="AE537" s="76"/>
    </row>
    <row r="538" spans="1:31" hidden="1" x14ac:dyDescent="0.25">
      <c r="A538" s="16"/>
      <c r="B538" s="16"/>
      <c r="Y538" s="25"/>
      <c r="Z538" s="25"/>
      <c r="AA538" s="22"/>
      <c r="AB538" s="76"/>
      <c r="AC538" s="76"/>
      <c r="AD538" s="117"/>
      <c r="AE538" s="76"/>
    </row>
    <row r="539" spans="1:31" hidden="1" x14ac:dyDescent="0.25">
      <c r="A539" s="16"/>
      <c r="B539" s="16"/>
      <c r="Y539" s="25"/>
      <c r="Z539" s="25"/>
      <c r="AA539" s="22"/>
      <c r="AB539" s="76"/>
      <c r="AC539" s="76"/>
      <c r="AD539" s="117"/>
      <c r="AE539" s="76"/>
    </row>
    <row r="540" spans="1:31" hidden="1" x14ac:dyDescent="0.25">
      <c r="A540" s="16"/>
      <c r="B540" s="16"/>
      <c r="Y540" s="25"/>
      <c r="Z540" s="25"/>
      <c r="AA540" s="22"/>
      <c r="AB540" s="76"/>
      <c r="AC540" s="76"/>
      <c r="AD540" s="117"/>
      <c r="AE540" s="76"/>
    </row>
    <row r="541" spans="1:31" hidden="1" x14ac:dyDescent="0.25">
      <c r="A541" s="16"/>
      <c r="B541" s="16"/>
      <c r="Y541" s="25"/>
      <c r="Z541" s="25"/>
      <c r="AA541" s="22"/>
      <c r="AB541" s="76"/>
      <c r="AC541" s="76"/>
      <c r="AD541" s="117"/>
      <c r="AE541" s="76"/>
    </row>
    <row r="542" spans="1:31" hidden="1" x14ac:dyDescent="0.25">
      <c r="A542" s="16"/>
      <c r="B542" s="16"/>
      <c r="Y542" s="25"/>
      <c r="Z542" s="25"/>
      <c r="AA542" s="22"/>
      <c r="AB542" s="76"/>
      <c r="AC542" s="76"/>
      <c r="AD542" s="117"/>
      <c r="AE542" s="76"/>
    </row>
    <row r="543" spans="1:31" hidden="1" x14ac:dyDescent="0.25">
      <c r="A543" s="16"/>
      <c r="B543" s="16"/>
      <c r="Y543" s="25"/>
      <c r="Z543" s="25"/>
      <c r="AA543" s="22"/>
      <c r="AB543" s="76"/>
      <c r="AC543" s="76"/>
      <c r="AD543" s="117"/>
      <c r="AE543" s="76"/>
    </row>
    <row r="544" spans="1:31" hidden="1" x14ac:dyDescent="0.25">
      <c r="A544" s="16"/>
      <c r="B544" s="16"/>
      <c r="Y544" s="25"/>
      <c r="Z544" s="25"/>
      <c r="AA544" s="22"/>
      <c r="AB544" s="76"/>
      <c r="AC544" s="76"/>
      <c r="AD544" s="117"/>
      <c r="AE544" s="76"/>
    </row>
    <row r="545" spans="1:31" hidden="1" x14ac:dyDescent="0.25">
      <c r="A545" s="16"/>
      <c r="B545" s="16"/>
      <c r="Y545" s="25"/>
      <c r="Z545" s="25"/>
      <c r="AA545" s="22"/>
      <c r="AB545" s="76"/>
      <c r="AC545" s="76"/>
      <c r="AD545" s="117"/>
      <c r="AE545" s="76"/>
    </row>
    <row r="546" spans="1:31" hidden="1" x14ac:dyDescent="0.25">
      <c r="A546" s="16"/>
      <c r="B546" s="16"/>
      <c r="Y546" s="25"/>
      <c r="Z546" s="25"/>
      <c r="AA546" s="22"/>
      <c r="AB546" s="76"/>
      <c r="AC546" s="76"/>
      <c r="AD546" s="117"/>
      <c r="AE546" s="76"/>
    </row>
    <row r="547" spans="1:31" hidden="1" x14ac:dyDescent="0.25">
      <c r="A547" s="16"/>
      <c r="B547" s="16"/>
      <c r="Y547" s="25"/>
      <c r="Z547" s="25"/>
      <c r="AA547" s="22"/>
      <c r="AB547" s="76"/>
      <c r="AC547" s="76"/>
      <c r="AD547" s="117"/>
      <c r="AE547" s="76"/>
    </row>
    <row r="548" spans="1:31" hidden="1" x14ac:dyDescent="0.25">
      <c r="A548" s="16"/>
      <c r="B548" s="16"/>
      <c r="Y548" s="25"/>
      <c r="Z548" s="25"/>
      <c r="AA548" s="22"/>
      <c r="AB548" s="76"/>
      <c r="AC548" s="76"/>
      <c r="AD548" s="117"/>
      <c r="AE548" s="76"/>
    </row>
    <row r="549" spans="1:31" hidden="1" x14ac:dyDescent="0.25">
      <c r="A549" s="16"/>
      <c r="B549" s="16"/>
      <c r="Y549" s="25"/>
      <c r="Z549" s="25"/>
      <c r="AA549" s="22"/>
      <c r="AB549" s="76"/>
      <c r="AC549" s="76"/>
      <c r="AD549" s="117"/>
      <c r="AE549" s="76"/>
    </row>
    <row r="550" spans="1:31" hidden="1" x14ac:dyDescent="0.25">
      <c r="A550" s="16"/>
      <c r="B550" s="16"/>
      <c r="Y550" s="25"/>
      <c r="Z550" s="25"/>
      <c r="AA550" s="22"/>
      <c r="AB550" s="76"/>
      <c r="AC550" s="76"/>
      <c r="AD550" s="117"/>
      <c r="AE550" s="76"/>
    </row>
    <row r="551" spans="1:31" hidden="1" x14ac:dyDescent="0.25">
      <c r="A551" s="16"/>
      <c r="B551" s="16"/>
      <c r="Y551" s="25"/>
      <c r="Z551" s="25"/>
      <c r="AA551" s="22"/>
      <c r="AB551" s="76"/>
      <c r="AC551" s="76"/>
      <c r="AD551" s="117"/>
      <c r="AE551" s="76"/>
    </row>
    <row r="552" spans="1:31" hidden="1" x14ac:dyDescent="0.25">
      <c r="A552" s="16"/>
      <c r="B552" s="16"/>
      <c r="Y552" s="25"/>
      <c r="Z552" s="25"/>
      <c r="AA552" s="22"/>
      <c r="AB552" s="76"/>
      <c r="AC552" s="76"/>
      <c r="AD552" s="117"/>
      <c r="AE552" s="76"/>
    </row>
    <row r="553" spans="1:31" hidden="1" x14ac:dyDescent="0.25">
      <c r="A553" s="16"/>
      <c r="B553" s="16"/>
      <c r="Y553" s="25"/>
      <c r="Z553" s="25"/>
      <c r="AA553" s="22"/>
      <c r="AB553" s="76"/>
      <c r="AC553" s="76"/>
      <c r="AD553" s="117"/>
      <c r="AE553" s="76"/>
    </row>
    <row r="554" spans="1:31" hidden="1" x14ac:dyDescent="0.25">
      <c r="A554" s="16"/>
      <c r="B554" s="16"/>
      <c r="Y554" s="25"/>
      <c r="Z554" s="25"/>
      <c r="AA554" s="22"/>
      <c r="AB554" s="76"/>
      <c r="AC554" s="76"/>
      <c r="AD554" s="117"/>
      <c r="AE554" s="76"/>
    </row>
    <row r="555" spans="1:31" hidden="1" x14ac:dyDescent="0.25">
      <c r="A555" s="16"/>
      <c r="B555" s="16"/>
      <c r="Y555" s="25"/>
      <c r="Z555" s="25"/>
      <c r="AA555" s="22"/>
      <c r="AB555" s="76"/>
      <c r="AC555" s="76"/>
      <c r="AD555" s="117"/>
      <c r="AE555" s="76"/>
    </row>
    <row r="556" spans="1:31" hidden="1" x14ac:dyDescent="0.25">
      <c r="A556" s="16"/>
      <c r="B556" s="16"/>
      <c r="Y556" s="25"/>
      <c r="Z556" s="25"/>
      <c r="AA556" s="22"/>
      <c r="AB556" s="76"/>
      <c r="AC556" s="76"/>
      <c r="AD556" s="117"/>
      <c r="AE556" s="76"/>
    </row>
    <row r="557" spans="1:31" hidden="1" x14ac:dyDescent="0.25">
      <c r="A557" s="16"/>
      <c r="B557" s="16"/>
      <c r="Y557" s="25"/>
      <c r="Z557" s="25"/>
      <c r="AA557" s="22"/>
      <c r="AB557" s="76"/>
      <c r="AC557" s="76"/>
      <c r="AD557" s="117"/>
      <c r="AE557" s="76"/>
    </row>
    <row r="558" spans="1:31" hidden="1" x14ac:dyDescent="0.25">
      <c r="A558" s="16"/>
      <c r="B558" s="16"/>
      <c r="Y558" s="25"/>
      <c r="Z558" s="25"/>
      <c r="AA558" s="22"/>
      <c r="AB558" s="76"/>
      <c r="AC558" s="76"/>
      <c r="AD558" s="117"/>
      <c r="AE558" s="76"/>
    </row>
    <row r="559" spans="1:31" hidden="1" x14ac:dyDescent="0.25">
      <c r="A559" s="16"/>
      <c r="B559" s="16"/>
      <c r="Y559" s="25"/>
      <c r="Z559" s="25"/>
      <c r="AA559" s="22"/>
      <c r="AB559" s="76"/>
      <c r="AC559" s="76"/>
      <c r="AD559" s="117"/>
      <c r="AE559" s="76"/>
    </row>
    <row r="560" spans="1:31" hidden="1" x14ac:dyDescent="0.25">
      <c r="A560" s="16"/>
      <c r="B560" s="16"/>
      <c r="Y560" s="25"/>
      <c r="Z560" s="25"/>
      <c r="AA560" s="22"/>
      <c r="AB560" s="76"/>
      <c r="AC560" s="76"/>
      <c r="AD560" s="117"/>
      <c r="AE560" s="76"/>
    </row>
    <row r="561" spans="1:31" hidden="1" x14ac:dyDescent="0.25">
      <c r="A561" s="16"/>
      <c r="B561" s="16"/>
      <c r="Y561" s="25"/>
      <c r="Z561" s="25"/>
      <c r="AA561" s="22"/>
      <c r="AB561" s="76"/>
      <c r="AC561" s="76"/>
      <c r="AD561" s="117"/>
      <c r="AE561" s="76"/>
    </row>
    <row r="562" spans="1:31" hidden="1" x14ac:dyDescent="0.25">
      <c r="A562" s="16"/>
      <c r="B562" s="16"/>
      <c r="Y562" s="25"/>
      <c r="Z562" s="25"/>
      <c r="AA562" s="22"/>
      <c r="AB562" s="76"/>
      <c r="AC562" s="76"/>
      <c r="AD562" s="117"/>
      <c r="AE562" s="76"/>
    </row>
    <row r="563" spans="1:31" hidden="1" x14ac:dyDescent="0.25">
      <c r="A563" s="16"/>
      <c r="B563" s="16"/>
      <c r="Y563" s="25"/>
      <c r="Z563" s="25"/>
      <c r="AA563" s="22"/>
      <c r="AB563" s="76"/>
      <c r="AC563" s="76"/>
      <c r="AD563" s="117"/>
      <c r="AE563" s="76"/>
    </row>
    <row r="564" spans="1:31" hidden="1" x14ac:dyDescent="0.25">
      <c r="A564" s="16"/>
      <c r="B564" s="16"/>
      <c r="Y564" s="25"/>
      <c r="Z564" s="25"/>
      <c r="AA564" s="22"/>
      <c r="AB564" s="76"/>
      <c r="AC564" s="76"/>
      <c r="AD564" s="117"/>
      <c r="AE564" s="76"/>
    </row>
    <row r="565" spans="1:31" hidden="1" x14ac:dyDescent="0.25">
      <c r="A565" s="16"/>
      <c r="B565" s="16"/>
      <c r="Y565" s="25"/>
      <c r="Z565" s="25"/>
      <c r="AA565" s="22"/>
      <c r="AB565" s="76"/>
      <c r="AC565" s="76"/>
      <c r="AD565" s="117"/>
      <c r="AE565" s="76"/>
    </row>
    <row r="566" spans="1:31" hidden="1" x14ac:dyDescent="0.25">
      <c r="A566" s="16"/>
      <c r="B566" s="16"/>
      <c r="Y566" s="25"/>
      <c r="Z566" s="25"/>
      <c r="AA566" s="22"/>
      <c r="AB566" s="76"/>
      <c r="AC566" s="76"/>
      <c r="AD566" s="117"/>
      <c r="AE566" s="76"/>
    </row>
    <row r="567" spans="1:31" hidden="1" x14ac:dyDescent="0.25">
      <c r="A567" s="16"/>
      <c r="B567" s="16"/>
      <c r="Y567" s="25"/>
      <c r="Z567" s="25"/>
      <c r="AA567" s="22"/>
      <c r="AB567" s="76"/>
      <c r="AC567" s="76"/>
      <c r="AD567" s="117"/>
      <c r="AE567" s="76"/>
    </row>
    <row r="568" spans="1:31" hidden="1" x14ac:dyDescent="0.25">
      <c r="A568" s="16"/>
      <c r="B568" s="16"/>
      <c r="Y568" s="25"/>
      <c r="Z568" s="25"/>
      <c r="AA568" s="22"/>
      <c r="AB568" s="76"/>
      <c r="AC568" s="76"/>
      <c r="AD568" s="117"/>
      <c r="AE568" s="76"/>
    </row>
    <row r="569" spans="1:31" hidden="1" x14ac:dyDescent="0.25">
      <c r="A569" s="16"/>
      <c r="B569" s="16"/>
      <c r="Y569" s="25"/>
      <c r="Z569" s="25"/>
      <c r="AA569" s="22"/>
      <c r="AB569" s="76"/>
      <c r="AC569" s="76"/>
      <c r="AD569" s="117"/>
      <c r="AE569" s="76"/>
    </row>
    <row r="570" spans="1:31" hidden="1" x14ac:dyDescent="0.25">
      <c r="A570" s="16"/>
      <c r="B570" s="16"/>
      <c r="Y570" s="25"/>
      <c r="Z570" s="25"/>
      <c r="AA570" s="22"/>
      <c r="AB570" s="76"/>
      <c r="AC570" s="76"/>
      <c r="AD570" s="117"/>
      <c r="AE570" s="76"/>
    </row>
    <row r="571" spans="1:31" hidden="1" x14ac:dyDescent="0.25">
      <c r="A571" s="16"/>
      <c r="B571" s="16"/>
      <c r="Y571" s="25"/>
      <c r="Z571" s="25"/>
      <c r="AA571" s="22"/>
      <c r="AB571" s="76"/>
      <c r="AC571" s="76"/>
      <c r="AD571" s="117"/>
      <c r="AE571" s="76"/>
    </row>
    <row r="572" spans="1:31" hidden="1" x14ac:dyDescent="0.25">
      <c r="A572" s="16"/>
      <c r="B572" s="16"/>
      <c r="Y572" s="25"/>
      <c r="Z572" s="25"/>
      <c r="AA572" s="22"/>
      <c r="AB572" s="76"/>
      <c r="AC572" s="76"/>
      <c r="AD572" s="117"/>
      <c r="AE572" s="76"/>
    </row>
    <row r="573" spans="1:31" hidden="1" x14ac:dyDescent="0.25">
      <c r="A573" s="16"/>
      <c r="B573" s="16"/>
      <c r="Y573" s="25"/>
      <c r="Z573" s="25"/>
      <c r="AA573" s="22"/>
      <c r="AB573" s="76"/>
      <c r="AC573" s="76"/>
      <c r="AD573" s="117"/>
      <c r="AE573" s="76"/>
    </row>
    <row r="574" spans="1:31" hidden="1" x14ac:dyDescent="0.25">
      <c r="A574" s="16"/>
      <c r="B574" s="16"/>
      <c r="Y574" s="25"/>
      <c r="Z574" s="25"/>
      <c r="AA574" s="22"/>
      <c r="AB574" s="76"/>
      <c r="AC574" s="76"/>
      <c r="AD574" s="117"/>
      <c r="AE574" s="76"/>
    </row>
    <row r="575" spans="1:31" hidden="1" x14ac:dyDescent="0.25">
      <c r="A575" s="16"/>
      <c r="B575" s="16"/>
      <c r="Y575" s="25"/>
      <c r="Z575" s="25"/>
      <c r="AA575" s="22"/>
      <c r="AB575" s="76"/>
      <c r="AC575" s="76"/>
      <c r="AD575" s="117"/>
      <c r="AE575" s="76"/>
    </row>
    <row r="576" spans="1:31" hidden="1" x14ac:dyDescent="0.25">
      <c r="A576" s="16"/>
      <c r="B576" s="16"/>
      <c r="Y576" s="25"/>
      <c r="Z576" s="25"/>
      <c r="AA576" s="22"/>
      <c r="AB576" s="76"/>
      <c r="AC576" s="76"/>
      <c r="AD576" s="117"/>
      <c r="AE576" s="76"/>
    </row>
    <row r="577" spans="1:31" hidden="1" x14ac:dyDescent="0.25">
      <c r="A577" s="16"/>
      <c r="B577" s="16"/>
      <c r="Y577" s="25"/>
      <c r="Z577" s="25"/>
      <c r="AA577" s="22"/>
      <c r="AB577" s="76"/>
      <c r="AC577" s="76"/>
      <c r="AD577" s="117"/>
      <c r="AE577" s="76"/>
    </row>
    <row r="578" spans="1:31" hidden="1" x14ac:dyDescent="0.25">
      <c r="A578" s="16"/>
      <c r="B578" s="16"/>
      <c r="Y578" s="25"/>
      <c r="Z578" s="25"/>
      <c r="AA578" s="22"/>
      <c r="AB578" s="76"/>
      <c r="AC578" s="76"/>
      <c r="AD578" s="117"/>
      <c r="AE578" s="76"/>
    </row>
    <row r="579" spans="1:31" hidden="1" x14ac:dyDescent="0.25">
      <c r="A579" s="16"/>
      <c r="B579" s="16"/>
      <c r="Y579" s="25"/>
      <c r="Z579" s="25"/>
      <c r="AA579" s="22"/>
      <c r="AB579" s="76"/>
      <c r="AC579" s="76"/>
      <c r="AD579" s="117"/>
      <c r="AE579" s="76"/>
    </row>
    <row r="580" spans="1:31" hidden="1" x14ac:dyDescent="0.25">
      <c r="A580" s="16"/>
      <c r="B580" s="16"/>
      <c r="Y580" s="25"/>
      <c r="Z580" s="25"/>
      <c r="AA580" s="22"/>
      <c r="AB580" s="76"/>
      <c r="AC580" s="76"/>
      <c r="AD580" s="117"/>
      <c r="AE580" s="76"/>
    </row>
    <row r="581" spans="1:31" hidden="1" x14ac:dyDescent="0.25">
      <c r="A581" s="16"/>
      <c r="B581" s="16"/>
      <c r="Y581" s="25"/>
      <c r="Z581" s="25"/>
      <c r="AA581" s="22"/>
      <c r="AB581" s="76"/>
      <c r="AC581" s="76"/>
      <c r="AD581" s="117"/>
      <c r="AE581" s="76"/>
    </row>
    <row r="582" spans="1:31" hidden="1" x14ac:dyDescent="0.25">
      <c r="A582" s="16"/>
      <c r="B582" s="16"/>
      <c r="Y582" s="25"/>
      <c r="Z582" s="25"/>
      <c r="AA582" s="22"/>
      <c r="AB582" s="76"/>
      <c r="AC582" s="76"/>
      <c r="AD582" s="117"/>
      <c r="AE582" s="76"/>
    </row>
    <row r="583" spans="1:31" hidden="1" x14ac:dyDescent="0.25">
      <c r="A583" s="16"/>
      <c r="B583" s="16"/>
      <c r="Y583" s="25"/>
      <c r="Z583" s="25"/>
      <c r="AA583" s="22"/>
      <c r="AB583" s="76"/>
      <c r="AC583" s="76"/>
      <c r="AD583" s="117"/>
      <c r="AE583" s="76"/>
    </row>
    <row r="584" spans="1:31" hidden="1" x14ac:dyDescent="0.25">
      <c r="A584" s="16"/>
      <c r="B584" s="16"/>
      <c r="Y584" s="25"/>
      <c r="Z584" s="25"/>
      <c r="AA584" s="22"/>
      <c r="AB584" s="76"/>
      <c r="AC584" s="76"/>
      <c r="AD584" s="117"/>
      <c r="AE584" s="76"/>
    </row>
    <row r="585" spans="1:31" hidden="1" x14ac:dyDescent="0.25">
      <c r="A585" s="16"/>
      <c r="B585" s="16"/>
      <c r="Y585" s="25"/>
      <c r="Z585" s="25"/>
      <c r="AA585" s="22"/>
      <c r="AB585" s="76"/>
      <c r="AC585" s="76"/>
      <c r="AD585" s="117"/>
      <c r="AE585" s="76"/>
    </row>
    <row r="586" spans="1:31" hidden="1" x14ac:dyDescent="0.25">
      <c r="A586" s="16"/>
      <c r="B586" s="16"/>
      <c r="Y586" s="25"/>
      <c r="Z586" s="25"/>
      <c r="AA586" s="22"/>
      <c r="AB586" s="76"/>
      <c r="AC586" s="76"/>
      <c r="AD586" s="117"/>
      <c r="AE586" s="76"/>
    </row>
    <row r="587" spans="1:31" hidden="1" x14ac:dyDescent="0.25">
      <c r="A587" s="16"/>
      <c r="B587" s="16"/>
      <c r="Y587" s="25"/>
      <c r="Z587" s="25"/>
      <c r="AA587" s="22"/>
      <c r="AB587" s="76"/>
      <c r="AC587" s="76"/>
      <c r="AD587" s="117"/>
      <c r="AE587" s="76"/>
    </row>
    <row r="588" spans="1:31" hidden="1" x14ac:dyDescent="0.25">
      <c r="A588" s="16"/>
      <c r="B588" s="16"/>
      <c r="Y588" s="25"/>
      <c r="Z588" s="25"/>
      <c r="AA588" s="22"/>
      <c r="AB588" s="76"/>
      <c r="AC588" s="76"/>
      <c r="AD588" s="117"/>
      <c r="AE588" s="76"/>
    </row>
    <row r="589" spans="1:31" hidden="1" x14ac:dyDescent="0.25">
      <c r="A589" s="16"/>
      <c r="B589" s="16"/>
      <c r="Y589" s="25"/>
      <c r="Z589" s="25"/>
      <c r="AA589" s="22"/>
      <c r="AB589" s="76"/>
      <c r="AC589" s="76"/>
      <c r="AD589" s="117"/>
      <c r="AE589" s="76"/>
    </row>
    <row r="590" spans="1:31" hidden="1" x14ac:dyDescent="0.25">
      <c r="A590" s="16"/>
      <c r="B590" s="16"/>
      <c r="Y590" s="25"/>
      <c r="Z590" s="25"/>
      <c r="AA590" s="22"/>
      <c r="AB590" s="76"/>
      <c r="AC590" s="76"/>
      <c r="AD590" s="117"/>
      <c r="AE590" s="76"/>
    </row>
    <row r="591" spans="1:31" hidden="1" x14ac:dyDescent="0.25">
      <c r="A591" s="16"/>
      <c r="B591" s="16"/>
      <c r="Y591" s="25"/>
      <c r="Z591" s="25"/>
      <c r="AA591" s="22"/>
      <c r="AB591" s="76"/>
      <c r="AC591" s="76"/>
      <c r="AD591" s="117"/>
      <c r="AE591" s="76"/>
    </row>
    <row r="592" spans="1:31" hidden="1" x14ac:dyDescent="0.25">
      <c r="A592" s="16"/>
      <c r="B592" s="16"/>
      <c r="Y592" s="25"/>
      <c r="Z592" s="25"/>
      <c r="AA592" s="22"/>
      <c r="AB592" s="76"/>
      <c r="AC592" s="76"/>
      <c r="AD592" s="117"/>
      <c r="AE592" s="76"/>
    </row>
    <row r="593" spans="1:31" hidden="1" x14ac:dyDescent="0.25">
      <c r="A593" s="16"/>
      <c r="B593" s="16"/>
      <c r="Y593" s="25"/>
      <c r="Z593" s="25"/>
      <c r="AA593" s="22"/>
      <c r="AB593" s="76"/>
      <c r="AC593" s="76"/>
      <c r="AD593" s="117"/>
      <c r="AE593" s="76"/>
    </row>
    <row r="594" spans="1:31" hidden="1" x14ac:dyDescent="0.25">
      <c r="A594" s="16"/>
      <c r="B594" s="16"/>
      <c r="Y594" s="25"/>
      <c r="Z594" s="25"/>
      <c r="AA594" s="22"/>
      <c r="AB594" s="76"/>
      <c r="AC594" s="76"/>
      <c r="AD594" s="117"/>
      <c r="AE594" s="76"/>
    </row>
    <row r="595" spans="1:31" hidden="1" x14ac:dyDescent="0.25">
      <c r="A595" s="16"/>
      <c r="B595" s="16"/>
      <c r="Y595" s="25"/>
      <c r="Z595" s="25"/>
      <c r="AA595" s="22"/>
      <c r="AB595" s="76"/>
      <c r="AC595" s="76"/>
      <c r="AD595" s="117"/>
      <c r="AE595" s="76"/>
    </row>
    <row r="596" spans="1:31" hidden="1" x14ac:dyDescent="0.25">
      <c r="A596" s="16"/>
      <c r="B596" s="16"/>
      <c r="Y596" s="25"/>
      <c r="Z596" s="25"/>
      <c r="AA596" s="22"/>
      <c r="AB596" s="76"/>
      <c r="AC596" s="76"/>
      <c r="AD596" s="117"/>
      <c r="AE596" s="76"/>
    </row>
    <row r="597" spans="1:31" hidden="1" x14ac:dyDescent="0.25">
      <c r="A597" s="16"/>
      <c r="B597" s="16"/>
      <c r="Y597" s="25"/>
      <c r="Z597" s="25"/>
      <c r="AA597" s="22"/>
      <c r="AB597" s="76"/>
      <c r="AC597" s="76"/>
      <c r="AD597" s="117"/>
      <c r="AE597" s="76"/>
    </row>
    <row r="598" spans="1:31" hidden="1" x14ac:dyDescent="0.25">
      <c r="A598" s="16"/>
      <c r="B598" s="16"/>
      <c r="Y598" s="25"/>
      <c r="Z598" s="25"/>
      <c r="AA598" s="22"/>
      <c r="AB598" s="76"/>
      <c r="AC598" s="76"/>
      <c r="AD598" s="117"/>
      <c r="AE598" s="76"/>
    </row>
    <row r="599" spans="1:31" hidden="1" x14ac:dyDescent="0.25">
      <c r="A599" s="16"/>
      <c r="B599" s="16"/>
      <c r="Y599" s="25"/>
      <c r="Z599" s="25"/>
      <c r="AA599" s="22"/>
      <c r="AB599" s="76"/>
      <c r="AC599" s="76"/>
      <c r="AD599" s="117"/>
      <c r="AE599" s="76"/>
    </row>
    <row r="600" spans="1:31" hidden="1" x14ac:dyDescent="0.25">
      <c r="A600" s="16"/>
      <c r="B600" s="16"/>
      <c r="Y600" s="25"/>
      <c r="Z600" s="25"/>
      <c r="AA600" s="22"/>
      <c r="AB600" s="76"/>
      <c r="AC600" s="76"/>
      <c r="AD600" s="117"/>
      <c r="AE600" s="76"/>
    </row>
    <row r="601" spans="1:31" hidden="1" x14ac:dyDescent="0.25">
      <c r="A601" s="16"/>
      <c r="B601" s="16"/>
      <c r="Y601" s="25"/>
      <c r="Z601" s="25"/>
      <c r="AA601" s="22"/>
      <c r="AB601" s="76"/>
      <c r="AC601" s="76"/>
      <c r="AD601" s="117"/>
      <c r="AE601" s="76"/>
    </row>
    <row r="602" spans="1:31" hidden="1" x14ac:dyDescent="0.25">
      <c r="A602" s="16"/>
      <c r="B602" s="16"/>
      <c r="Y602" s="25"/>
      <c r="Z602" s="25"/>
      <c r="AA602" s="22"/>
      <c r="AB602" s="76"/>
      <c r="AC602" s="76"/>
      <c r="AD602" s="117"/>
      <c r="AE602" s="76"/>
    </row>
    <row r="603" spans="1:31" hidden="1" x14ac:dyDescent="0.25">
      <c r="A603" s="16"/>
      <c r="B603" s="16"/>
      <c r="Y603" s="25"/>
      <c r="Z603" s="25"/>
      <c r="AA603" s="22"/>
      <c r="AB603" s="76"/>
      <c r="AC603" s="76"/>
      <c r="AD603" s="117"/>
      <c r="AE603" s="76"/>
    </row>
    <row r="604" spans="1:31" hidden="1" x14ac:dyDescent="0.25">
      <c r="A604" s="16"/>
      <c r="B604" s="16"/>
      <c r="Y604" s="25"/>
      <c r="Z604" s="25"/>
      <c r="AA604" s="22"/>
      <c r="AB604" s="76"/>
      <c r="AC604" s="76"/>
      <c r="AD604" s="117"/>
      <c r="AE604" s="76"/>
    </row>
    <row r="605" spans="1:31" hidden="1" x14ac:dyDescent="0.25">
      <c r="A605" s="16"/>
      <c r="B605" s="16"/>
      <c r="Y605" s="25"/>
      <c r="Z605" s="25"/>
      <c r="AA605" s="22"/>
      <c r="AB605" s="76"/>
      <c r="AC605" s="76"/>
      <c r="AD605" s="117"/>
      <c r="AE605" s="76"/>
    </row>
    <row r="606" spans="1:31" hidden="1" x14ac:dyDescent="0.25">
      <c r="A606" s="16"/>
      <c r="B606" s="16"/>
      <c r="Y606" s="25"/>
      <c r="Z606" s="25"/>
      <c r="AA606" s="22"/>
      <c r="AB606" s="76"/>
      <c r="AC606" s="76"/>
      <c r="AD606" s="117"/>
      <c r="AE606" s="76"/>
    </row>
    <row r="607" spans="1:31" hidden="1" x14ac:dyDescent="0.25">
      <c r="A607" s="16"/>
      <c r="B607" s="16"/>
      <c r="Y607" s="25"/>
      <c r="Z607" s="25"/>
      <c r="AA607" s="22"/>
      <c r="AB607" s="76"/>
      <c r="AC607" s="76"/>
      <c r="AD607" s="117"/>
      <c r="AE607" s="76"/>
    </row>
    <row r="608" spans="1:31" hidden="1" x14ac:dyDescent="0.25">
      <c r="A608" s="16"/>
      <c r="B608" s="16"/>
      <c r="Y608" s="25"/>
      <c r="Z608" s="25"/>
      <c r="AA608" s="22"/>
      <c r="AB608" s="76"/>
      <c r="AC608" s="76"/>
      <c r="AD608" s="117"/>
      <c r="AE608" s="76"/>
    </row>
    <row r="609" spans="1:31" hidden="1" x14ac:dyDescent="0.25">
      <c r="A609" s="16"/>
      <c r="B609" s="16"/>
      <c r="Y609" s="25"/>
      <c r="Z609" s="25"/>
      <c r="AA609" s="22"/>
      <c r="AB609" s="76"/>
      <c r="AC609" s="76"/>
      <c r="AD609" s="117"/>
      <c r="AE609" s="76"/>
    </row>
    <row r="610" spans="1:31" hidden="1" x14ac:dyDescent="0.25">
      <c r="A610" s="16"/>
      <c r="B610" s="16"/>
      <c r="Y610" s="25"/>
      <c r="Z610" s="25"/>
      <c r="AA610" s="22"/>
      <c r="AB610" s="76"/>
      <c r="AC610" s="76"/>
      <c r="AD610" s="117"/>
      <c r="AE610" s="76"/>
    </row>
    <row r="611" spans="1:31" hidden="1" x14ac:dyDescent="0.25">
      <c r="A611" s="16"/>
      <c r="B611" s="16"/>
      <c r="Y611" s="25"/>
      <c r="Z611" s="25"/>
      <c r="AA611" s="22"/>
      <c r="AB611" s="76"/>
      <c r="AC611" s="76"/>
      <c r="AD611" s="117"/>
      <c r="AE611" s="76"/>
    </row>
    <row r="612" spans="1:31" hidden="1" x14ac:dyDescent="0.25">
      <c r="A612" s="16"/>
      <c r="B612" s="16"/>
      <c r="Y612" s="25"/>
      <c r="Z612" s="25"/>
      <c r="AA612" s="22"/>
      <c r="AB612" s="76"/>
      <c r="AC612" s="76"/>
      <c r="AD612" s="117"/>
      <c r="AE612" s="76"/>
    </row>
    <row r="613" spans="1:31" hidden="1" x14ac:dyDescent="0.25">
      <c r="A613" s="16"/>
      <c r="B613" s="16"/>
      <c r="Y613" s="25"/>
      <c r="Z613" s="25"/>
      <c r="AA613" s="22"/>
      <c r="AB613" s="76"/>
      <c r="AC613" s="76"/>
      <c r="AD613" s="117"/>
      <c r="AE613" s="76"/>
    </row>
    <row r="614" spans="1:31" hidden="1" x14ac:dyDescent="0.25">
      <c r="A614" s="16"/>
      <c r="B614" s="16"/>
      <c r="Y614" s="25"/>
      <c r="Z614" s="25"/>
      <c r="AA614" s="22"/>
      <c r="AB614" s="76"/>
      <c r="AC614" s="76"/>
      <c r="AD614" s="117"/>
      <c r="AE614" s="76"/>
    </row>
    <row r="615" spans="1:31" hidden="1" x14ac:dyDescent="0.25">
      <c r="A615" s="16"/>
      <c r="B615" s="16"/>
      <c r="Y615" s="25"/>
      <c r="Z615" s="25"/>
      <c r="AA615" s="22"/>
      <c r="AB615" s="76"/>
      <c r="AC615" s="76"/>
      <c r="AD615" s="117"/>
      <c r="AE615" s="76"/>
    </row>
    <row r="616" spans="1:31" hidden="1" x14ac:dyDescent="0.25">
      <c r="A616" s="16"/>
      <c r="B616" s="16"/>
      <c r="Y616" s="25"/>
      <c r="Z616" s="25"/>
      <c r="AA616" s="22"/>
      <c r="AB616" s="76"/>
      <c r="AC616" s="76"/>
      <c r="AD616" s="117"/>
      <c r="AE616" s="76"/>
    </row>
    <row r="617" spans="1:31" hidden="1" x14ac:dyDescent="0.25">
      <c r="A617" s="16"/>
      <c r="B617" s="16"/>
      <c r="Y617" s="25"/>
      <c r="Z617" s="25"/>
      <c r="AA617" s="22"/>
      <c r="AB617" s="76"/>
      <c r="AC617" s="76"/>
      <c r="AD617" s="117"/>
      <c r="AE617" s="76"/>
    </row>
    <row r="618" spans="1:31" hidden="1" x14ac:dyDescent="0.25">
      <c r="A618" s="16"/>
      <c r="B618" s="16"/>
      <c r="Y618" s="25"/>
      <c r="Z618" s="25"/>
      <c r="AA618" s="22"/>
      <c r="AB618" s="76"/>
      <c r="AC618" s="76"/>
      <c r="AD618" s="117"/>
      <c r="AE618" s="76"/>
    </row>
    <row r="619" spans="1:31" hidden="1" x14ac:dyDescent="0.25">
      <c r="A619" s="16"/>
      <c r="B619" s="16"/>
      <c r="Y619" s="25"/>
      <c r="Z619" s="25"/>
      <c r="AA619" s="22"/>
      <c r="AB619" s="76"/>
      <c r="AC619" s="76"/>
      <c r="AD619" s="117"/>
      <c r="AE619" s="76"/>
    </row>
    <row r="620" spans="1:31" hidden="1" x14ac:dyDescent="0.25">
      <c r="A620" s="16"/>
      <c r="B620" s="16"/>
      <c r="Y620" s="25"/>
      <c r="Z620" s="25"/>
      <c r="AA620" s="22"/>
      <c r="AB620" s="76"/>
      <c r="AC620" s="76"/>
      <c r="AD620" s="117"/>
      <c r="AE620" s="76"/>
    </row>
    <row r="621" spans="1:31" hidden="1" x14ac:dyDescent="0.25">
      <c r="A621" s="16"/>
      <c r="B621" s="16"/>
      <c r="Y621" s="25"/>
      <c r="Z621" s="25"/>
      <c r="AA621" s="22"/>
      <c r="AB621" s="76"/>
      <c r="AC621" s="76"/>
      <c r="AD621" s="117"/>
      <c r="AE621" s="76"/>
    </row>
    <row r="622" spans="1:31" hidden="1" x14ac:dyDescent="0.25">
      <c r="A622" s="16"/>
      <c r="B622" s="16"/>
      <c r="Y622" s="25"/>
      <c r="Z622" s="25"/>
      <c r="AA622" s="22"/>
      <c r="AB622" s="76"/>
      <c r="AC622" s="76"/>
      <c r="AD622" s="117"/>
      <c r="AE622" s="76"/>
    </row>
    <row r="623" spans="1:31" hidden="1" x14ac:dyDescent="0.25">
      <c r="A623" s="16"/>
      <c r="B623" s="16"/>
      <c r="Y623" s="25"/>
      <c r="Z623" s="25"/>
      <c r="AA623" s="22"/>
      <c r="AB623" s="76"/>
      <c r="AC623" s="76"/>
      <c r="AD623" s="117"/>
      <c r="AE623" s="76"/>
    </row>
    <row r="624" spans="1:31" hidden="1" x14ac:dyDescent="0.25">
      <c r="A624" s="16"/>
      <c r="B624" s="16"/>
      <c r="Y624" s="25"/>
      <c r="Z624" s="25"/>
      <c r="AA624" s="22"/>
      <c r="AB624" s="76"/>
      <c r="AC624" s="76"/>
      <c r="AD624" s="117"/>
      <c r="AE624" s="76"/>
    </row>
    <row r="625" spans="1:31" hidden="1" x14ac:dyDescent="0.25">
      <c r="A625" s="16"/>
      <c r="B625" s="16"/>
      <c r="Y625" s="25"/>
      <c r="Z625" s="25"/>
      <c r="AA625" s="22"/>
      <c r="AB625" s="76"/>
      <c r="AC625" s="76"/>
      <c r="AD625" s="117"/>
      <c r="AE625" s="76"/>
    </row>
    <row r="626" spans="1:31" hidden="1" x14ac:dyDescent="0.25">
      <c r="A626" s="16"/>
      <c r="B626" s="16"/>
      <c r="Y626" s="25"/>
      <c r="Z626" s="25"/>
      <c r="AA626" s="22"/>
      <c r="AB626" s="76"/>
      <c r="AC626" s="76"/>
      <c r="AD626" s="117"/>
      <c r="AE626" s="76"/>
    </row>
    <row r="627" spans="1:31" hidden="1" x14ac:dyDescent="0.25">
      <c r="A627" s="16"/>
      <c r="B627" s="16"/>
      <c r="Y627" s="25"/>
      <c r="Z627" s="25"/>
      <c r="AA627" s="22"/>
      <c r="AB627" s="76"/>
      <c r="AC627" s="76"/>
      <c r="AD627" s="117"/>
      <c r="AE627" s="76"/>
    </row>
    <row r="628" spans="1:31" hidden="1" x14ac:dyDescent="0.25">
      <c r="A628" s="16"/>
      <c r="B628" s="16"/>
      <c r="Y628" s="25"/>
      <c r="Z628" s="25"/>
      <c r="AA628" s="22"/>
      <c r="AB628" s="76"/>
      <c r="AC628" s="76"/>
      <c r="AD628" s="117"/>
      <c r="AE628" s="76"/>
    </row>
    <row r="629" spans="1:31" hidden="1" x14ac:dyDescent="0.25">
      <c r="A629" s="16"/>
      <c r="B629" s="16"/>
      <c r="Y629" s="25"/>
      <c r="Z629" s="25"/>
      <c r="AA629" s="22"/>
      <c r="AB629" s="76"/>
      <c r="AC629" s="76"/>
      <c r="AD629" s="117"/>
      <c r="AE629" s="76"/>
    </row>
    <row r="630" spans="1:31" hidden="1" x14ac:dyDescent="0.25">
      <c r="A630" s="16"/>
      <c r="B630" s="16"/>
      <c r="Y630" s="25"/>
      <c r="Z630" s="25"/>
      <c r="AA630" s="22"/>
      <c r="AB630" s="76"/>
      <c r="AC630" s="76"/>
      <c r="AD630" s="117"/>
      <c r="AE630" s="76"/>
    </row>
    <row r="631" spans="1:31" hidden="1" x14ac:dyDescent="0.25">
      <c r="A631" s="16"/>
      <c r="B631" s="16"/>
      <c r="Y631" s="25"/>
      <c r="Z631" s="25"/>
      <c r="AA631" s="22"/>
      <c r="AB631" s="76"/>
      <c r="AC631" s="76"/>
      <c r="AD631" s="117"/>
      <c r="AE631" s="76"/>
    </row>
    <row r="632" spans="1:31" hidden="1" x14ac:dyDescent="0.25">
      <c r="A632" s="16"/>
      <c r="B632" s="16"/>
      <c r="Y632" s="25"/>
      <c r="Z632" s="25"/>
      <c r="AA632" s="22"/>
      <c r="AB632" s="76"/>
      <c r="AC632" s="76"/>
      <c r="AD632" s="117"/>
      <c r="AE632" s="76"/>
    </row>
    <row r="633" spans="1:31" hidden="1" x14ac:dyDescent="0.25">
      <c r="A633" s="16"/>
      <c r="B633" s="16"/>
      <c r="Y633" s="25"/>
      <c r="Z633" s="25"/>
      <c r="AA633" s="22"/>
      <c r="AB633" s="76"/>
      <c r="AC633" s="76"/>
      <c r="AD633" s="117"/>
      <c r="AE633" s="76"/>
    </row>
    <row r="634" spans="1:31" hidden="1" x14ac:dyDescent="0.25">
      <c r="A634" s="16"/>
      <c r="B634" s="16"/>
      <c r="Y634" s="25"/>
      <c r="Z634" s="25"/>
      <c r="AA634" s="22"/>
      <c r="AB634" s="76"/>
      <c r="AC634" s="76"/>
      <c r="AD634" s="117"/>
      <c r="AE634" s="76"/>
    </row>
    <row r="635" spans="1:31" hidden="1" x14ac:dyDescent="0.25">
      <c r="A635" s="16"/>
      <c r="B635" s="16"/>
      <c r="Y635" s="25"/>
      <c r="Z635" s="25"/>
      <c r="AA635" s="22"/>
      <c r="AB635" s="76"/>
      <c r="AC635" s="76"/>
      <c r="AD635" s="117"/>
      <c r="AE635" s="76"/>
    </row>
    <row r="636" spans="1:31" hidden="1" x14ac:dyDescent="0.25">
      <c r="A636" s="16"/>
      <c r="B636" s="16"/>
      <c r="Y636" s="25"/>
      <c r="Z636" s="25"/>
      <c r="AA636" s="22"/>
      <c r="AB636" s="76"/>
      <c r="AC636" s="76"/>
      <c r="AD636" s="117"/>
      <c r="AE636" s="76"/>
    </row>
    <row r="637" spans="1:31" hidden="1" x14ac:dyDescent="0.25">
      <c r="A637" s="16"/>
      <c r="B637" s="16"/>
      <c r="Y637" s="25"/>
      <c r="Z637" s="25"/>
      <c r="AA637" s="22"/>
      <c r="AB637" s="76"/>
      <c r="AC637" s="76"/>
      <c r="AD637" s="117"/>
      <c r="AE637" s="76"/>
    </row>
    <row r="638" spans="1:31" hidden="1" x14ac:dyDescent="0.25">
      <c r="A638" s="16"/>
      <c r="B638" s="16"/>
      <c r="Y638" s="25"/>
      <c r="Z638" s="25"/>
      <c r="AA638" s="22"/>
      <c r="AB638" s="76"/>
      <c r="AC638" s="76"/>
      <c r="AD638" s="117"/>
      <c r="AE638" s="76"/>
    </row>
    <row r="639" spans="1:31" hidden="1" x14ac:dyDescent="0.25">
      <c r="A639" s="16"/>
      <c r="B639" s="16"/>
      <c r="Y639" s="25"/>
      <c r="Z639" s="25"/>
      <c r="AA639" s="22"/>
      <c r="AB639" s="76"/>
      <c r="AC639" s="76"/>
      <c r="AD639" s="117"/>
      <c r="AE639" s="76"/>
    </row>
    <row r="640" spans="1:31" hidden="1" x14ac:dyDescent="0.25">
      <c r="A640" s="16"/>
      <c r="B640" s="16"/>
      <c r="Y640" s="25"/>
      <c r="Z640" s="25"/>
      <c r="AA640" s="22"/>
      <c r="AB640" s="76"/>
      <c r="AC640" s="76"/>
      <c r="AD640" s="117"/>
      <c r="AE640" s="76"/>
    </row>
    <row r="641" spans="1:31" hidden="1" x14ac:dyDescent="0.25">
      <c r="A641" s="16"/>
      <c r="B641" s="16"/>
      <c r="Y641" s="25"/>
      <c r="Z641" s="25"/>
      <c r="AA641" s="22"/>
      <c r="AB641" s="76"/>
      <c r="AC641" s="76"/>
      <c r="AD641" s="117"/>
      <c r="AE641" s="76"/>
    </row>
    <row r="642" spans="1:31" hidden="1" x14ac:dyDescent="0.25">
      <c r="A642" s="16"/>
      <c r="B642" s="16"/>
      <c r="Y642" s="25"/>
      <c r="Z642" s="25"/>
      <c r="AA642" s="22"/>
      <c r="AB642" s="76"/>
      <c r="AC642" s="76"/>
      <c r="AD642" s="117"/>
      <c r="AE642" s="76"/>
    </row>
    <row r="643" spans="1:31" hidden="1" x14ac:dyDescent="0.25">
      <c r="A643" s="16"/>
      <c r="B643" s="16"/>
      <c r="Y643" s="25"/>
      <c r="Z643" s="25"/>
      <c r="AA643" s="22"/>
      <c r="AB643" s="76"/>
      <c r="AC643" s="76"/>
      <c r="AD643" s="117"/>
      <c r="AE643" s="76"/>
    </row>
    <row r="644" spans="1:31" hidden="1" x14ac:dyDescent="0.25">
      <c r="A644" s="16"/>
      <c r="B644" s="16"/>
      <c r="Y644" s="25"/>
      <c r="Z644" s="25"/>
      <c r="AA644" s="22"/>
      <c r="AB644" s="76"/>
      <c r="AC644" s="76"/>
      <c r="AD644" s="117"/>
      <c r="AE644" s="76"/>
    </row>
    <row r="645" spans="1:31" hidden="1" x14ac:dyDescent="0.25">
      <c r="A645" s="16"/>
      <c r="B645" s="16"/>
      <c r="Y645" s="25"/>
      <c r="Z645" s="25"/>
      <c r="AA645" s="22"/>
      <c r="AB645" s="76"/>
      <c r="AC645" s="76"/>
      <c r="AD645" s="117"/>
      <c r="AE645" s="76"/>
    </row>
    <row r="646" spans="1:31" hidden="1" x14ac:dyDescent="0.25">
      <c r="A646" s="16"/>
      <c r="B646" s="16"/>
      <c r="Y646" s="25"/>
      <c r="Z646" s="25"/>
      <c r="AA646" s="22"/>
      <c r="AB646" s="76"/>
      <c r="AC646" s="76"/>
      <c r="AD646" s="117"/>
      <c r="AE646" s="76"/>
    </row>
    <row r="647" spans="1:31" hidden="1" x14ac:dyDescent="0.25">
      <c r="A647" s="16"/>
      <c r="B647" s="16"/>
      <c r="Y647" s="25"/>
      <c r="Z647" s="25"/>
      <c r="AA647" s="22"/>
      <c r="AB647" s="76"/>
      <c r="AC647" s="76"/>
      <c r="AD647" s="117"/>
      <c r="AE647" s="76"/>
    </row>
    <row r="648" spans="1:31" hidden="1" x14ac:dyDescent="0.25">
      <c r="A648" s="16"/>
      <c r="B648" s="16"/>
      <c r="Y648" s="25"/>
      <c r="Z648" s="25"/>
      <c r="AA648" s="22"/>
      <c r="AB648" s="76"/>
      <c r="AC648" s="76"/>
      <c r="AD648" s="117"/>
      <c r="AE648" s="76"/>
    </row>
    <row r="649" spans="1:31" hidden="1" x14ac:dyDescent="0.25">
      <c r="A649" s="16"/>
      <c r="B649" s="16"/>
      <c r="Y649" s="25"/>
      <c r="Z649" s="25"/>
      <c r="AA649" s="22"/>
      <c r="AB649" s="76"/>
      <c r="AC649" s="76"/>
      <c r="AD649" s="117"/>
      <c r="AE649" s="76"/>
    </row>
    <row r="650" spans="1:31" hidden="1" x14ac:dyDescent="0.25">
      <c r="A650" s="16"/>
      <c r="B650" s="16"/>
      <c r="Y650" s="25"/>
      <c r="Z650" s="25"/>
      <c r="AA650" s="22"/>
      <c r="AB650" s="76"/>
      <c r="AC650" s="76"/>
      <c r="AD650" s="117"/>
      <c r="AE650" s="76"/>
    </row>
    <row r="651" spans="1:31" hidden="1" x14ac:dyDescent="0.25">
      <c r="A651" s="16"/>
      <c r="B651" s="16"/>
      <c r="Y651" s="25"/>
      <c r="Z651" s="25"/>
      <c r="AA651" s="22"/>
      <c r="AB651" s="76"/>
      <c r="AC651" s="76"/>
      <c r="AD651" s="117"/>
      <c r="AE651" s="76"/>
    </row>
    <row r="652" spans="1:31" hidden="1" x14ac:dyDescent="0.25">
      <c r="A652" s="16"/>
      <c r="B652" s="16"/>
      <c r="Y652" s="25"/>
      <c r="Z652" s="25"/>
      <c r="AA652" s="22"/>
      <c r="AB652" s="76"/>
      <c r="AC652" s="76"/>
      <c r="AD652" s="117"/>
      <c r="AE652" s="76"/>
    </row>
    <row r="653" spans="1:31" hidden="1" x14ac:dyDescent="0.25">
      <c r="A653" s="16"/>
      <c r="B653" s="16"/>
      <c r="Y653" s="25"/>
      <c r="Z653" s="25"/>
      <c r="AA653" s="22"/>
      <c r="AB653" s="76"/>
      <c r="AC653" s="76"/>
      <c r="AD653" s="117"/>
      <c r="AE653" s="76"/>
    </row>
    <row r="654" spans="1:31" hidden="1" x14ac:dyDescent="0.25">
      <c r="A654" s="16"/>
      <c r="B654" s="16"/>
      <c r="Y654" s="25"/>
      <c r="Z654" s="25"/>
      <c r="AA654" s="22"/>
      <c r="AB654" s="76"/>
      <c r="AC654" s="76"/>
      <c r="AD654" s="117"/>
      <c r="AE654" s="76"/>
    </row>
    <row r="655" spans="1:31" hidden="1" x14ac:dyDescent="0.25">
      <c r="A655" s="16"/>
      <c r="B655" s="16"/>
      <c r="Y655" s="25"/>
      <c r="Z655" s="25"/>
      <c r="AA655" s="22"/>
      <c r="AB655" s="76"/>
      <c r="AC655" s="76"/>
      <c r="AD655" s="117"/>
      <c r="AE655" s="76"/>
    </row>
    <row r="656" spans="1:31" hidden="1" x14ac:dyDescent="0.25">
      <c r="A656" s="16"/>
      <c r="B656" s="16"/>
      <c r="Y656" s="25"/>
      <c r="Z656" s="25"/>
      <c r="AA656" s="22"/>
      <c r="AB656" s="76"/>
      <c r="AC656" s="76"/>
      <c r="AD656" s="117"/>
      <c r="AE656" s="76"/>
    </row>
    <row r="657" spans="1:31" hidden="1" x14ac:dyDescent="0.25">
      <c r="A657" s="16"/>
      <c r="B657" s="16"/>
      <c r="Y657" s="25"/>
      <c r="Z657" s="25"/>
      <c r="AA657" s="22"/>
      <c r="AB657" s="76"/>
      <c r="AC657" s="76"/>
      <c r="AD657" s="117"/>
      <c r="AE657" s="76"/>
    </row>
    <row r="658" spans="1:31" hidden="1" x14ac:dyDescent="0.25">
      <c r="A658" s="16"/>
      <c r="B658" s="16"/>
      <c r="Y658" s="25"/>
      <c r="Z658" s="25"/>
      <c r="AA658" s="22"/>
      <c r="AB658" s="76"/>
      <c r="AC658" s="76"/>
      <c r="AD658" s="117"/>
      <c r="AE658" s="76"/>
    </row>
    <row r="659" spans="1:31" hidden="1" x14ac:dyDescent="0.25">
      <c r="A659" s="16"/>
      <c r="B659" s="16"/>
      <c r="Y659" s="25"/>
      <c r="Z659" s="25"/>
      <c r="AA659" s="22"/>
      <c r="AB659" s="76"/>
      <c r="AC659" s="76"/>
      <c r="AD659" s="117"/>
      <c r="AE659" s="76"/>
    </row>
    <row r="660" spans="1:31" hidden="1" x14ac:dyDescent="0.25">
      <c r="A660" s="16"/>
      <c r="B660" s="16"/>
      <c r="Y660" s="25"/>
      <c r="Z660" s="25"/>
      <c r="AA660" s="22"/>
      <c r="AB660" s="76"/>
      <c r="AC660" s="76"/>
      <c r="AD660" s="117"/>
      <c r="AE660" s="76"/>
    </row>
    <row r="661" spans="1:31" hidden="1" x14ac:dyDescent="0.25">
      <c r="A661" s="16"/>
      <c r="B661" s="16"/>
      <c r="Y661" s="25"/>
      <c r="Z661" s="25"/>
      <c r="AA661" s="22"/>
      <c r="AB661" s="76"/>
      <c r="AC661" s="76"/>
      <c r="AD661" s="117"/>
      <c r="AE661" s="76"/>
    </row>
    <row r="662" spans="1:31" hidden="1" x14ac:dyDescent="0.25">
      <c r="A662" s="16"/>
      <c r="B662" s="16"/>
      <c r="Y662" s="25"/>
      <c r="Z662" s="25"/>
      <c r="AA662" s="22"/>
      <c r="AB662" s="76"/>
      <c r="AC662" s="76"/>
      <c r="AD662" s="117"/>
      <c r="AE662" s="76"/>
    </row>
    <row r="663" spans="1:31" hidden="1" x14ac:dyDescent="0.25">
      <c r="A663" s="16"/>
      <c r="B663" s="16"/>
      <c r="Y663" s="25"/>
      <c r="Z663" s="25"/>
      <c r="AA663" s="22"/>
      <c r="AB663" s="76"/>
      <c r="AC663" s="76"/>
      <c r="AD663" s="117"/>
      <c r="AE663" s="76"/>
    </row>
    <row r="664" spans="1:31" hidden="1" x14ac:dyDescent="0.25">
      <c r="A664" s="16"/>
      <c r="B664" s="16"/>
      <c r="Y664" s="25"/>
      <c r="Z664" s="25"/>
      <c r="AA664" s="22"/>
      <c r="AB664" s="76"/>
      <c r="AC664" s="76"/>
      <c r="AD664" s="117"/>
      <c r="AE664" s="76"/>
    </row>
    <row r="665" spans="1:31" hidden="1" x14ac:dyDescent="0.25">
      <c r="A665" s="16"/>
      <c r="B665" s="16"/>
      <c r="Y665" s="25"/>
      <c r="Z665" s="25"/>
      <c r="AA665" s="22"/>
      <c r="AB665" s="76"/>
      <c r="AC665" s="76"/>
      <c r="AD665" s="117"/>
      <c r="AE665" s="76"/>
    </row>
    <row r="666" spans="1:31" hidden="1" x14ac:dyDescent="0.25">
      <c r="A666" s="16"/>
      <c r="B666" s="16"/>
      <c r="Y666" s="25"/>
      <c r="Z666" s="25"/>
      <c r="AA666" s="22"/>
      <c r="AB666" s="76"/>
      <c r="AC666" s="76"/>
      <c r="AD666" s="117"/>
      <c r="AE666" s="76"/>
    </row>
    <row r="667" spans="1:31" hidden="1" x14ac:dyDescent="0.25">
      <c r="A667" s="16"/>
      <c r="B667" s="16"/>
      <c r="Y667" s="25"/>
      <c r="Z667" s="25"/>
      <c r="AA667" s="22"/>
      <c r="AB667" s="76"/>
      <c r="AC667" s="76"/>
      <c r="AD667" s="117"/>
      <c r="AE667" s="76"/>
    </row>
    <row r="668" spans="1:31" hidden="1" x14ac:dyDescent="0.25">
      <c r="A668" s="16"/>
      <c r="B668" s="16"/>
      <c r="Y668" s="25"/>
      <c r="Z668" s="25"/>
      <c r="AA668" s="22"/>
      <c r="AB668" s="76"/>
      <c r="AC668" s="76"/>
      <c r="AD668" s="117"/>
      <c r="AE668" s="76"/>
    </row>
    <row r="669" spans="1:31" hidden="1" x14ac:dyDescent="0.25">
      <c r="A669" s="16"/>
      <c r="B669" s="16"/>
      <c r="Y669" s="25"/>
      <c r="Z669" s="25"/>
      <c r="AA669" s="22"/>
      <c r="AB669" s="76"/>
      <c r="AC669" s="76"/>
      <c r="AD669" s="117"/>
      <c r="AE669" s="76"/>
    </row>
    <row r="670" spans="1:31" hidden="1" x14ac:dyDescent="0.25">
      <c r="A670" s="16"/>
      <c r="B670" s="16"/>
      <c r="Y670" s="25"/>
      <c r="Z670" s="25"/>
      <c r="AA670" s="22"/>
      <c r="AB670" s="76"/>
      <c r="AC670" s="76"/>
      <c r="AD670" s="117"/>
      <c r="AE670" s="76"/>
    </row>
    <row r="671" spans="1:31" hidden="1" x14ac:dyDescent="0.25">
      <c r="A671" s="16"/>
      <c r="B671" s="16"/>
      <c r="Y671" s="25"/>
      <c r="Z671" s="25"/>
      <c r="AA671" s="22"/>
      <c r="AB671" s="76"/>
      <c r="AC671" s="76"/>
      <c r="AD671" s="117"/>
      <c r="AE671" s="76"/>
    </row>
    <row r="672" spans="1:31" hidden="1" x14ac:dyDescent="0.25">
      <c r="A672" s="16"/>
      <c r="B672" s="16"/>
      <c r="Y672" s="25"/>
      <c r="Z672" s="25"/>
      <c r="AA672" s="22"/>
      <c r="AB672" s="76"/>
      <c r="AC672" s="76"/>
      <c r="AD672" s="117"/>
      <c r="AE672" s="76"/>
    </row>
    <row r="673" spans="1:31" hidden="1" x14ac:dyDescent="0.25">
      <c r="A673" s="16"/>
      <c r="B673" s="16"/>
      <c r="Y673" s="25"/>
      <c r="Z673" s="25"/>
      <c r="AA673" s="22"/>
      <c r="AB673" s="76"/>
      <c r="AC673" s="76"/>
      <c r="AD673" s="117"/>
      <c r="AE673" s="76"/>
    </row>
    <row r="674" spans="1:31" hidden="1" x14ac:dyDescent="0.25">
      <c r="A674" s="16"/>
      <c r="B674" s="16"/>
      <c r="Y674" s="25"/>
      <c r="Z674" s="25"/>
      <c r="AA674" s="22"/>
      <c r="AB674" s="76"/>
      <c r="AC674" s="76"/>
      <c r="AD674" s="117"/>
      <c r="AE674" s="76"/>
    </row>
    <row r="675" spans="1:31" hidden="1" x14ac:dyDescent="0.25">
      <c r="A675" s="16"/>
      <c r="B675" s="16"/>
      <c r="Y675" s="25"/>
      <c r="Z675" s="25"/>
      <c r="AA675" s="22"/>
      <c r="AB675" s="76"/>
      <c r="AC675" s="76"/>
      <c r="AD675" s="117"/>
      <c r="AE675" s="76"/>
    </row>
    <row r="676" spans="1:31" hidden="1" x14ac:dyDescent="0.25">
      <c r="A676" s="16"/>
      <c r="B676" s="16"/>
      <c r="Y676" s="25"/>
      <c r="Z676" s="25"/>
      <c r="AA676" s="22"/>
      <c r="AB676" s="76"/>
      <c r="AC676" s="76"/>
      <c r="AD676" s="117"/>
      <c r="AE676" s="76"/>
    </row>
    <row r="677" spans="1:31" hidden="1" x14ac:dyDescent="0.25">
      <c r="A677" s="16"/>
      <c r="B677" s="16"/>
      <c r="Y677" s="25"/>
      <c r="Z677" s="25"/>
      <c r="AA677" s="22"/>
      <c r="AB677" s="76"/>
      <c r="AC677" s="76"/>
      <c r="AD677" s="117"/>
      <c r="AE677" s="76"/>
    </row>
    <row r="678" spans="1:31" hidden="1" x14ac:dyDescent="0.25">
      <c r="A678" s="16"/>
      <c r="B678" s="16"/>
      <c r="Y678" s="25"/>
      <c r="Z678" s="25"/>
      <c r="AA678" s="22"/>
      <c r="AB678" s="76"/>
      <c r="AC678" s="76"/>
      <c r="AD678" s="117"/>
      <c r="AE678" s="76"/>
    </row>
    <row r="679" spans="1:31" hidden="1" x14ac:dyDescent="0.25">
      <c r="A679" s="16"/>
      <c r="B679" s="16"/>
      <c r="Y679" s="25"/>
      <c r="Z679" s="25"/>
      <c r="AA679" s="22"/>
      <c r="AB679" s="76"/>
      <c r="AC679" s="76"/>
      <c r="AD679" s="117"/>
      <c r="AE679" s="76"/>
    </row>
    <row r="680" spans="1:31" hidden="1" x14ac:dyDescent="0.25">
      <c r="A680" s="16"/>
      <c r="B680" s="16"/>
      <c r="Y680" s="25"/>
      <c r="Z680" s="25"/>
      <c r="AA680" s="22"/>
      <c r="AB680" s="76"/>
      <c r="AC680" s="76"/>
      <c r="AD680" s="117"/>
      <c r="AE680" s="76"/>
    </row>
    <row r="681" spans="1:31" hidden="1" x14ac:dyDescent="0.25">
      <c r="A681" s="16"/>
      <c r="B681" s="16"/>
      <c r="Y681" s="25"/>
      <c r="Z681" s="25"/>
      <c r="AA681" s="22"/>
      <c r="AB681" s="76"/>
      <c r="AC681" s="76"/>
      <c r="AD681" s="117"/>
      <c r="AE681" s="76"/>
    </row>
    <row r="682" spans="1:31" hidden="1" x14ac:dyDescent="0.25">
      <c r="A682" s="16"/>
      <c r="B682" s="16"/>
      <c r="Y682" s="25"/>
      <c r="Z682" s="25"/>
      <c r="AA682" s="22"/>
      <c r="AB682" s="76"/>
      <c r="AC682" s="76"/>
      <c r="AD682" s="117"/>
      <c r="AE682" s="76"/>
    </row>
    <row r="683" spans="1:31" hidden="1" x14ac:dyDescent="0.25">
      <c r="A683" s="16"/>
      <c r="B683" s="16"/>
      <c r="Y683" s="25"/>
      <c r="Z683" s="25"/>
      <c r="AA683" s="22"/>
      <c r="AB683" s="76"/>
      <c r="AC683" s="76"/>
      <c r="AD683" s="117"/>
      <c r="AE683" s="76"/>
    </row>
    <row r="684" spans="1:31" hidden="1" x14ac:dyDescent="0.25">
      <c r="A684" s="16"/>
      <c r="B684" s="16"/>
      <c r="Y684" s="25"/>
      <c r="Z684" s="25"/>
      <c r="AA684" s="22"/>
      <c r="AB684" s="76"/>
      <c r="AC684" s="76"/>
      <c r="AD684" s="117"/>
      <c r="AE684" s="76"/>
    </row>
    <row r="685" spans="1:31" hidden="1" x14ac:dyDescent="0.25">
      <c r="A685" s="16"/>
      <c r="B685" s="16"/>
      <c r="Y685" s="25"/>
      <c r="Z685" s="25"/>
      <c r="AA685" s="22"/>
      <c r="AB685" s="76"/>
      <c r="AC685" s="76"/>
      <c r="AD685" s="117"/>
      <c r="AE685" s="76"/>
    </row>
    <row r="686" spans="1:31" hidden="1" x14ac:dyDescent="0.25">
      <c r="A686" s="16"/>
      <c r="B686" s="16"/>
      <c r="Y686" s="25"/>
      <c r="Z686" s="25"/>
      <c r="AA686" s="22"/>
      <c r="AB686" s="76"/>
      <c r="AC686" s="76"/>
      <c r="AD686" s="117"/>
      <c r="AE686" s="76"/>
    </row>
    <row r="687" spans="1:31" hidden="1" x14ac:dyDescent="0.25">
      <c r="A687" s="16"/>
      <c r="B687" s="16"/>
      <c r="Y687" s="25"/>
      <c r="Z687" s="25"/>
      <c r="AA687" s="22"/>
      <c r="AB687" s="76"/>
      <c r="AC687" s="76"/>
      <c r="AD687" s="117"/>
      <c r="AE687" s="76"/>
    </row>
    <row r="688" spans="1:31" hidden="1" x14ac:dyDescent="0.25">
      <c r="A688" s="16"/>
      <c r="B688" s="16"/>
      <c r="Y688" s="25"/>
      <c r="Z688" s="25"/>
      <c r="AA688" s="22"/>
      <c r="AB688" s="76"/>
      <c r="AC688" s="76"/>
      <c r="AD688" s="117"/>
      <c r="AE688" s="76"/>
    </row>
    <row r="689" spans="1:31" hidden="1" x14ac:dyDescent="0.25">
      <c r="A689" s="16"/>
      <c r="B689" s="16"/>
      <c r="Y689" s="25"/>
      <c r="Z689" s="25"/>
      <c r="AA689" s="22"/>
      <c r="AB689" s="76"/>
      <c r="AC689" s="76"/>
      <c r="AD689" s="117"/>
      <c r="AE689" s="76"/>
    </row>
    <row r="690" spans="1:31" hidden="1" x14ac:dyDescent="0.25">
      <c r="A690" s="16"/>
      <c r="B690" s="16"/>
      <c r="Y690" s="25"/>
      <c r="Z690" s="25"/>
      <c r="AA690" s="22"/>
      <c r="AB690" s="76"/>
      <c r="AC690" s="76"/>
      <c r="AD690" s="117"/>
      <c r="AE690" s="76"/>
    </row>
    <row r="691" spans="1:31" hidden="1" x14ac:dyDescent="0.25">
      <c r="A691" s="16"/>
      <c r="B691" s="16"/>
      <c r="Y691" s="25"/>
      <c r="Z691" s="25"/>
      <c r="AA691" s="22"/>
      <c r="AB691" s="76"/>
      <c r="AC691" s="76"/>
      <c r="AD691" s="117"/>
      <c r="AE691" s="76"/>
    </row>
    <row r="692" spans="1:31" hidden="1" x14ac:dyDescent="0.25">
      <c r="A692" s="16"/>
      <c r="B692" s="16"/>
      <c r="Y692" s="25"/>
      <c r="Z692" s="25"/>
      <c r="AA692" s="22"/>
      <c r="AB692" s="76"/>
      <c r="AC692" s="76"/>
      <c r="AD692" s="117"/>
      <c r="AE692" s="76"/>
    </row>
    <row r="693" spans="1:31" hidden="1" x14ac:dyDescent="0.25">
      <c r="A693" s="16"/>
      <c r="B693" s="16"/>
      <c r="Y693" s="25"/>
      <c r="Z693" s="25"/>
      <c r="AA693" s="22"/>
      <c r="AB693" s="76"/>
      <c r="AC693" s="76"/>
      <c r="AD693" s="117"/>
      <c r="AE693" s="76"/>
    </row>
    <row r="694" spans="1:31" hidden="1" x14ac:dyDescent="0.25">
      <c r="A694" s="16"/>
      <c r="B694" s="16"/>
      <c r="Y694" s="25"/>
      <c r="Z694" s="25"/>
      <c r="AA694" s="22"/>
      <c r="AB694" s="76"/>
      <c r="AC694" s="76"/>
      <c r="AD694" s="117"/>
      <c r="AE694" s="76"/>
    </row>
    <row r="695" spans="1:31" hidden="1" x14ac:dyDescent="0.25">
      <c r="A695" s="16"/>
      <c r="B695" s="16"/>
      <c r="Y695" s="25"/>
      <c r="Z695" s="25"/>
      <c r="AA695" s="22"/>
      <c r="AB695" s="76"/>
      <c r="AC695" s="76"/>
      <c r="AD695" s="117"/>
      <c r="AE695" s="76"/>
    </row>
    <row r="696" spans="1:31" hidden="1" x14ac:dyDescent="0.25">
      <c r="A696" s="16"/>
      <c r="B696" s="16"/>
      <c r="Y696" s="25"/>
      <c r="Z696" s="25"/>
      <c r="AA696" s="22"/>
      <c r="AB696" s="76"/>
      <c r="AC696" s="76"/>
      <c r="AD696" s="117"/>
      <c r="AE696" s="76"/>
    </row>
    <row r="697" spans="1:31" hidden="1" x14ac:dyDescent="0.25">
      <c r="A697" s="16"/>
      <c r="B697" s="16"/>
      <c r="Y697" s="25"/>
      <c r="Z697" s="25"/>
      <c r="AA697" s="22"/>
      <c r="AB697" s="76"/>
      <c r="AC697" s="76"/>
      <c r="AD697" s="117"/>
      <c r="AE697" s="76"/>
    </row>
    <row r="698" spans="1:31" hidden="1" x14ac:dyDescent="0.25">
      <c r="A698" s="16"/>
      <c r="B698" s="16"/>
      <c r="Y698" s="25"/>
      <c r="Z698" s="25"/>
      <c r="AA698" s="22"/>
      <c r="AB698" s="76"/>
      <c r="AC698" s="76"/>
      <c r="AD698" s="117"/>
      <c r="AE698" s="76"/>
    </row>
    <row r="699" spans="1:31" hidden="1" x14ac:dyDescent="0.25">
      <c r="A699" s="16"/>
      <c r="B699" s="16"/>
      <c r="Y699" s="25"/>
      <c r="Z699" s="25"/>
      <c r="AA699" s="22"/>
      <c r="AB699" s="76"/>
      <c r="AC699" s="76"/>
      <c r="AD699" s="117"/>
      <c r="AE699" s="76"/>
    </row>
    <row r="700" spans="1:31" hidden="1" x14ac:dyDescent="0.25">
      <c r="A700" s="16"/>
      <c r="B700" s="16"/>
      <c r="Y700" s="25"/>
      <c r="Z700" s="25"/>
      <c r="AA700" s="22"/>
      <c r="AB700" s="76"/>
      <c r="AC700" s="76"/>
      <c r="AD700" s="117"/>
      <c r="AE700" s="76"/>
    </row>
    <row r="701" spans="1:31" hidden="1" x14ac:dyDescent="0.25">
      <c r="A701" s="16"/>
      <c r="B701" s="16"/>
      <c r="Y701" s="25"/>
      <c r="Z701" s="25"/>
      <c r="AA701" s="22"/>
      <c r="AB701" s="76"/>
      <c r="AC701" s="76"/>
      <c r="AD701" s="117"/>
      <c r="AE701" s="76"/>
    </row>
    <row r="702" spans="1:31" hidden="1" x14ac:dyDescent="0.25">
      <c r="A702" s="16"/>
      <c r="B702" s="16"/>
      <c r="Y702" s="25"/>
      <c r="Z702" s="25"/>
      <c r="AA702" s="22"/>
      <c r="AB702" s="76"/>
      <c r="AC702" s="76"/>
      <c r="AD702" s="117"/>
      <c r="AE702" s="76"/>
    </row>
    <row r="703" spans="1:31" hidden="1" x14ac:dyDescent="0.25">
      <c r="A703" s="16"/>
      <c r="B703" s="16"/>
      <c r="Y703" s="25"/>
      <c r="Z703" s="25"/>
      <c r="AA703" s="22"/>
      <c r="AB703" s="76"/>
      <c r="AC703" s="76"/>
      <c r="AD703" s="117"/>
      <c r="AE703" s="76"/>
    </row>
    <row r="704" spans="1:31" hidden="1" x14ac:dyDescent="0.25">
      <c r="A704" s="16"/>
      <c r="B704" s="16"/>
      <c r="Y704" s="25"/>
      <c r="Z704" s="25"/>
      <c r="AA704" s="22"/>
      <c r="AB704" s="76"/>
      <c r="AC704" s="76"/>
      <c r="AD704" s="117"/>
      <c r="AE704" s="76"/>
    </row>
    <row r="705" spans="1:31" hidden="1" x14ac:dyDescent="0.25">
      <c r="A705" s="16"/>
      <c r="B705" s="16"/>
      <c r="Y705" s="25"/>
      <c r="Z705" s="25"/>
      <c r="AA705" s="22"/>
      <c r="AB705" s="76"/>
      <c r="AC705" s="76"/>
      <c r="AD705" s="117"/>
      <c r="AE705" s="76"/>
    </row>
    <row r="706" spans="1:31" hidden="1" x14ac:dyDescent="0.25">
      <c r="A706" s="16"/>
      <c r="B706" s="16"/>
      <c r="Y706" s="25"/>
      <c r="Z706" s="25"/>
      <c r="AA706" s="22"/>
      <c r="AB706" s="76"/>
      <c r="AC706" s="76"/>
      <c r="AD706" s="117"/>
      <c r="AE706" s="76"/>
    </row>
    <row r="707" spans="1:31" hidden="1" x14ac:dyDescent="0.25">
      <c r="A707" s="16"/>
      <c r="B707" s="16"/>
      <c r="Y707" s="25"/>
      <c r="Z707" s="25"/>
      <c r="AA707" s="22"/>
      <c r="AB707" s="76"/>
      <c r="AC707" s="76"/>
      <c r="AD707" s="117"/>
      <c r="AE707" s="76"/>
    </row>
    <row r="708" spans="1:31" hidden="1" x14ac:dyDescent="0.25">
      <c r="A708" s="16"/>
      <c r="B708" s="16"/>
      <c r="Y708" s="25"/>
      <c r="Z708" s="25"/>
      <c r="AA708" s="22"/>
      <c r="AB708" s="76"/>
      <c r="AC708" s="76"/>
      <c r="AD708" s="117"/>
      <c r="AE708" s="76"/>
    </row>
    <row r="709" spans="1:31" hidden="1" x14ac:dyDescent="0.25">
      <c r="A709" s="16"/>
      <c r="B709" s="16"/>
      <c r="Y709" s="25"/>
      <c r="Z709" s="25"/>
      <c r="AA709" s="22"/>
      <c r="AB709" s="76"/>
      <c r="AC709" s="76"/>
      <c r="AD709" s="117"/>
      <c r="AE709" s="76"/>
    </row>
    <row r="710" spans="1:31" hidden="1" x14ac:dyDescent="0.25">
      <c r="A710" s="16"/>
      <c r="B710" s="16"/>
      <c r="Y710" s="25"/>
      <c r="Z710" s="25"/>
      <c r="AA710" s="22"/>
      <c r="AB710" s="76"/>
      <c r="AC710" s="76"/>
      <c r="AD710" s="117"/>
      <c r="AE710" s="76"/>
    </row>
    <row r="711" spans="1:31" hidden="1" x14ac:dyDescent="0.25">
      <c r="A711" s="16"/>
      <c r="B711" s="16"/>
      <c r="Y711" s="25"/>
      <c r="Z711" s="25"/>
      <c r="AA711" s="22"/>
      <c r="AB711" s="76"/>
      <c r="AC711" s="76"/>
      <c r="AD711" s="117"/>
      <c r="AE711" s="76"/>
    </row>
    <row r="712" spans="1:31" hidden="1" x14ac:dyDescent="0.25">
      <c r="A712" s="16"/>
      <c r="B712" s="16"/>
      <c r="Y712" s="25"/>
      <c r="Z712" s="25"/>
      <c r="AA712" s="22"/>
      <c r="AB712" s="76"/>
      <c r="AC712" s="76"/>
      <c r="AD712" s="117"/>
      <c r="AE712" s="76"/>
    </row>
    <row r="713" spans="1:31" hidden="1" x14ac:dyDescent="0.25">
      <c r="A713" s="16"/>
      <c r="B713" s="16"/>
      <c r="Y713" s="25"/>
      <c r="Z713" s="25"/>
      <c r="AA713" s="22"/>
      <c r="AB713" s="76"/>
      <c r="AC713" s="76"/>
      <c r="AD713" s="117"/>
      <c r="AE713" s="76"/>
    </row>
    <row r="714" spans="1:31" hidden="1" x14ac:dyDescent="0.25">
      <c r="A714" s="16"/>
      <c r="B714" s="16"/>
      <c r="Y714" s="25"/>
      <c r="Z714" s="25"/>
      <c r="AA714" s="22"/>
      <c r="AB714" s="76"/>
      <c r="AC714" s="76"/>
      <c r="AD714" s="117"/>
      <c r="AE714" s="76"/>
    </row>
    <row r="715" spans="1:31" hidden="1" x14ac:dyDescent="0.25">
      <c r="A715" s="16"/>
      <c r="B715" s="16"/>
      <c r="Y715" s="25"/>
      <c r="Z715" s="25"/>
      <c r="AA715" s="22"/>
      <c r="AB715" s="76"/>
      <c r="AC715" s="76"/>
      <c r="AD715" s="117"/>
      <c r="AE715" s="76"/>
    </row>
    <row r="716" spans="1:31" hidden="1" x14ac:dyDescent="0.25">
      <c r="A716" s="16"/>
      <c r="B716" s="16"/>
      <c r="Y716" s="25"/>
      <c r="Z716" s="25"/>
      <c r="AA716" s="22"/>
      <c r="AB716" s="76"/>
      <c r="AC716" s="76"/>
      <c r="AD716" s="117"/>
      <c r="AE716" s="76"/>
    </row>
    <row r="717" spans="1:31" hidden="1" x14ac:dyDescent="0.25">
      <c r="A717" s="16"/>
      <c r="B717" s="16"/>
      <c r="Y717" s="25"/>
      <c r="Z717" s="25"/>
      <c r="AA717" s="22"/>
      <c r="AB717" s="76"/>
      <c r="AC717" s="76"/>
      <c r="AD717" s="117"/>
      <c r="AE717" s="76"/>
    </row>
    <row r="718" spans="1:31" hidden="1" x14ac:dyDescent="0.25">
      <c r="A718" s="16"/>
      <c r="B718" s="16"/>
      <c r="Y718" s="25"/>
      <c r="Z718" s="25"/>
      <c r="AA718" s="22"/>
      <c r="AB718" s="76"/>
      <c r="AC718" s="76"/>
      <c r="AD718" s="117"/>
      <c r="AE718" s="76"/>
    </row>
    <row r="719" spans="1:31" hidden="1" x14ac:dyDescent="0.25">
      <c r="A719" s="16"/>
      <c r="B719" s="16"/>
      <c r="Y719" s="25"/>
      <c r="Z719" s="25"/>
      <c r="AA719" s="22"/>
      <c r="AB719" s="76"/>
      <c r="AC719" s="76"/>
      <c r="AD719" s="117"/>
      <c r="AE719" s="76"/>
    </row>
    <row r="720" spans="1:31" hidden="1" x14ac:dyDescent="0.25">
      <c r="A720" s="16"/>
      <c r="B720" s="16"/>
      <c r="Y720" s="25"/>
      <c r="Z720" s="25"/>
      <c r="AA720" s="22"/>
      <c r="AB720" s="76"/>
      <c r="AC720" s="76"/>
      <c r="AD720" s="117"/>
      <c r="AE720" s="76"/>
    </row>
    <row r="721" spans="1:31" hidden="1" x14ac:dyDescent="0.25">
      <c r="A721" s="16"/>
      <c r="B721" s="16"/>
      <c r="Y721" s="25"/>
      <c r="Z721" s="25"/>
      <c r="AA721" s="22"/>
      <c r="AB721" s="76"/>
      <c r="AC721" s="76"/>
      <c r="AD721" s="117"/>
      <c r="AE721" s="76"/>
    </row>
    <row r="722" spans="1:31" hidden="1" x14ac:dyDescent="0.25">
      <c r="A722" s="16"/>
      <c r="B722" s="16"/>
      <c r="Y722" s="25"/>
      <c r="Z722" s="25"/>
      <c r="AA722" s="22"/>
      <c r="AB722" s="76"/>
      <c r="AC722" s="76"/>
      <c r="AD722" s="117"/>
      <c r="AE722" s="76"/>
    </row>
    <row r="723" spans="1:31" hidden="1" x14ac:dyDescent="0.25">
      <c r="A723" s="16"/>
      <c r="B723" s="16"/>
      <c r="Y723" s="25"/>
      <c r="Z723" s="25"/>
      <c r="AA723" s="22"/>
      <c r="AB723" s="76"/>
      <c r="AC723" s="76"/>
      <c r="AD723" s="117"/>
      <c r="AE723" s="76"/>
    </row>
    <row r="724" spans="1:31" hidden="1" x14ac:dyDescent="0.25">
      <c r="A724" s="16"/>
      <c r="B724" s="16"/>
      <c r="Y724" s="25"/>
      <c r="Z724" s="25"/>
      <c r="AA724" s="22"/>
      <c r="AB724" s="76"/>
      <c r="AC724" s="76"/>
      <c r="AD724" s="117"/>
      <c r="AE724" s="76"/>
    </row>
    <row r="725" spans="1:31" hidden="1" x14ac:dyDescent="0.25">
      <c r="A725" s="16"/>
      <c r="B725" s="16"/>
      <c r="Y725" s="25"/>
      <c r="Z725" s="25"/>
      <c r="AA725" s="22"/>
      <c r="AB725" s="76"/>
      <c r="AC725" s="76"/>
      <c r="AD725" s="117"/>
      <c r="AE725" s="76"/>
    </row>
    <row r="726" spans="1:31" hidden="1" x14ac:dyDescent="0.25">
      <c r="A726" s="16"/>
      <c r="B726" s="16"/>
      <c r="Y726" s="25"/>
      <c r="Z726" s="25"/>
      <c r="AA726" s="22"/>
      <c r="AB726" s="76"/>
      <c r="AC726" s="76"/>
      <c r="AD726" s="117"/>
      <c r="AE726" s="76"/>
    </row>
    <row r="727" spans="1:31" hidden="1" x14ac:dyDescent="0.25">
      <c r="A727" s="16"/>
      <c r="B727" s="16"/>
      <c r="Y727" s="25"/>
      <c r="Z727" s="25"/>
      <c r="AA727" s="22"/>
      <c r="AB727" s="76"/>
      <c r="AC727" s="76"/>
      <c r="AD727" s="117"/>
      <c r="AE727" s="76"/>
    </row>
    <row r="728" spans="1:31" hidden="1" x14ac:dyDescent="0.25">
      <c r="A728" s="16"/>
      <c r="B728" s="16"/>
      <c r="Y728" s="25"/>
      <c r="Z728" s="25"/>
      <c r="AA728" s="22"/>
      <c r="AB728" s="76"/>
      <c r="AC728" s="76"/>
      <c r="AD728" s="117"/>
      <c r="AE728" s="76"/>
    </row>
    <row r="729" spans="1:31" hidden="1" x14ac:dyDescent="0.25">
      <c r="A729" s="16"/>
      <c r="B729" s="16"/>
      <c r="Y729" s="25"/>
      <c r="Z729" s="25"/>
      <c r="AA729" s="22"/>
      <c r="AB729" s="76"/>
      <c r="AC729" s="76"/>
      <c r="AD729" s="117"/>
      <c r="AE729" s="76"/>
    </row>
    <row r="730" spans="1:31" hidden="1" x14ac:dyDescent="0.25">
      <c r="A730" s="16"/>
      <c r="B730" s="16"/>
      <c r="Y730" s="25"/>
      <c r="Z730" s="25"/>
      <c r="AA730" s="22"/>
      <c r="AB730" s="76"/>
      <c r="AC730" s="76"/>
      <c r="AD730" s="117"/>
      <c r="AE730" s="76"/>
    </row>
    <row r="731" spans="1:31" hidden="1" x14ac:dyDescent="0.25">
      <c r="A731" s="16"/>
      <c r="B731" s="16"/>
      <c r="Y731" s="25"/>
      <c r="Z731" s="25"/>
      <c r="AA731" s="22"/>
      <c r="AB731" s="76"/>
      <c r="AC731" s="76"/>
      <c r="AD731" s="117"/>
      <c r="AE731" s="76"/>
    </row>
    <row r="732" spans="1:31" hidden="1" x14ac:dyDescent="0.25">
      <c r="A732" s="16"/>
      <c r="B732" s="16"/>
      <c r="Y732" s="25"/>
      <c r="Z732" s="25"/>
      <c r="AA732" s="22"/>
      <c r="AB732" s="76"/>
      <c r="AC732" s="76"/>
      <c r="AD732" s="117"/>
      <c r="AE732" s="76"/>
    </row>
    <row r="733" spans="1:31" hidden="1" x14ac:dyDescent="0.25">
      <c r="A733" s="16"/>
      <c r="B733" s="16"/>
      <c r="Y733" s="25"/>
      <c r="Z733" s="25"/>
      <c r="AA733" s="22"/>
      <c r="AB733" s="76"/>
      <c r="AC733" s="76"/>
      <c r="AD733" s="117"/>
      <c r="AE733" s="76"/>
    </row>
    <row r="734" spans="1:31" hidden="1" x14ac:dyDescent="0.25">
      <c r="A734" s="16"/>
      <c r="B734" s="16"/>
      <c r="Y734" s="25"/>
      <c r="Z734" s="25"/>
      <c r="AA734" s="22"/>
      <c r="AB734" s="76"/>
      <c r="AC734" s="76"/>
      <c r="AD734" s="117"/>
      <c r="AE734" s="76"/>
    </row>
    <row r="735" spans="1:31" hidden="1" x14ac:dyDescent="0.25">
      <c r="A735" s="16"/>
      <c r="B735" s="16"/>
      <c r="Y735" s="25"/>
      <c r="Z735" s="25"/>
      <c r="AA735" s="22"/>
      <c r="AB735" s="76"/>
      <c r="AC735" s="76"/>
      <c r="AD735" s="117"/>
      <c r="AE735" s="76"/>
    </row>
    <row r="736" spans="1:31" hidden="1" x14ac:dyDescent="0.25">
      <c r="A736" s="16"/>
      <c r="B736" s="16"/>
      <c r="Y736" s="25"/>
      <c r="Z736" s="25"/>
      <c r="AA736" s="22"/>
      <c r="AB736" s="76"/>
      <c r="AC736" s="76"/>
      <c r="AD736" s="117"/>
      <c r="AE736" s="76"/>
    </row>
    <row r="737" spans="1:31" hidden="1" x14ac:dyDescent="0.25">
      <c r="A737" s="16"/>
      <c r="B737" s="16"/>
      <c r="Y737" s="25"/>
      <c r="Z737" s="25"/>
      <c r="AA737" s="22"/>
      <c r="AB737" s="76"/>
      <c r="AC737" s="76"/>
      <c r="AD737" s="117"/>
      <c r="AE737" s="76"/>
    </row>
    <row r="738" spans="1:31" hidden="1" x14ac:dyDescent="0.25">
      <c r="A738" s="16"/>
      <c r="B738" s="16"/>
      <c r="Y738" s="25"/>
      <c r="Z738" s="25"/>
      <c r="AA738" s="22"/>
      <c r="AB738" s="76"/>
      <c r="AC738" s="76"/>
      <c r="AD738" s="117"/>
      <c r="AE738" s="76"/>
    </row>
    <row r="739" spans="1:31" hidden="1" x14ac:dyDescent="0.25">
      <c r="A739" s="16"/>
      <c r="B739" s="16"/>
      <c r="Y739" s="25"/>
      <c r="Z739" s="25"/>
      <c r="AA739" s="22"/>
      <c r="AB739" s="76"/>
      <c r="AC739" s="76"/>
      <c r="AD739" s="117"/>
      <c r="AE739" s="76"/>
    </row>
    <row r="740" spans="1:31" hidden="1" x14ac:dyDescent="0.25">
      <c r="A740" s="16"/>
      <c r="B740" s="16"/>
      <c r="Y740" s="25"/>
      <c r="Z740" s="25"/>
      <c r="AA740" s="22"/>
      <c r="AB740" s="76"/>
      <c r="AC740" s="76"/>
      <c r="AD740" s="117"/>
      <c r="AE740" s="76"/>
    </row>
    <row r="741" spans="1:31" hidden="1" x14ac:dyDescent="0.25">
      <c r="A741" s="16"/>
      <c r="B741" s="16"/>
      <c r="Y741" s="25"/>
      <c r="Z741" s="25"/>
      <c r="AA741" s="22"/>
      <c r="AB741" s="76"/>
      <c r="AC741" s="76"/>
      <c r="AD741" s="117"/>
      <c r="AE741" s="76"/>
    </row>
    <row r="742" spans="1:31" hidden="1" x14ac:dyDescent="0.25">
      <c r="A742" s="16"/>
      <c r="B742" s="16"/>
      <c r="Y742" s="25"/>
      <c r="Z742" s="25"/>
      <c r="AA742" s="22"/>
      <c r="AB742" s="76"/>
      <c r="AC742" s="76"/>
      <c r="AD742" s="117"/>
      <c r="AE742" s="76"/>
    </row>
    <row r="743" spans="1:31" hidden="1" x14ac:dyDescent="0.25">
      <c r="A743" s="16"/>
      <c r="B743" s="16"/>
      <c r="Y743" s="25"/>
      <c r="Z743" s="25"/>
      <c r="AA743" s="22"/>
      <c r="AB743" s="76"/>
      <c r="AC743" s="76"/>
      <c r="AD743" s="117"/>
      <c r="AE743" s="76"/>
    </row>
    <row r="744" spans="1:31" hidden="1" x14ac:dyDescent="0.25">
      <c r="A744" s="16"/>
      <c r="B744" s="16"/>
      <c r="Y744" s="25"/>
      <c r="Z744" s="25"/>
      <c r="AA744" s="22"/>
      <c r="AB744" s="76"/>
      <c r="AC744" s="76"/>
      <c r="AD744" s="117"/>
      <c r="AE744" s="76"/>
    </row>
    <row r="745" spans="1:31" hidden="1" x14ac:dyDescent="0.25">
      <c r="A745" s="16"/>
      <c r="B745" s="16"/>
      <c r="Y745" s="25"/>
      <c r="Z745" s="25"/>
      <c r="AA745" s="22"/>
      <c r="AB745" s="76"/>
      <c r="AC745" s="76"/>
      <c r="AD745" s="117"/>
      <c r="AE745" s="76"/>
    </row>
    <row r="746" spans="1:31" hidden="1" x14ac:dyDescent="0.25">
      <c r="A746" s="16"/>
      <c r="B746" s="16"/>
      <c r="Y746" s="25"/>
      <c r="Z746" s="25"/>
      <c r="AA746" s="22"/>
      <c r="AB746" s="76"/>
      <c r="AC746" s="76"/>
      <c r="AD746" s="117"/>
      <c r="AE746" s="76"/>
    </row>
    <row r="747" spans="1:31" hidden="1" x14ac:dyDescent="0.25">
      <c r="A747" s="16"/>
      <c r="B747" s="16"/>
      <c r="Y747" s="25"/>
      <c r="Z747" s="25"/>
      <c r="AA747" s="22"/>
      <c r="AB747" s="76"/>
      <c r="AC747" s="76"/>
      <c r="AD747" s="117"/>
      <c r="AE747" s="76"/>
    </row>
    <row r="748" spans="1:31" hidden="1" x14ac:dyDescent="0.25">
      <c r="A748" s="16"/>
      <c r="B748" s="16"/>
      <c r="Y748" s="25"/>
      <c r="Z748" s="25"/>
      <c r="AA748" s="22"/>
      <c r="AB748" s="76"/>
      <c r="AC748" s="76"/>
      <c r="AD748" s="117"/>
      <c r="AE748" s="76"/>
    </row>
    <row r="749" spans="1:31" hidden="1" x14ac:dyDescent="0.25">
      <c r="A749" s="16"/>
      <c r="B749" s="16"/>
      <c r="Y749" s="25"/>
      <c r="Z749" s="25"/>
      <c r="AA749" s="22"/>
      <c r="AB749" s="76"/>
      <c r="AC749" s="76"/>
      <c r="AD749" s="117"/>
      <c r="AE749" s="76"/>
    </row>
    <row r="750" spans="1:31" hidden="1" x14ac:dyDescent="0.25">
      <c r="A750" s="16"/>
      <c r="B750" s="16"/>
      <c r="Y750" s="25"/>
      <c r="Z750" s="25"/>
      <c r="AA750" s="22"/>
      <c r="AB750" s="76"/>
      <c r="AC750" s="76"/>
      <c r="AD750" s="117"/>
      <c r="AE750" s="76"/>
    </row>
    <row r="751" spans="1:31" hidden="1" x14ac:dyDescent="0.25">
      <c r="A751" s="16"/>
      <c r="B751" s="16"/>
      <c r="Y751" s="25"/>
      <c r="Z751" s="25"/>
      <c r="AA751" s="22"/>
      <c r="AB751" s="76"/>
      <c r="AC751" s="76"/>
      <c r="AD751" s="117"/>
      <c r="AE751" s="76"/>
    </row>
    <row r="752" spans="1:31" hidden="1" x14ac:dyDescent="0.25">
      <c r="A752" s="16"/>
      <c r="B752" s="16"/>
      <c r="Y752" s="25"/>
      <c r="Z752" s="25"/>
      <c r="AA752" s="22"/>
      <c r="AB752" s="76"/>
      <c r="AC752" s="76"/>
      <c r="AD752" s="117"/>
      <c r="AE752" s="76"/>
    </row>
    <row r="753" spans="1:31" hidden="1" x14ac:dyDescent="0.25">
      <c r="A753" s="16"/>
      <c r="B753" s="16"/>
      <c r="Y753" s="25"/>
      <c r="Z753" s="25"/>
      <c r="AA753" s="22"/>
      <c r="AB753" s="76"/>
      <c r="AC753" s="76"/>
      <c r="AD753" s="117"/>
      <c r="AE753" s="76"/>
    </row>
    <row r="754" spans="1:31" hidden="1" x14ac:dyDescent="0.25">
      <c r="A754" s="16"/>
      <c r="B754" s="16"/>
      <c r="Y754" s="25"/>
      <c r="Z754" s="25"/>
      <c r="AA754" s="22"/>
      <c r="AB754" s="76"/>
      <c r="AC754" s="76"/>
      <c r="AD754" s="117"/>
      <c r="AE754" s="76"/>
    </row>
    <row r="755" spans="1:31" hidden="1" x14ac:dyDescent="0.25">
      <c r="A755" s="16"/>
      <c r="B755" s="16"/>
      <c r="Y755" s="25"/>
      <c r="Z755" s="25"/>
      <c r="AA755" s="22"/>
      <c r="AB755" s="76"/>
      <c r="AC755" s="76"/>
      <c r="AD755" s="117"/>
      <c r="AE755" s="76"/>
    </row>
    <row r="756" spans="1:31" hidden="1" x14ac:dyDescent="0.25">
      <c r="A756" s="16"/>
      <c r="B756" s="16"/>
      <c r="Y756" s="25"/>
      <c r="Z756" s="25"/>
      <c r="AA756" s="22"/>
      <c r="AB756" s="76"/>
      <c r="AC756" s="76"/>
      <c r="AD756" s="117"/>
      <c r="AE756" s="76"/>
    </row>
    <row r="757" spans="1:31" hidden="1" x14ac:dyDescent="0.25">
      <c r="A757" s="16"/>
      <c r="B757" s="16"/>
      <c r="Y757" s="25"/>
      <c r="Z757" s="25"/>
      <c r="AA757" s="22"/>
      <c r="AB757" s="76"/>
      <c r="AC757" s="76"/>
      <c r="AD757" s="117"/>
      <c r="AE757" s="76"/>
    </row>
    <row r="758" spans="1:31" hidden="1" x14ac:dyDescent="0.25">
      <c r="A758" s="16"/>
      <c r="B758" s="16"/>
      <c r="Y758" s="25"/>
      <c r="Z758" s="25"/>
      <c r="AA758" s="22"/>
      <c r="AB758" s="76"/>
      <c r="AC758" s="76"/>
      <c r="AD758" s="117"/>
      <c r="AE758" s="76"/>
    </row>
    <row r="759" spans="1:31" hidden="1" x14ac:dyDescent="0.25">
      <c r="A759" s="16"/>
      <c r="B759" s="16"/>
      <c r="Y759" s="25"/>
      <c r="Z759" s="25"/>
      <c r="AA759" s="22"/>
      <c r="AB759" s="76"/>
      <c r="AC759" s="76"/>
      <c r="AD759" s="117"/>
      <c r="AE759" s="76"/>
    </row>
    <row r="760" spans="1:31" hidden="1" x14ac:dyDescent="0.25">
      <c r="A760" s="16"/>
      <c r="B760" s="16"/>
      <c r="Y760" s="25"/>
      <c r="Z760" s="25"/>
      <c r="AA760" s="22"/>
      <c r="AB760" s="76"/>
      <c r="AC760" s="76"/>
      <c r="AD760" s="117"/>
      <c r="AE760" s="76"/>
    </row>
    <row r="761" spans="1:31" hidden="1" x14ac:dyDescent="0.25">
      <c r="A761" s="16"/>
      <c r="B761" s="16"/>
      <c r="Y761" s="25"/>
      <c r="Z761" s="25"/>
      <c r="AA761" s="22"/>
      <c r="AB761" s="76"/>
      <c r="AC761" s="76"/>
      <c r="AD761" s="117"/>
      <c r="AE761" s="76"/>
    </row>
    <row r="762" spans="1:31" hidden="1" x14ac:dyDescent="0.25">
      <c r="A762" s="16"/>
      <c r="B762" s="16"/>
      <c r="Y762" s="25"/>
      <c r="Z762" s="25"/>
      <c r="AA762" s="22"/>
      <c r="AB762" s="76"/>
      <c r="AC762" s="76"/>
      <c r="AD762" s="117"/>
      <c r="AE762" s="76"/>
    </row>
    <row r="763" spans="1:31" hidden="1" x14ac:dyDescent="0.25">
      <c r="A763" s="16"/>
      <c r="B763" s="16"/>
      <c r="Y763" s="25"/>
      <c r="Z763" s="25"/>
      <c r="AA763" s="22"/>
      <c r="AB763" s="76"/>
      <c r="AC763" s="76"/>
      <c r="AD763" s="117"/>
      <c r="AE763" s="76"/>
    </row>
    <row r="764" spans="1:31" hidden="1" x14ac:dyDescent="0.25">
      <c r="A764" s="16"/>
      <c r="B764" s="16"/>
      <c r="Y764" s="25"/>
      <c r="Z764" s="25"/>
      <c r="AA764" s="22"/>
      <c r="AB764" s="76"/>
      <c r="AC764" s="76"/>
      <c r="AD764" s="117"/>
      <c r="AE764" s="76"/>
    </row>
    <row r="765" spans="1:31" hidden="1" x14ac:dyDescent="0.25">
      <c r="A765" s="16"/>
      <c r="B765" s="16"/>
      <c r="Y765" s="25"/>
      <c r="Z765" s="25"/>
      <c r="AA765" s="22"/>
      <c r="AB765" s="76"/>
      <c r="AC765" s="76"/>
      <c r="AD765" s="117"/>
      <c r="AE765" s="76"/>
    </row>
    <row r="766" spans="1:31" hidden="1" x14ac:dyDescent="0.25">
      <c r="A766" s="16"/>
      <c r="B766" s="16"/>
      <c r="Y766" s="25"/>
      <c r="Z766" s="25"/>
      <c r="AA766" s="22"/>
      <c r="AB766" s="76"/>
      <c r="AC766" s="76"/>
      <c r="AD766" s="117"/>
      <c r="AE766" s="76"/>
    </row>
    <row r="767" spans="1:31" hidden="1" x14ac:dyDescent="0.25">
      <c r="A767" s="16"/>
      <c r="B767" s="16"/>
      <c r="Y767" s="25"/>
      <c r="Z767" s="25"/>
      <c r="AA767" s="22"/>
      <c r="AB767" s="76"/>
      <c r="AC767" s="76"/>
      <c r="AD767" s="117"/>
      <c r="AE767" s="76"/>
    </row>
    <row r="768" spans="1:31" hidden="1" x14ac:dyDescent="0.25">
      <c r="A768" s="16"/>
      <c r="B768" s="16"/>
      <c r="Y768" s="25"/>
      <c r="Z768" s="25"/>
      <c r="AA768" s="22"/>
      <c r="AB768" s="76"/>
      <c r="AC768" s="76"/>
      <c r="AD768" s="117"/>
      <c r="AE768" s="76"/>
    </row>
    <row r="769" spans="1:31" hidden="1" x14ac:dyDescent="0.25">
      <c r="A769" s="16"/>
      <c r="B769" s="16"/>
      <c r="Y769" s="25"/>
      <c r="Z769" s="25"/>
      <c r="AA769" s="22"/>
      <c r="AB769" s="76"/>
      <c r="AC769" s="76"/>
      <c r="AD769" s="117"/>
      <c r="AE769" s="76"/>
    </row>
    <row r="770" spans="1:31" hidden="1" x14ac:dyDescent="0.25">
      <c r="A770" s="16"/>
      <c r="B770" s="16"/>
      <c r="Y770" s="25"/>
      <c r="Z770" s="25"/>
      <c r="AA770" s="22"/>
      <c r="AB770" s="76"/>
      <c r="AC770" s="76"/>
      <c r="AD770" s="117"/>
      <c r="AE770" s="76"/>
    </row>
    <row r="771" spans="1:31" hidden="1" x14ac:dyDescent="0.25">
      <c r="A771" s="16"/>
      <c r="B771" s="16"/>
      <c r="Y771" s="25"/>
      <c r="Z771" s="25"/>
      <c r="AA771" s="22"/>
      <c r="AB771" s="76"/>
      <c r="AC771" s="76"/>
      <c r="AD771" s="117"/>
      <c r="AE771" s="76"/>
    </row>
    <row r="772" spans="1:31" hidden="1" x14ac:dyDescent="0.25">
      <c r="A772" s="16"/>
      <c r="B772" s="16"/>
      <c r="Y772" s="25"/>
      <c r="Z772" s="25"/>
      <c r="AA772" s="22"/>
      <c r="AB772" s="76"/>
      <c r="AC772" s="76"/>
      <c r="AD772" s="117"/>
      <c r="AE772" s="76"/>
    </row>
    <row r="773" spans="1:31" hidden="1" x14ac:dyDescent="0.25">
      <c r="A773" s="16"/>
      <c r="B773" s="16"/>
      <c r="Y773" s="25"/>
      <c r="Z773" s="25"/>
      <c r="AA773" s="22"/>
      <c r="AB773" s="76"/>
      <c r="AC773" s="76"/>
      <c r="AD773" s="117"/>
      <c r="AE773" s="76"/>
    </row>
    <row r="774" spans="1:31" hidden="1" x14ac:dyDescent="0.25">
      <c r="A774" s="16"/>
      <c r="B774" s="16"/>
      <c r="Y774" s="25"/>
      <c r="Z774" s="25"/>
      <c r="AA774" s="22"/>
      <c r="AB774" s="76"/>
      <c r="AC774" s="76"/>
      <c r="AD774" s="117"/>
      <c r="AE774" s="76"/>
    </row>
    <row r="775" spans="1:31" hidden="1" x14ac:dyDescent="0.25">
      <c r="A775" s="16"/>
      <c r="B775" s="16"/>
      <c r="Y775" s="25"/>
      <c r="Z775" s="25"/>
      <c r="AA775" s="22"/>
      <c r="AB775" s="76"/>
      <c r="AC775" s="76"/>
      <c r="AD775" s="117"/>
      <c r="AE775" s="76"/>
    </row>
    <row r="776" spans="1:31" hidden="1" x14ac:dyDescent="0.25">
      <c r="A776" s="16"/>
      <c r="B776" s="16"/>
      <c r="Y776" s="25"/>
      <c r="Z776" s="25"/>
      <c r="AA776" s="22"/>
      <c r="AB776" s="76"/>
      <c r="AC776" s="76"/>
      <c r="AD776" s="117"/>
      <c r="AE776" s="76"/>
    </row>
    <row r="777" spans="1:31" hidden="1" x14ac:dyDescent="0.25">
      <c r="A777" s="16"/>
      <c r="B777" s="16"/>
      <c r="Y777" s="25"/>
      <c r="Z777" s="25"/>
      <c r="AA777" s="22"/>
      <c r="AB777" s="76"/>
      <c r="AC777" s="76"/>
      <c r="AD777" s="117"/>
      <c r="AE777" s="76"/>
    </row>
    <row r="778" spans="1:31" hidden="1" x14ac:dyDescent="0.25">
      <c r="A778" s="16"/>
      <c r="B778" s="16"/>
      <c r="Y778" s="25"/>
      <c r="Z778" s="25"/>
      <c r="AA778" s="22"/>
      <c r="AB778" s="76"/>
      <c r="AC778" s="76"/>
      <c r="AD778" s="117"/>
      <c r="AE778" s="76"/>
    </row>
    <row r="779" spans="1:31" hidden="1" x14ac:dyDescent="0.25">
      <c r="A779" s="16"/>
      <c r="B779" s="16"/>
      <c r="Y779" s="25"/>
      <c r="Z779" s="25"/>
      <c r="AA779" s="22"/>
      <c r="AB779" s="76"/>
      <c r="AC779" s="76"/>
      <c r="AD779" s="117"/>
      <c r="AE779" s="76"/>
    </row>
    <row r="780" spans="1:31" hidden="1" x14ac:dyDescent="0.25">
      <c r="A780" s="16"/>
      <c r="B780" s="16"/>
      <c r="Y780" s="25"/>
      <c r="Z780" s="25"/>
      <c r="AA780" s="22"/>
      <c r="AB780" s="76"/>
      <c r="AC780" s="76"/>
      <c r="AD780" s="117"/>
      <c r="AE780" s="76"/>
    </row>
    <row r="781" spans="1:31" hidden="1" x14ac:dyDescent="0.25">
      <c r="A781" s="16"/>
      <c r="B781" s="16"/>
      <c r="Y781" s="25"/>
      <c r="Z781" s="25"/>
      <c r="AA781" s="22"/>
      <c r="AB781" s="76"/>
      <c r="AC781" s="76"/>
      <c r="AD781" s="117"/>
      <c r="AE781" s="76"/>
    </row>
    <row r="782" spans="1:31" hidden="1" x14ac:dyDescent="0.25">
      <c r="A782" s="16"/>
      <c r="B782" s="16"/>
      <c r="Y782" s="25"/>
      <c r="Z782" s="25"/>
      <c r="AA782" s="22"/>
      <c r="AB782" s="76"/>
      <c r="AC782" s="76"/>
      <c r="AD782" s="117"/>
      <c r="AE782" s="76"/>
    </row>
    <row r="783" spans="1:31" hidden="1" x14ac:dyDescent="0.25">
      <c r="A783" s="16"/>
      <c r="B783" s="16"/>
      <c r="Y783" s="25"/>
      <c r="Z783" s="25"/>
      <c r="AA783" s="22"/>
      <c r="AB783" s="76"/>
      <c r="AC783" s="76"/>
      <c r="AD783" s="117"/>
      <c r="AE783" s="76"/>
    </row>
    <row r="784" spans="1:31" hidden="1" x14ac:dyDescent="0.25">
      <c r="A784" s="16"/>
      <c r="B784" s="16"/>
      <c r="Y784" s="25"/>
      <c r="Z784" s="25"/>
      <c r="AA784" s="22"/>
      <c r="AB784" s="76"/>
      <c r="AC784" s="76"/>
      <c r="AD784" s="117"/>
      <c r="AE784" s="76"/>
    </row>
    <row r="785" spans="1:31" hidden="1" x14ac:dyDescent="0.25">
      <c r="A785" s="16"/>
      <c r="B785" s="16"/>
      <c r="Y785" s="25"/>
      <c r="Z785" s="25"/>
      <c r="AA785" s="22"/>
      <c r="AB785" s="76"/>
      <c r="AC785" s="76"/>
      <c r="AD785" s="117"/>
      <c r="AE785" s="76"/>
    </row>
    <row r="786" spans="1:31" hidden="1" x14ac:dyDescent="0.25">
      <c r="A786" s="16"/>
      <c r="B786" s="16"/>
      <c r="Y786" s="25"/>
      <c r="Z786" s="25"/>
      <c r="AA786" s="22"/>
      <c r="AB786" s="76"/>
      <c r="AC786" s="76"/>
      <c r="AD786" s="117"/>
      <c r="AE786" s="76"/>
    </row>
    <row r="787" spans="1:31" hidden="1" x14ac:dyDescent="0.25">
      <c r="A787" s="16"/>
      <c r="B787" s="16"/>
      <c r="Y787" s="25"/>
      <c r="Z787" s="25"/>
      <c r="AA787" s="22"/>
      <c r="AB787" s="76"/>
      <c r="AC787" s="76"/>
      <c r="AD787" s="117"/>
      <c r="AE787" s="76"/>
    </row>
    <row r="788" spans="1:31" hidden="1" x14ac:dyDescent="0.25">
      <c r="A788" s="16"/>
      <c r="B788" s="16"/>
      <c r="Y788" s="25"/>
      <c r="Z788" s="25"/>
      <c r="AA788" s="22"/>
      <c r="AB788" s="76"/>
      <c r="AC788" s="76"/>
      <c r="AD788" s="117"/>
      <c r="AE788" s="76"/>
    </row>
    <row r="789" spans="1:31" hidden="1" x14ac:dyDescent="0.25">
      <c r="A789" s="16"/>
      <c r="B789" s="16"/>
      <c r="Y789" s="25"/>
      <c r="Z789" s="25"/>
      <c r="AA789" s="22"/>
      <c r="AB789" s="76"/>
      <c r="AC789" s="76"/>
      <c r="AD789" s="117"/>
      <c r="AE789" s="76"/>
    </row>
    <row r="790" spans="1:31" hidden="1" x14ac:dyDescent="0.25">
      <c r="A790" s="16"/>
      <c r="B790" s="16"/>
      <c r="Y790" s="25"/>
      <c r="Z790" s="25"/>
      <c r="AA790" s="22"/>
      <c r="AB790" s="76"/>
      <c r="AC790" s="76"/>
      <c r="AD790" s="117"/>
      <c r="AE790" s="76"/>
    </row>
    <row r="791" spans="1:31" hidden="1" x14ac:dyDescent="0.25">
      <c r="A791" s="16"/>
      <c r="B791" s="16"/>
      <c r="Y791" s="25"/>
      <c r="Z791" s="25"/>
      <c r="AA791" s="22"/>
      <c r="AB791" s="76"/>
      <c r="AC791" s="76"/>
      <c r="AD791" s="117"/>
      <c r="AE791" s="76"/>
    </row>
    <row r="792" spans="1:31" hidden="1" x14ac:dyDescent="0.25">
      <c r="A792" s="16"/>
      <c r="B792" s="16"/>
      <c r="Y792" s="25"/>
      <c r="Z792" s="25"/>
      <c r="AA792" s="22"/>
      <c r="AB792" s="76"/>
      <c r="AC792" s="76"/>
      <c r="AD792" s="117"/>
      <c r="AE792" s="76"/>
    </row>
    <row r="793" spans="1:31" hidden="1" x14ac:dyDescent="0.25">
      <c r="A793" s="16"/>
      <c r="B793" s="16"/>
      <c r="Y793" s="25"/>
      <c r="Z793" s="25"/>
      <c r="AA793" s="22"/>
      <c r="AB793" s="76"/>
      <c r="AC793" s="76"/>
      <c r="AD793" s="117"/>
      <c r="AE793" s="76"/>
    </row>
    <row r="794" spans="1:31" hidden="1" x14ac:dyDescent="0.25">
      <c r="A794" s="16"/>
      <c r="B794" s="16"/>
      <c r="Y794" s="25"/>
      <c r="Z794" s="25"/>
      <c r="AA794" s="22"/>
      <c r="AB794" s="76"/>
      <c r="AC794" s="76"/>
      <c r="AD794" s="117"/>
      <c r="AE794" s="76"/>
    </row>
    <row r="795" spans="1:31" hidden="1" x14ac:dyDescent="0.25">
      <c r="A795" s="16"/>
      <c r="B795" s="16"/>
      <c r="Y795" s="25"/>
      <c r="Z795" s="25"/>
      <c r="AA795" s="22"/>
      <c r="AB795" s="76"/>
      <c r="AC795" s="76"/>
      <c r="AD795" s="117"/>
      <c r="AE795" s="76"/>
    </row>
    <row r="796" spans="1:31" hidden="1" x14ac:dyDescent="0.25">
      <c r="A796" s="16"/>
      <c r="B796" s="16"/>
      <c r="Y796" s="25"/>
      <c r="Z796" s="25"/>
      <c r="AA796" s="22"/>
      <c r="AB796" s="76"/>
      <c r="AC796" s="76"/>
      <c r="AD796" s="117"/>
      <c r="AE796" s="76"/>
    </row>
    <row r="797" spans="1:31" hidden="1" x14ac:dyDescent="0.25">
      <c r="A797" s="16"/>
      <c r="B797" s="16"/>
      <c r="Y797" s="25"/>
      <c r="Z797" s="25"/>
      <c r="AA797" s="22"/>
      <c r="AB797" s="76"/>
      <c r="AC797" s="76"/>
      <c r="AD797" s="117"/>
      <c r="AE797" s="76"/>
    </row>
    <row r="798" spans="1:31" hidden="1" x14ac:dyDescent="0.25">
      <c r="A798" s="16"/>
      <c r="B798" s="16"/>
      <c r="Y798" s="25"/>
      <c r="Z798" s="25"/>
      <c r="AA798" s="22"/>
      <c r="AB798" s="76"/>
      <c r="AC798" s="76"/>
      <c r="AD798" s="117"/>
      <c r="AE798" s="76"/>
    </row>
    <row r="799" spans="1:31" hidden="1" x14ac:dyDescent="0.25">
      <c r="A799" s="16"/>
      <c r="B799" s="16"/>
      <c r="Y799" s="25"/>
      <c r="Z799" s="25"/>
      <c r="AA799" s="22"/>
      <c r="AB799" s="76"/>
      <c r="AC799" s="76"/>
      <c r="AD799" s="117"/>
      <c r="AE799" s="76"/>
    </row>
    <row r="800" spans="1:31" hidden="1" x14ac:dyDescent="0.25">
      <c r="A800" s="16"/>
      <c r="B800" s="16"/>
      <c r="Y800" s="25"/>
      <c r="Z800" s="25"/>
      <c r="AA800" s="22"/>
      <c r="AB800" s="76"/>
      <c r="AC800" s="76"/>
      <c r="AD800" s="117"/>
      <c r="AE800" s="76"/>
    </row>
    <row r="801" spans="1:31" hidden="1" x14ac:dyDescent="0.25">
      <c r="A801" s="16"/>
      <c r="B801" s="16"/>
      <c r="Y801" s="25"/>
      <c r="Z801" s="25"/>
      <c r="AA801" s="22"/>
      <c r="AB801" s="76"/>
      <c r="AC801" s="76"/>
      <c r="AD801" s="117"/>
      <c r="AE801" s="76"/>
    </row>
    <row r="802" spans="1:31" hidden="1" x14ac:dyDescent="0.25">
      <c r="A802" s="16"/>
      <c r="B802" s="16"/>
      <c r="Y802" s="25"/>
      <c r="Z802" s="25"/>
      <c r="AA802" s="22"/>
      <c r="AB802" s="76"/>
      <c r="AC802" s="76"/>
      <c r="AD802" s="117"/>
      <c r="AE802" s="76"/>
    </row>
    <row r="803" spans="1:31" hidden="1" x14ac:dyDescent="0.25">
      <c r="A803" s="16"/>
      <c r="B803" s="16"/>
      <c r="Y803" s="25"/>
      <c r="Z803" s="25"/>
      <c r="AA803" s="22"/>
      <c r="AB803" s="76"/>
      <c r="AC803" s="76"/>
      <c r="AD803" s="117"/>
      <c r="AE803" s="76"/>
    </row>
    <row r="804" spans="1:31" hidden="1" x14ac:dyDescent="0.25">
      <c r="A804" s="16"/>
      <c r="B804" s="16"/>
      <c r="Y804" s="25"/>
      <c r="Z804" s="25"/>
      <c r="AA804" s="22"/>
      <c r="AB804" s="76"/>
      <c r="AC804" s="76"/>
      <c r="AD804" s="117"/>
      <c r="AE804" s="76"/>
    </row>
    <row r="805" spans="1:31" hidden="1" x14ac:dyDescent="0.25">
      <c r="A805" s="16"/>
      <c r="B805" s="16"/>
      <c r="Y805" s="25"/>
      <c r="Z805" s="25"/>
      <c r="AA805" s="22"/>
      <c r="AB805" s="76"/>
      <c r="AC805" s="76"/>
      <c r="AD805" s="117"/>
      <c r="AE805" s="76"/>
    </row>
    <row r="806" spans="1:31" hidden="1" x14ac:dyDescent="0.25">
      <c r="A806" s="16"/>
      <c r="B806" s="16"/>
      <c r="Y806" s="25"/>
      <c r="Z806" s="25"/>
      <c r="AA806" s="22"/>
      <c r="AB806" s="76"/>
      <c r="AC806" s="76"/>
      <c r="AD806" s="117"/>
      <c r="AE806" s="76"/>
    </row>
    <row r="807" spans="1:31" hidden="1" x14ac:dyDescent="0.25">
      <c r="A807" s="16"/>
      <c r="B807" s="16"/>
      <c r="Y807" s="25"/>
      <c r="Z807" s="25"/>
      <c r="AA807" s="22"/>
      <c r="AB807" s="76"/>
      <c r="AC807" s="76"/>
      <c r="AD807" s="117"/>
      <c r="AE807" s="76"/>
    </row>
    <row r="808" spans="1:31" hidden="1" x14ac:dyDescent="0.25">
      <c r="A808" s="16"/>
      <c r="B808" s="16"/>
      <c r="Y808" s="25"/>
      <c r="Z808" s="25"/>
      <c r="AA808" s="22"/>
      <c r="AB808" s="76"/>
      <c r="AC808" s="76"/>
      <c r="AD808" s="117"/>
      <c r="AE808" s="76"/>
    </row>
    <row r="809" spans="1:31" hidden="1" x14ac:dyDescent="0.25">
      <c r="A809" s="16"/>
      <c r="B809" s="16"/>
      <c r="Y809" s="25"/>
      <c r="Z809" s="25"/>
      <c r="AA809" s="22"/>
      <c r="AB809" s="76"/>
      <c r="AC809" s="76"/>
      <c r="AD809" s="117"/>
      <c r="AE809" s="76"/>
    </row>
    <row r="810" spans="1:31" hidden="1" x14ac:dyDescent="0.25">
      <c r="A810" s="16"/>
      <c r="B810" s="16"/>
      <c r="Y810" s="25"/>
      <c r="Z810" s="25"/>
      <c r="AA810" s="22"/>
      <c r="AB810" s="76"/>
      <c r="AC810" s="76"/>
      <c r="AD810" s="117"/>
      <c r="AE810" s="76"/>
    </row>
    <row r="811" spans="1:31" hidden="1" x14ac:dyDescent="0.25">
      <c r="A811" s="16"/>
      <c r="B811" s="16"/>
      <c r="Y811" s="25"/>
      <c r="Z811" s="25"/>
      <c r="AA811" s="22"/>
      <c r="AB811" s="76"/>
      <c r="AC811" s="76"/>
      <c r="AD811" s="117"/>
      <c r="AE811" s="76"/>
    </row>
    <row r="812" spans="1:31" hidden="1" x14ac:dyDescent="0.25">
      <c r="A812" s="16"/>
      <c r="B812" s="16"/>
      <c r="Y812" s="25"/>
      <c r="Z812" s="25"/>
      <c r="AA812" s="22"/>
      <c r="AB812" s="76"/>
      <c r="AC812" s="76"/>
      <c r="AD812" s="117"/>
      <c r="AE812" s="76"/>
    </row>
    <row r="813" spans="1:31" hidden="1" x14ac:dyDescent="0.25">
      <c r="A813" s="16"/>
      <c r="B813" s="16"/>
      <c r="Y813" s="25"/>
      <c r="Z813" s="25"/>
      <c r="AA813" s="22"/>
      <c r="AB813" s="76"/>
      <c r="AC813" s="76"/>
      <c r="AD813" s="117"/>
      <c r="AE813" s="76"/>
    </row>
    <row r="814" spans="1:31" hidden="1" x14ac:dyDescent="0.25">
      <c r="A814" s="16"/>
      <c r="B814" s="16"/>
      <c r="Y814" s="25"/>
      <c r="Z814" s="25"/>
      <c r="AA814" s="22"/>
      <c r="AB814" s="76"/>
      <c r="AC814" s="76"/>
      <c r="AD814" s="117"/>
      <c r="AE814" s="76"/>
    </row>
    <row r="815" spans="1:31" hidden="1" x14ac:dyDescent="0.25">
      <c r="A815" s="16"/>
      <c r="B815" s="16"/>
      <c r="Y815" s="25"/>
      <c r="Z815" s="25"/>
      <c r="AA815" s="22"/>
      <c r="AB815" s="76"/>
      <c r="AC815" s="76"/>
      <c r="AD815" s="117"/>
      <c r="AE815" s="76"/>
    </row>
    <row r="816" spans="1:31" hidden="1" x14ac:dyDescent="0.25">
      <c r="A816" s="16"/>
      <c r="B816" s="16"/>
      <c r="Y816" s="25"/>
      <c r="Z816" s="25"/>
      <c r="AA816" s="22"/>
      <c r="AB816" s="76"/>
      <c r="AC816" s="76"/>
      <c r="AD816" s="117"/>
      <c r="AE816" s="76"/>
    </row>
    <row r="817" spans="1:31" hidden="1" x14ac:dyDescent="0.25">
      <c r="A817" s="16"/>
      <c r="B817" s="16"/>
      <c r="Y817" s="25"/>
      <c r="Z817" s="25"/>
      <c r="AA817" s="22"/>
      <c r="AB817" s="76"/>
      <c r="AC817" s="76"/>
      <c r="AD817" s="117"/>
      <c r="AE817" s="76"/>
    </row>
    <row r="818" spans="1:31" hidden="1" x14ac:dyDescent="0.25">
      <c r="A818" s="16"/>
      <c r="B818" s="16"/>
      <c r="Y818" s="25"/>
      <c r="Z818" s="25"/>
      <c r="AA818" s="22"/>
      <c r="AB818" s="76"/>
      <c r="AC818" s="76"/>
      <c r="AD818" s="117"/>
      <c r="AE818" s="76"/>
    </row>
    <row r="819" spans="1:31" hidden="1" x14ac:dyDescent="0.25">
      <c r="A819" s="16"/>
      <c r="B819" s="16"/>
      <c r="Y819" s="25"/>
      <c r="Z819" s="25"/>
      <c r="AA819" s="22"/>
      <c r="AB819" s="76"/>
      <c r="AC819" s="76"/>
      <c r="AD819" s="117"/>
      <c r="AE819" s="76"/>
    </row>
    <row r="820" spans="1:31" hidden="1" x14ac:dyDescent="0.25">
      <c r="A820" s="16"/>
      <c r="B820" s="16"/>
      <c r="Y820" s="25"/>
      <c r="Z820" s="25"/>
      <c r="AA820" s="22"/>
      <c r="AB820" s="76"/>
      <c r="AC820" s="76"/>
      <c r="AD820" s="117"/>
      <c r="AE820" s="76"/>
    </row>
    <row r="821" spans="1:31" hidden="1" x14ac:dyDescent="0.25">
      <c r="A821" s="16"/>
      <c r="B821" s="16"/>
      <c r="Y821" s="25"/>
      <c r="Z821" s="25"/>
      <c r="AA821" s="22"/>
      <c r="AB821" s="76"/>
      <c r="AC821" s="76"/>
      <c r="AD821" s="117"/>
      <c r="AE821" s="76"/>
    </row>
    <row r="822" spans="1:31" hidden="1" x14ac:dyDescent="0.25">
      <c r="A822" s="16"/>
      <c r="B822" s="16"/>
      <c r="Y822" s="25"/>
      <c r="Z822" s="25"/>
      <c r="AA822" s="22"/>
      <c r="AB822" s="76"/>
      <c r="AC822" s="76"/>
      <c r="AD822" s="117"/>
      <c r="AE822" s="76"/>
    </row>
    <row r="823" spans="1:31" hidden="1" x14ac:dyDescent="0.25">
      <c r="A823" s="16"/>
      <c r="B823" s="16"/>
      <c r="Y823" s="25"/>
      <c r="Z823" s="25"/>
      <c r="AA823" s="22"/>
      <c r="AB823" s="76"/>
      <c r="AC823" s="76"/>
      <c r="AD823" s="117"/>
      <c r="AE823" s="76"/>
    </row>
    <row r="824" spans="1:31" hidden="1" x14ac:dyDescent="0.25">
      <c r="A824" s="16"/>
      <c r="B824" s="16"/>
      <c r="Y824" s="25"/>
      <c r="Z824" s="25"/>
      <c r="AA824" s="22"/>
      <c r="AB824" s="76"/>
      <c r="AC824" s="76"/>
      <c r="AD824" s="117"/>
      <c r="AE824" s="76"/>
    </row>
    <row r="825" spans="1:31" hidden="1" x14ac:dyDescent="0.25">
      <c r="A825" s="16"/>
      <c r="B825" s="16"/>
      <c r="Y825" s="25"/>
      <c r="Z825" s="25"/>
      <c r="AA825" s="22"/>
      <c r="AB825" s="76"/>
      <c r="AC825" s="76"/>
      <c r="AD825" s="117"/>
      <c r="AE825" s="76"/>
    </row>
    <row r="826" spans="1:31" hidden="1" x14ac:dyDescent="0.25">
      <c r="A826" s="16"/>
      <c r="B826" s="16"/>
      <c r="Y826" s="25"/>
      <c r="Z826" s="25"/>
      <c r="AA826" s="22"/>
      <c r="AB826" s="76"/>
      <c r="AC826" s="76"/>
      <c r="AD826" s="117"/>
      <c r="AE826" s="76"/>
    </row>
    <row r="827" spans="1:31" hidden="1" x14ac:dyDescent="0.25">
      <c r="A827" s="16"/>
      <c r="B827" s="16"/>
      <c r="Y827" s="25"/>
      <c r="Z827" s="25"/>
      <c r="AA827" s="22"/>
      <c r="AB827" s="76"/>
      <c r="AC827" s="76"/>
      <c r="AD827" s="117"/>
      <c r="AE827" s="76"/>
    </row>
    <row r="828" spans="1:31" hidden="1" x14ac:dyDescent="0.25">
      <c r="A828" s="16"/>
      <c r="B828" s="16"/>
      <c r="Y828" s="25"/>
      <c r="Z828" s="25"/>
      <c r="AA828" s="22"/>
      <c r="AB828" s="76"/>
      <c r="AC828" s="76"/>
      <c r="AD828" s="117"/>
      <c r="AE828" s="76"/>
    </row>
    <row r="829" spans="1:31" hidden="1" x14ac:dyDescent="0.25">
      <c r="A829" s="16"/>
      <c r="B829" s="16"/>
      <c r="Y829" s="25"/>
      <c r="Z829" s="25"/>
      <c r="AA829" s="22"/>
      <c r="AB829" s="76"/>
      <c r="AC829" s="76"/>
      <c r="AD829" s="117"/>
      <c r="AE829" s="76"/>
    </row>
    <row r="830" spans="1:31" hidden="1" x14ac:dyDescent="0.25">
      <c r="A830" s="16"/>
      <c r="B830" s="16"/>
      <c r="Y830" s="25"/>
      <c r="Z830" s="25"/>
      <c r="AA830" s="22"/>
      <c r="AB830" s="76"/>
      <c r="AC830" s="76"/>
      <c r="AD830" s="117"/>
      <c r="AE830" s="76"/>
    </row>
    <row r="831" spans="1:31" hidden="1" x14ac:dyDescent="0.25">
      <c r="A831" s="16"/>
      <c r="B831" s="16"/>
      <c r="Y831" s="25"/>
      <c r="Z831" s="25"/>
      <c r="AA831" s="22"/>
      <c r="AB831" s="76"/>
      <c r="AC831" s="76"/>
      <c r="AD831" s="117"/>
      <c r="AE831" s="76"/>
    </row>
    <row r="832" spans="1:31" hidden="1" x14ac:dyDescent="0.25">
      <c r="A832" s="16"/>
      <c r="B832" s="16"/>
      <c r="Y832" s="25"/>
      <c r="Z832" s="25"/>
      <c r="AA832" s="22"/>
      <c r="AB832" s="76"/>
      <c r="AC832" s="76"/>
      <c r="AD832" s="117"/>
      <c r="AE832" s="76"/>
    </row>
    <row r="833" spans="1:31" hidden="1" x14ac:dyDescent="0.25">
      <c r="A833" s="16"/>
      <c r="B833" s="16"/>
      <c r="Y833" s="25"/>
      <c r="Z833" s="25"/>
      <c r="AA833" s="22"/>
      <c r="AB833" s="76"/>
      <c r="AC833" s="76"/>
      <c r="AD833" s="117"/>
      <c r="AE833" s="76"/>
    </row>
    <row r="834" spans="1:31" hidden="1" x14ac:dyDescent="0.25">
      <c r="A834" s="16"/>
      <c r="B834" s="16"/>
      <c r="Y834" s="25"/>
      <c r="Z834" s="25"/>
      <c r="AA834" s="22"/>
      <c r="AB834" s="76"/>
      <c r="AC834" s="76"/>
      <c r="AD834" s="117"/>
      <c r="AE834" s="76"/>
    </row>
    <row r="835" spans="1:31" hidden="1" x14ac:dyDescent="0.25">
      <c r="A835" s="16"/>
      <c r="B835" s="16"/>
      <c r="Y835" s="25"/>
      <c r="Z835" s="25"/>
      <c r="AA835" s="22"/>
      <c r="AB835" s="76"/>
      <c r="AC835" s="76"/>
      <c r="AD835" s="117"/>
      <c r="AE835" s="76"/>
    </row>
    <row r="836" spans="1:31" hidden="1" x14ac:dyDescent="0.25">
      <c r="A836" s="16"/>
      <c r="B836" s="16"/>
      <c r="Y836" s="25"/>
      <c r="Z836" s="25"/>
      <c r="AA836" s="22"/>
      <c r="AB836" s="76"/>
      <c r="AC836" s="76"/>
      <c r="AD836" s="117"/>
      <c r="AE836" s="76"/>
    </row>
    <row r="837" spans="1:31" hidden="1" x14ac:dyDescent="0.25">
      <c r="A837" s="16"/>
      <c r="B837" s="16"/>
      <c r="Y837" s="25"/>
      <c r="Z837" s="25"/>
      <c r="AA837" s="22"/>
      <c r="AB837" s="76"/>
      <c r="AC837" s="76"/>
      <c r="AD837" s="117"/>
      <c r="AE837" s="76"/>
    </row>
    <row r="838" spans="1:31" hidden="1" x14ac:dyDescent="0.25">
      <c r="A838" s="16"/>
      <c r="B838" s="16"/>
      <c r="Y838" s="25"/>
      <c r="Z838" s="25"/>
      <c r="AA838" s="22"/>
      <c r="AB838" s="76"/>
      <c r="AC838" s="76"/>
      <c r="AD838" s="117"/>
      <c r="AE838" s="76"/>
    </row>
    <row r="839" spans="1:31" hidden="1" x14ac:dyDescent="0.25">
      <c r="A839" s="16"/>
      <c r="B839" s="16"/>
      <c r="Y839" s="25"/>
      <c r="Z839" s="25"/>
      <c r="AA839" s="22"/>
      <c r="AB839" s="76"/>
      <c r="AC839" s="76"/>
      <c r="AD839" s="117"/>
      <c r="AE839" s="76"/>
    </row>
    <row r="840" spans="1:31" hidden="1" x14ac:dyDescent="0.25">
      <c r="A840" s="16"/>
      <c r="B840" s="16"/>
      <c r="Y840" s="25"/>
      <c r="Z840" s="25"/>
      <c r="AA840" s="22"/>
      <c r="AB840" s="76"/>
      <c r="AC840" s="76"/>
      <c r="AD840" s="117"/>
      <c r="AE840" s="76"/>
    </row>
    <row r="841" spans="1:31" hidden="1" x14ac:dyDescent="0.25">
      <c r="A841" s="16"/>
      <c r="B841" s="16"/>
      <c r="Y841" s="25"/>
      <c r="Z841" s="25"/>
      <c r="AA841" s="22"/>
      <c r="AB841" s="76"/>
      <c r="AC841" s="76"/>
      <c r="AD841" s="117"/>
      <c r="AE841" s="76"/>
    </row>
    <row r="842" spans="1:31" hidden="1" x14ac:dyDescent="0.25">
      <c r="A842" s="16"/>
      <c r="B842" s="16"/>
      <c r="Y842" s="25"/>
      <c r="Z842" s="25"/>
      <c r="AA842" s="22"/>
      <c r="AB842" s="76"/>
      <c r="AC842" s="76"/>
      <c r="AD842" s="117"/>
      <c r="AE842" s="76"/>
    </row>
    <row r="843" spans="1:31" hidden="1" x14ac:dyDescent="0.25">
      <c r="A843" s="16"/>
      <c r="B843" s="16"/>
      <c r="Y843" s="25"/>
      <c r="Z843" s="25"/>
      <c r="AA843" s="22"/>
      <c r="AB843" s="76"/>
      <c r="AC843" s="76"/>
      <c r="AD843" s="117"/>
      <c r="AE843" s="76"/>
    </row>
    <row r="844" spans="1:31" hidden="1" x14ac:dyDescent="0.25">
      <c r="A844" s="16"/>
      <c r="B844" s="16"/>
      <c r="Y844" s="25"/>
      <c r="Z844" s="25"/>
      <c r="AA844" s="22"/>
      <c r="AB844" s="76"/>
      <c r="AC844" s="76"/>
      <c r="AD844" s="117"/>
      <c r="AE844" s="76"/>
    </row>
    <row r="845" spans="1:31" hidden="1" x14ac:dyDescent="0.25">
      <c r="A845" s="16"/>
      <c r="B845" s="16"/>
      <c r="Y845" s="25"/>
      <c r="Z845" s="25"/>
      <c r="AA845" s="22"/>
      <c r="AB845" s="76"/>
      <c r="AC845" s="76"/>
      <c r="AD845" s="117"/>
      <c r="AE845" s="76"/>
    </row>
    <row r="846" spans="1:31" hidden="1" x14ac:dyDescent="0.25">
      <c r="A846" s="16"/>
      <c r="B846" s="16"/>
      <c r="Y846" s="25"/>
      <c r="Z846" s="25"/>
      <c r="AA846" s="22"/>
      <c r="AB846" s="76"/>
      <c r="AC846" s="76"/>
      <c r="AD846" s="117"/>
      <c r="AE846" s="76"/>
    </row>
    <row r="847" spans="1:31" hidden="1" x14ac:dyDescent="0.25">
      <c r="A847" s="16"/>
      <c r="B847" s="16"/>
      <c r="Y847" s="25"/>
      <c r="Z847" s="25"/>
      <c r="AA847" s="22"/>
      <c r="AB847" s="76"/>
      <c r="AC847" s="76"/>
      <c r="AD847" s="117"/>
      <c r="AE847" s="76"/>
    </row>
    <row r="848" spans="1:31" hidden="1" x14ac:dyDescent="0.25">
      <c r="A848" s="16"/>
      <c r="B848" s="16"/>
      <c r="Y848" s="25"/>
      <c r="Z848" s="25"/>
      <c r="AA848" s="22"/>
      <c r="AB848" s="76"/>
      <c r="AC848" s="76"/>
      <c r="AD848" s="117"/>
      <c r="AE848" s="76"/>
    </row>
    <row r="849" spans="1:31" hidden="1" x14ac:dyDescent="0.25">
      <c r="A849" s="16"/>
      <c r="B849" s="16"/>
      <c r="Y849" s="25"/>
      <c r="Z849" s="25"/>
      <c r="AA849" s="22"/>
      <c r="AB849" s="76"/>
      <c r="AC849" s="76"/>
      <c r="AD849" s="117"/>
      <c r="AE849" s="76"/>
    </row>
    <row r="850" spans="1:31" hidden="1" x14ac:dyDescent="0.25">
      <c r="A850" s="16"/>
      <c r="B850" s="16"/>
      <c r="Y850" s="25"/>
      <c r="Z850" s="25"/>
      <c r="AA850" s="22"/>
      <c r="AB850" s="76"/>
      <c r="AC850" s="76"/>
      <c r="AD850" s="117"/>
      <c r="AE850" s="76"/>
    </row>
    <row r="851" spans="1:31" hidden="1" x14ac:dyDescent="0.25">
      <c r="A851" s="16"/>
      <c r="B851" s="16"/>
      <c r="Y851" s="25"/>
      <c r="Z851" s="25"/>
      <c r="AA851" s="22"/>
      <c r="AB851" s="76"/>
      <c r="AC851" s="76"/>
      <c r="AD851" s="117"/>
      <c r="AE851" s="76"/>
    </row>
    <row r="852" spans="1:31" hidden="1" x14ac:dyDescent="0.25">
      <c r="A852" s="16"/>
      <c r="B852" s="16"/>
      <c r="Y852" s="25"/>
      <c r="Z852" s="25"/>
      <c r="AA852" s="22"/>
      <c r="AB852" s="76"/>
      <c r="AC852" s="76"/>
      <c r="AD852" s="117"/>
      <c r="AE852" s="76"/>
    </row>
    <row r="853" spans="1:31" hidden="1" x14ac:dyDescent="0.25">
      <c r="A853" s="16"/>
      <c r="B853" s="16"/>
      <c r="Y853" s="25"/>
      <c r="Z853" s="25"/>
      <c r="AA853" s="22"/>
      <c r="AB853" s="76"/>
      <c r="AC853" s="76"/>
      <c r="AD853" s="117"/>
      <c r="AE853" s="76"/>
    </row>
    <row r="854" spans="1:31" hidden="1" x14ac:dyDescent="0.25">
      <c r="A854" s="16"/>
      <c r="B854" s="16"/>
      <c r="Y854" s="25"/>
      <c r="Z854" s="25"/>
      <c r="AA854" s="22"/>
      <c r="AB854" s="76"/>
      <c r="AC854" s="76"/>
      <c r="AD854" s="117"/>
      <c r="AE854" s="76"/>
    </row>
    <row r="855" spans="1:31" hidden="1" x14ac:dyDescent="0.25">
      <c r="A855" s="16"/>
      <c r="B855" s="16"/>
      <c r="Y855" s="25"/>
      <c r="Z855" s="25"/>
      <c r="AA855" s="22"/>
      <c r="AB855" s="76"/>
      <c r="AC855" s="76"/>
      <c r="AD855" s="117"/>
      <c r="AE855" s="76"/>
    </row>
    <row r="856" spans="1:31" hidden="1" x14ac:dyDescent="0.25">
      <c r="A856" s="16"/>
      <c r="B856" s="16"/>
      <c r="Y856" s="25"/>
      <c r="Z856" s="25"/>
      <c r="AA856" s="22"/>
      <c r="AB856" s="76"/>
      <c r="AC856" s="76"/>
      <c r="AD856" s="117"/>
      <c r="AE856" s="76"/>
    </row>
    <row r="857" spans="1:31" hidden="1" x14ac:dyDescent="0.25">
      <c r="A857" s="16"/>
      <c r="B857" s="16"/>
      <c r="Y857" s="25"/>
      <c r="Z857" s="25"/>
      <c r="AA857" s="22"/>
      <c r="AB857" s="76"/>
      <c r="AC857" s="76"/>
      <c r="AD857" s="117"/>
      <c r="AE857" s="76"/>
    </row>
    <row r="858" spans="1:31" hidden="1" x14ac:dyDescent="0.25">
      <c r="A858" s="16"/>
      <c r="B858" s="16"/>
      <c r="Y858" s="25"/>
      <c r="Z858" s="25"/>
      <c r="AA858" s="22"/>
      <c r="AB858" s="76"/>
      <c r="AC858" s="76"/>
      <c r="AD858" s="117"/>
      <c r="AE858" s="76"/>
    </row>
    <row r="859" spans="1:31" hidden="1" x14ac:dyDescent="0.25">
      <c r="A859" s="16"/>
      <c r="B859" s="16"/>
      <c r="Y859" s="25"/>
      <c r="Z859" s="25"/>
      <c r="AA859" s="22"/>
      <c r="AB859" s="76"/>
      <c r="AC859" s="76"/>
      <c r="AD859" s="117"/>
      <c r="AE859" s="76"/>
    </row>
    <row r="860" spans="1:31" hidden="1" x14ac:dyDescent="0.25">
      <c r="A860" s="16"/>
      <c r="B860" s="16"/>
      <c r="Y860" s="25"/>
      <c r="Z860" s="25"/>
      <c r="AA860" s="22"/>
      <c r="AB860" s="76"/>
      <c r="AC860" s="76"/>
      <c r="AD860" s="117"/>
      <c r="AE860" s="76"/>
    </row>
    <row r="861" spans="1:31" hidden="1" x14ac:dyDescent="0.25">
      <c r="A861" s="16"/>
      <c r="B861" s="16"/>
      <c r="Y861" s="25"/>
      <c r="Z861" s="25"/>
      <c r="AA861" s="22"/>
      <c r="AB861" s="76"/>
      <c r="AC861" s="76"/>
      <c r="AD861" s="117"/>
      <c r="AE861" s="76"/>
    </row>
    <row r="862" spans="1:31" hidden="1" x14ac:dyDescent="0.25">
      <c r="A862" s="16"/>
      <c r="B862" s="16"/>
      <c r="Y862" s="25"/>
      <c r="Z862" s="25"/>
      <c r="AA862" s="22"/>
      <c r="AB862" s="76"/>
      <c r="AC862" s="76"/>
      <c r="AD862" s="117"/>
      <c r="AE862" s="76"/>
    </row>
    <row r="863" spans="1:31" hidden="1" x14ac:dyDescent="0.25">
      <c r="A863" s="16"/>
      <c r="B863" s="16"/>
      <c r="Y863" s="25"/>
      <c r="Z863" s="25"/>
      <c r="AA863" s="22"/>
      <c r="AB863" s="76"/>
      <c r="AC863" s="76"/>
      <c r="AD863" s="117"/>
      <c r="AE863" s="76"/>
    </row>
    <row r="864" spans="1:31" hidden="1" x14ac:dyDescent="0.25">
      <c r="A864" s="16"/>
      <c r="B864" s="16"/>
      <c r="Y864" s="25"/>
      <c r="Z864" s="25"/>
      <c r="AA864" s="22"/>
      <c r="AB864" s="76"/>
      <c r="AC864" s="76"/>
      <c r="AD864" s="117"/>
      <c r="AE864" s="76"/>
    </row>
    <row r="865" spans="1:31" hidden="1" x14ac:dyDescent="0.25">
      <c r="A865" s="16"/>
      <c r="B865" s="16"/>
      <c r="Y865" s="25"/>
      <c r="Z865" s="25"/>
      <c r="AA865" s="22"/>
      <c r="AB865" s="76"/>
      <c r="AC865" s="76"/>
      <c r="AD865" s="117"/>
      <c r="AE865" s="76"/>
    </row>
    <row r="866" spans="1:31" hidden="1" x14ac:dyDescent="0.25">
      <c r="A866" s="16"/>
      <c r="B866" s="16"/>
      <c r="Y866" s="25"/>
      <c r="Z866" s="25"/>
      <c r="AA866" s="22"/>
      <c r="AB866" s="76"/>
      <c r="AC866" s="76"/>
      <c r="AD866" s="117"/>
      <c r="AE866" s="76"/>
    </row>
    <row r="867" spans="1:31" hidden="1" x14ac:dyDescent="0.25">
      <c r="A867" s="16"/>
      <c r="B867" s="16"/>
      <c r="Y867" s="25"/>
      <c r="Z867" s="25"/>
      <c r="AA867" s="22"/>
      <c r="AB867" s="76"/>
      <c r="AC867" s="76"/>
      <c r="AD867" s="117"/>
      <c r="AE867" s="76"/>
    </row>
    <row r="868" spans="1:31" hidden="1" x14ac:dyDescent="0.25">
      <c r="A868" s="16"/>
      <c r="B868" s="16"/>
      <c r="Y868" s="25"/>
      <c r="Z868" s="25"/>
      <c r="AA868" s="22"/>
      <c r="AB868" s="76"/>
      <c r="AC868" s="76"/>
      <c r="AD868" s="117"/>
      <c r="AE868" s="76"/>
    </row>
    <row r="869" spans="1:31" hidden="1" x14ac:dyDescent="0.25">
      <c r="A869" s="16"/>
      <c r="B869" s="16"/>
      <c r="Y869" s="25"/>
      <c r="Z869" s="25"/>
      <c r="AA869" s="22"/>
      <c r="AB869" s="76"/>
      <c r="AC869" s="76"/>
      <c r="AD869" s="117"/>
      <c r="AE869" s="76"/>
    </row>
    <row r="870" spans="1:31" hidden="1" x14ac:dyDescent="0.25">
      <c r="A870" s="16"/>
      <c r="B870" s="16"/>
      <c r="Y870" s="25"/>
      <c r="Z870" s="25"/>
      <c r="AA870" s="22"/>
      <c r="AB870" s="76"/>
      <c r="AC870" s="76"/>
      <c r="AD870" s="117"/>
      <c r="AE870" s="76"/>
    </row>
    <row r="871" spans="1:31" hidden="1" x14ac:dyDescent="0.25">
      <c r="A871" s="16"/>
      <c r="B871" s="16"/>
      <c r="Y871" s="25"/>
      <c r="Z871" s="25"/>
      <c r="AA871" s="22"/>
      <c r="AB871" s="76"/>
      <c r="AC871" s="76"/>
      <c r="AD871" s="117"/>
      <c r="AE871" s="76"/>
    </row>
    <row r="872" spans="1:31" hidden="1" x14ac:dyDescent="0.25">
      <c r="A872" s="16"/>
      <c r="B872" s="16"/>
      <c r="Y872" s="25"/>
      <c r="Z872" s="25"/>
      <c r="AA872" s="22"/>
      <c r="AB872" s="76"/>
      <c r="AC872" s="76"/>
      <c r="AD872" s="117"/>
      <c r="AE872" s="76"/>
    </row>
    <row r="873" spans="1:31" hidden="1" x14ac:dyDescent="0.25">
      <c r="A873" s="16"/>
      <c r="B873" s="16"/>
      <c r="Y873" s="25"/>
      <c r="Z873" s="25"/>
      <c r="AA873" s="22"/>
      <c r="AB873" s="76"/>
      <c r="AC873" s="76"/>
      <c r="AD873" s="117"/>
      <c r="AE873" s="76"/>
    </row>
    <row r="874" spans="1:31" hidden="1" x14ac:dyDescent="0.25">
      <c r="A874" s="16"/>
      <c r="B874" s="16"/>
      <c r="Y874" s="25"/>
      <c r="Z874" s="25"/>
      <c r="AA874" s="22"/>
      <c r="AB874" s="76"/>
      <c r="AC874" s="76"/>
      <c r="AD874" s="117"/>
      <c r="AE874" s="76"/>
    </row>
    <row r="875" spans="1:31" hidden="1" x14ac:dyDescent="0.25">
      <c r="A875" s="16"/>
      <c r="B875" s="16"/>
      <c r="Y875" s="25"/>
      <c r="Z875" s="25"/>
      <c r="AA875" s="22"/>
      <c r="AB875" s="76"/>
      <c r="AC875" s="76"/>
      <c r="AD875" s="117"/>
      <c r="AE875" s="76"/>
    </row>
    <row r="876" spans="1:31" hidden="1" x14ac:dyDescent="0.25">
      <c r="A876" s="16"/>
      <c r="B876" s="16"/>
      <c r="Y876" s="25"/>
      <c r="Z876" s="25"/>
      <c r="AA876" s="22"/>
      <c r="AB876" s="76"/>
      <c r="AC876" s="76"/>
      <c r="AD876" s="117"/>
      <c r="AE876" s="76"/>
    </row>
    <row r="877" spans="1:31" hidden="1" x14ac:dyDescent="0.25">
      <c r="A877" s="16"/>
      <c r="B877" s="16"/>
      <c r="Y877" s="25"/>
      <c r="Z877" s="25"/>
      <c r="AA877" s="22"/>
      <c r="AB877" s="76"/>
      <c r="AC877" s="76"/>
      <c r="AD877" s="117"/>
      <c r="AE877" s="76"/>
    </row>
    <row r="878" spans="1:31" hidden="1" x14ac:dyDescent="0.25">
      <c r="A878" s="16"/>
      <c r="B878" s="16"/>
      <c r="Y878" s="25"/>
      <c r="Z878" s="25"/>
      <c r="AA878" s="22"/>
      <c r="AB878" s="76"/>
      <c r="AC878" s="76"/>
      <c r="AD878" s="117"/>
      <c r="AE878" s="76"/>
    </row>
    <row r="879" spans="1:31" hidden="1" x14ac:dyDescent="0.25">
      <c r="A879" s="16"/>
      <c r="B879" s="16"/>
      <c r="Y879" s="25"/>
      <c r="Z879" s="25"/>
      <c r="AA879" s="22"/>
      <c r="AB879" s="76"/>
      <c r="AC879" s="76"/>
      <c r="AD879" s="117"/>
      <c r="AE879" s="76"/>
    </row>
    <row r="880" spans="1:31" hidden="1" x14ac:dyDescent="0.25">
      <c r="A880" s="16"/>
      <c r="B880" s="16"/>
      <c r="Y880" s="25"/>
      <c r="Z880" s="25"/>
      <c r="AA880" s="22"/>
      <c r="AB880" s="76"/>
      <c r="AC880" s="76"/>
      <c r="AD880" s="117"/>
      <c r="AE880" s="76"/>
    </row>
    <row r="881" spans="1:31" hidden="1" x14ac:dyDescent="0.25">
      <c r="A881" s="16"/>
      <c r="B881" s="16"/>
      <c r="Y881" s="25"/>
      <c r="Z881" s="25"/>
      <c r="AA881" s="22"/>
      <c r="AB881" s="76"/>
      <c r="AC881" s="76"/>
      <c r="AD881" s="117"/>
      <c r="AE881" s="76"/>
    </row>
    <row r="882" spans="1:31" hidden="1" x14ac:dyDescent="0.25">
      <c r="A882" s="16"/>
      <c r="B882" s="16"/>
      <c r="Y882" s="25"/>
      <c r="Z882" s="25"/>
      <c r="AA882" s="22"/>
      <c r="AB882" s="76"/>
      <c r="AC882" s="76"/>
      <c r="AD882" s="117"/>
      <c r="AE882" s="76"/>
    </row>
    <row r="883" spans="1:31" hidden="1" x14ac:dyDescent="0.25">
      <c r="A883" s="16"/>
      <c r="B883" s="16"/>
      <c r="Y883" s="25"/>
      <c r="Z883" s="25"/>
      <c r="AA883" s="22"/>
      <c r="AB883" s="76"/>
      <c r="AC883" s="76"/>
      <c r="AD883" s="117"/>
      <c r="AE883" s="76"/>
    </row>
    <row r="884" spans="1:31" hidden="1" x14ac:dyDescent="0.25">
      <c r="A884" s="16"/>
      <c r="B884" s="16"/>
      <c r="Y884" s="25"/>
      <c r="Z884" s="25"/>
      <c r="AA884" s="22"/>
      <c r="AB884" s="76"/>
      <c r="AC884" s="76"/>
      <c r="AD884" s="117"/>
      <c r="AE884" s="76"/>
    </row>
    <row r="885" spans="1:31" hidden="1" x14ac:dyDescent="0.25">
      <c r="A885" s="16"/>
      <c r="B885" s="16"/>
      <c r="Y885" s="25"/>
      <c r="Z885" s="25"/>
      <c r="AA885" s="22"/>
      <c r="AB885" s="76"/>
      <c r="AC885" s="76"/>
      <c r="AD885" s="117"/>
      <c r="AE885" s="76"/>
    </row>
    <row r="886" spans="1:31" hidden="1" x14ac:dyDescent="0.25">
      <c r="A886" s="16"/>
      <c r="B886" s="16"/>
      <c r="Y886" s="25"/>
      <c r="Z886" s="25"/>
      <c r="AA886" s="22"/>
      <c r="AB886" s="76"/>
      <c r="AC886" s="76"/>
      <c r="AD886" s="117"/>
      <c r="AE886" s="76"/>
    </row>
    <row r="887" spans="1:31" hidden="1" x14ac:dyDescent="0.25">
      <c r="A887" s="16"/>
      <c r="B887" s="16"/>
      <c r="Y887" s="25"/>
      <c r="Z887" s="25"/>
      <c r="AA887" s="22"/>
      <c r="AB887" s="76"/>
      <c r="AC887" s="76"/>
      <c r="AD887" s="117"/>
      <c r="AE887" s="76"/>
    </row>
    <row r="888" spans="1:31" hidden="1" x14ac:dyDescent="0.25">
      <c r="A888" s="16"/>
      <c r="B888" s="16"/>
      <c r="Y888" s="25"/>
      <c r="Z888" s="25"/>
      <c r="AA888" s="22"/>
      <c r="AB888" s="76"/>
      <c r="AC888" s="76"/>
      <c r="AD888" s="117"/>
      <c r="AE888" s="76"/>
    </row>
    <row r="889" spans="1:31" hidden="1" x14ac:dyDescent="0.25">
      <c r="A889" s="16"/>
      <c r="B889" s="16"/>
      <c r="Y889" s="25"/>
      <c r="Z889" s="25"/>
      <c r="AA889" s="22"/>
      <c r="AB889" s="76"/>
      <c r="AC889" s="76"/>
      <c r="AD889" s="117"/>
      <c r="AE889" s="76"/>
    </row>
    <row r="890" spans="1:31" hidden="1" x14ac:dyDescent="0.25">
      <c r="A890" s="16"/>
      <c r="B890" s="16"/>
      <c r="Y890" s="25"/>
      <c r="Z890" s="25"/>
      <c r="AA890" s="22"/>
      <c r="AB890" s="76"/>
      <c r="AC890" s="76"/>
      <c r="AD890" s="117"/>
      <c r="AE890" s="76"/>
    </row>
    <row r="891" spans="1:31" hidden="1" x14ac:dyDescent="0.25">
      <c r="A891" s="16"/>
      <c r="B891" s="16"/>
      <c r="Y891" s="25"/>
      <c r="Z891" s="25"/>
      <c r="AA891" s="22"/>
      <c r="AB891" s="76"/>
      <c r="AC891" s="76"/>
      <c r="AD891" s="117"/>
      <c r="AE891" s="76"/>
    </row>
    <row r="892" spans="1:31" hidden="1" x14ac:dyDescent="0.25">
      <c r="A892" s="16"/>
      <c r="B892" s="16"/>
      <c r="Y892" s="25"/>
      <c r="Z892" s="25"/>
      <c r="AA892" s="22"/>
      <c r="AB892" s="76"/>
      <c r="AC892" s="76"/>
      <c r="AD892" s="117"/>
      <c r="AE892" s="76"/>
    </row>
    <row r="893" spans="1:31" hidden="1" x14ac:dyDescent="0.25">
      <c r="A893" s="16"/>
      <c r="B893" s="16"/>
      <c r="Y893" s="25"/>
      <c r="Z893" s="25"/>
      <c r="AA893" s="22"/>
      <c r="AB893" s="76"/>
      <c r="AC893" s="76"/>
      <c r="AD893" s="117"/>
      <c r="AE893" s="76"/>
    </row>
    <row r="894" spans="1:31" hidden="1" x14ac:dyDescent="0.25">
      <c r="A894" s="16"/>
      <c r="B894" s="16"/>
      <c r="Y894" s="25"/>
      <c r="Z894" s="25"/>
      <c r="AA894" s="22"/>
      <c r="AB894" s="76"/>
      <c r="AC894" s="76"/>
      <c r="AD894" s="117"/>
      <c r="AE894" s="76"/>
    </row>
    <row r="895" spans="1:31" hidden="1" x14ac:dyDescent="0.25">
      <c r="A895" s="16"/>
      <c r="B895" s="16"/>
      <c r="Y895" s="25"/>
      <c r="Z895" s="25"/>
      <c r="AA895" s="22"/>
      <c r="AB895" s="76"/>
      <c r="AC895" s="76"/>
      <c r="AD895" s="117"/>
      <c r="AE895" s="76"/>
    </row>
    <row r="896" spans="1:31" hidden="1" x14ac:dyDescent="0.25">
      <c r="A896" s="16"/>
      <c r="B896" s="16"/>
      <c r="Y896" s="25"/>
      <c r="Z896" s="25"/>
      <c r="AA896" s="22"/>
      <c r="AB896" s="76"/>
      <c r="AC896" s="76"/>
      <c r="AD896" s="117"/>
      <c r="AE896" s="76"/>
    </row>
    <row r="897" spans="1:31" hidden="1" x14ac:dyDescent="0.25">
      <c r="A897" s="16"/>
      <c r="B897" s="16"/>
      <c r="Y897" s="25"/>
      <c r="Z897" s="25"/>
      <c r="AA897" s="22"/>
      <c r="AB897" s="76"/>
      <c r="AC897" s="76"/>
      <c r="AD897" s="117"/>
      <c r="AE897" s="76"/>
    </row>
    <row r="898" spans="1:31" hidden="1" x14ac:dyDescent="0.25">
      <c r="A898" s="16"/>
      <c r="B898" s="16"/>
      <c r="Y898" s="25"/>
      <c r="Z898" s="25"/>
      <c r="AA898" s="22"/>
      <c r="AB898" s="76"/>
      <c r="AC898" s="76"/>
      <c r="AD898" s="117"/>
      <c r="AE898" s="76"/>
    </row>
    <row r="899" spans="1:31" hidden="1" x14ac:dyDescent="0.25">
      <c r="A899" s="16"/>
      <c r="B899" s="16"/>
      <c r="Y899" s="25"/>
      <c r="Z899" s="25"/>
      <c r="AA899" s="22"/>
      <c r="AB899" s="76"/>
      <c r="AC899" s="76"/>
      <c r="AD899" s="117"/>
      <c r="AE899" s="76"/>
    </row>
    <row r="900" spans="1:31" hidden="1" x14ac:dyDescent="0.25">
      <c r="A900" s="16"/>
      <c r="B900" s="16"/>
      <c r="Y900" s="25"/>
      <c r="Z900" s="25"/>
      <c r="AA900" s="22"/>
      <c r="AB900" s="76"/>
      <c r="AC900" s="76"/>
      <c r="AD900" s="117"/>
      <c r="AE900" s="76"/>
    </row>
    <row r="901" spans="1:31" hidden="1" x14ac:dyDescent="0.25">
      <c r="A901" s="16"/>
      <c r="B901" s="16"/>
      <c r="Y901" s="25"/>
      <c r="Z901" s="25"/>
      <c r="AA901" s="22"/>
      <c r="AB901" s="76"/>
      <c r="AC901" s="76"/>
      <c r="AD901" s="117"/>
      <c r="AE901" s="76"/>
    </row>
    <row r="902" spans="1:31" hidden="1" x14ac:dyDescent="0.25">
      <c r="A902" s="16"/>
      <c r="B902" s="16"/>
      <c r="Y902" s="25"/>
      <c r="Z902" s="25"/>
      <c r="AA902" s="22"/>
      <c r="AB902" s="76"/>
      <c r="AC902" s="76"/>
      <c r="AD902" s="117"/>
      <c r="AE902" s="76"/>
    </row>
    <row r="903" spans="1:31" hidden="1" x14ac:dyDescent="0.25">
      <c r="A903" s="16"/>
      <c r="B903" s="16"/>
      <c r="Y903" s="25"/>
      <c r="Z903" s="25"/>
      <c r="AA903" s="22"/>
      <c r="AB903" s="76"/>
      <c r="AC903" s="76"/>
      <c r="AD903" s="117"/>
      <c r="AE903" s="76"/>
    </row>
    <row r="904" spans="1:31" hidden="1" x14ac:dyDescent="0.25">
      <c r="A904" s="16"/>
      <c r="B904" s="16"/>
      <c r="Y904" s="25"/>
      <c r="Z904" s="25"/>
      <c r="AA904" s="22"/>
      <c r="AB904" s="76"/>
      <c r="AC904" s="76"/>
      <c r="AD904" s="117"/>
      <c r="AE904" s="76"/>
    </row>
    <row r="905" spans="1:31" hidden="1" x14ac:dyDescent="0.25">
      <c r="A905" s="16"/>
      <c r="B905" s="16"/>
      <c r="Y905" s="25"/>
      <c r="Z905" s="25"/>
      <c r="AA905" s="22"/>
      <c r="AB905" s="76"/>
      <c r="AC905" s="76"/>
      <c r="AD905" s="117"/>
      <c r="AE905" s="76"/>
    </row>
    <row r="906" spans="1:31" hidden="1" x14ac:dyDescent="0.25">
      <c r="A906" s="16"/>
      <c r="B906" s="16"/>
      <c r="Y906" s="25"/>
      <c r="Z906" s="25"/>
      <c r="AA906" s="22"/>
      <c r="AB906" s="76"/>
      <c r="AC906" s="76"/>
      <c r="AD906" s="117"/>
      <c r="AE906" s="76"/>
    </row>
    <row r="907" spans="1:31" hidden="1" x14ac:dyDescent="0.25">
      <c r="A907" s="16"/>
      <c r="B907" s="16"/>
      <c r="Y907" s="25"/>
      <c r="Z907" s="25"/>
      <c r="AA907" s="22"/>
      <c r="AB907" s="76"/>
      <c r="AC907" s="76"/>
      <c r="AD907" s="117"/>
      <c r="AE907" s="76"/>
    </row>
    <row r="908" spans="1:31" hidden="1" x14ac:dyDescent="0.25">
      <c r="A908" s="16"/>
      <c r="B908" s="16"/>
      <c r="Y908" s="25"/>
      <c r="Z908" s="25"/>
      <c r="AA908" s="22"/>
      <c r="AB908" s="76"/>
      <c r="AC908" s="76"/>
      <c r="AD908" s="117"/>
      <c r="AE908" s="76"/>
    </row>
    <row r="909" spans="1:31" hidden="1" x14ac:dyDescent="0.25">
      <c r="A909" s="16"/>
      <c r="B909" s="16"/>
      <c r="Y909" s="25"/>
      <c r="Z909" s="25"/>
      <c r="AA909" s="22"/>
      <c r="AB909" s="76"/>
      <c r="AC909" s="76"/>
      <c r="AD909" s="117"/>
      <c r="AE909" s="76"/>
    </row>
    <row r="910" spans="1:31" hidden="1" x14ac:dyDescent="0.25">
      <c r="A910" s="16"/>
      <c r="B910" s="16"/>
      <c r="Y910" s="25"/>
      <c r="Z910" s="25"/>
      <c r="AA910" s="22"/>
      <c r="AB910" s="76"/>
      <c r="AC910" s="76"/>
      <c r="AD910" s="117"/>
      <c r="AE910" s="76"/>
    </row>
    <row r="911" spans="1:31" hidden="1" x14ac:dyDescent="0.25">
      <c r="A911" s="16"/>
      <c r="B911" s="16"/>
      <c r="Y911" s="25"/>
      <c r="Z911" s="25"/>
      <c r="AA911" s="22"/>
      <c r="AB911" s="76"/>
      <c r="AC911" s="76"/>
      <c r="AD911" s="117"/>
      <c r="AE911" s="76"/>
    </row>
    <row r="912" spans="1:31" hidden="1" x14ac:dyDescent="0.25">
      <c r="A912" s="16"/>
      <c r="B912" s="16"/>
      <c r="Y912" s="25"/>
      <c r="Z912" s="25"/>
      <c r="AA912" s="22"/>
      <c r="AB912" s="76"/>
      <c r="AC912" s="76"/>
      <c r="AD912" s="117"/>
      <c r="AE912" s="76"/>
    </row>
    <row r="913" spans="1:31" hidden="1" x14ac:dyDescent="0.25">
      <c r="A913" s="16"/>
      <c r="B913" s="16"/>
      <c r="Y913" s="25"/>
      <c r="Z913" s="25"/>
      <c r="AA913" s="22"/>
      <c r="AB913" s="76"/>
      <c r="AC913" s="76"/>
      <c r="AD913" s="117"/>
      <c r="AE913" s="76"/>
    </row>
    <row r="914" spans="1:31" hidden="1" x14ac:dyDescent="0.25">
      <c r="A914" s="16"/>
      <c r="B914" s="16"/>
      <c r="Y914" s="25"/>
      <c r="Z914" s="25"/>
      <c r="AA914" s="22"/>
      <c r="AB914" s="76"/>
      <c r="AC914" s="76"/>
      <c r="AD914" s="117"/>
      <c r="AE914" s="76"/>
    </row>
    <row r="915" spans="1:31" hidden="1" x14ac:dyDescent="0.25">
      <c r="A915" s="16"/>
      <c r="B915" s="16"/>
      <c r="Y915" s="25"/>
      <c r="Z915" s="25"/>
      <c r="AA915" s="22"/>
      <c r="AB915" s="76"/>
      <c r="AC915" s="76"/>
      <c r="AD915" s="117"/>
      <c r="AE915" s="76"/>
    </row>
    <row r="916" spans="1:31" hidden="1" x14ac:dyDescent="0.25">
      <c r="A916" s="16"/>
      <c r="B916" s="16"/>
      <c r="Y916" s="25"/>
      <c r="Z916" s="25"/>
      <c r="AA916" s="22"/>
      <c r="AB916" s="76"/>
      <c r="AC916" s="76"/>
      <c r="AD916" s="117"/>
      <c r="AE916" s="76"/>
    </row>
    <row r="917" spans="1:31" hidden="1" x14ac:dyDescent="0.25">
      <c r="A917" s="16"/>
      <c r="B917" s="16"/>
      <c r="Y917" s="25"/>
      <c r="Z917" s="25"/>
      <c r="AA917" s="22"/>
      <c r="AB917" s="76"/>
      <c r="AC917" s="76"/>
      <c r="AD917" s="117"/>
      <c r="AE917" s="76"/>
    </row>
    <row r="918" spans="1:31" hidden="1" x14ac:dyDescent="0.25">
      <c r="A918" s="16"/>
      <c r="B918" s="16"/>
      <c r="Y918" s="25"/>
      <c r="Z918" s="25"/>
      <c r="AA918" s="22"/>
      <c r="AB918" s="76"/>
      <c r="AC918" s="76"/>
      <c r="AD918" s="117"/>
      <c r="AE918" s="76"/>
    </row>
    <row r="919" spans="1:31" hidden="1" x14ac:dyDescent="0.25">
      <c r="A919" s="16"/>
      <c r="B919" s="16"/>
      <c r="Y919" s="25"/>
      <c r="Z919" s="25"/>
      <c r="AA919" s="22"/>
      <c r="AB919" s="76"/>
      <c r="AC919" s="76"/>
      <c r="AD919" s="117"/>
      <c r="AE919" s="76"/>
    </row>
    <row r="920" spans="1:31" hidden="1" x14ac:dyDescent="0.25">
      <c r="A920" s="16"/>
      <c r="B920" s="16"/>
      <c r="Y920" s="25"/>
      <c r="Z920" s="25"/>
      <c r="AA920" s="22"/>
      <c r="AB920" s="76"/>
      <c r="AC920" s="76"/>
      <c r="AD920" s="117"/>
      <c r="AE920" s="76"/>
    </row>
    <row r="921" spans="1:31" hidden="1" x14ac:dyDescent="0.25">
      <c r="A921" s="16"/>
      <c r="B921" s="16"/>
      <c r="Y921" s="25"/>
      <c r="Z921" s="25"/>
      <c r="AA921" s="22"/>
      <c r="AB921" s="76"/>
      <c r="AC921" s="76"/>
      <c r="AD921" s="117"/>
      <c r="AE921" s="76"/>
    </row>
    <row r="922" spans="1:31" hidden="1" x14ac:dyDescent="0.25">
      <c r="A922" s="16"/>
      <c r="B922" s="16"/>
      <c r="Y922" s="25"/>
      <c r="Z922" s="25"/>
      <c r="AA922" s="22"/>
      <c r="AB922" s="76"/>
      <c r="AC922" s="76"/>
      <c r="AD922" s="117"/>
      <c r="AE922" s="76"/>
    </row>
    <row r="923" spans="1:31" hidden="1" x14ac:dyDescent="0.25">
      <c r="A923" s="16"/>
      <c r="B923" s="16"/>
      <c r="Y923" s="25"/>
      <c r="Z923" s="25"/>
      <c r="AA923" s="22"/>
      <c r="AB923" s="76"/>
      <c r="AC923" s="76"/>
      <c r="AD923" s="117"/>
      <c r="AE923" s="76"/>
    </row>
    <row r="924" spans="1:31" hidden="1" x14ac:dyDescent="0.25">
      <c r="A924" s="16"/>
      <c r="B924" s="16"/>
      <c r="Y924" s="25"/>
      <c r="Z924" s="25"/>
      <c r="AA924" s="22"/>
      <c r="AB924" s="76"/>
      <c r="AC924" s="76"/>
      <c r="AD924" s="117"/>
      <c r="AE924" s="76"/>
    </row>
    <row r="925" spans="1:31" hidden="1" x14ac:dyDescent="0.25">
      <c r="A925" s="16"/>
      <c r="B925" s="16"/>
      <c r="Y925" s="25"/>
      <c r="Z925" s="25"/>
      <c r="AA925" s="22"/>
      <c r="AB925" s="76"/>
      <c r="AC925" s="76"/>
      <c r="AD925" s="117"/>
      <c r="AE925" s="76"/>
    </row>
    <row r="926" spans="1:31" hidden="1" x14ac:dyDescent="0.25">
      <c r="A926" s="16"/>
      <c r="B926" s="16"/>
      <c r="Y926" s="25"/>
      <c r="Z926" s="25"/>
      <c r="AA926" s="22"/>
      <c r="AB926" s="76"/>
      <c r="AC926" s="76"/>
      <c r="AD926" s="117"/>
      <c r="AE926" s="76"/>
    </row>
    <row r="927" spans="1:31" hidden="1" x14ac:dyDescent="0.25">
      <c r="A927" s="16"/>
      <c r="B927" s="16"/>
      <c r="Y927" s="25"/>
      <c r="Z927" s="25"/>
      <c r="AA927" s="22"/>
      <c r="AB927" s="76"/>
      <c r="AC927" s="76"/>
      <c r="AD927" s="117"/>
      <c r="AE927" s="76"/>
    </row>
    <row r="928" spans="1:31" hidden="1" x14ac:dyDescent="0.25">
      <c r="A928" s="16"/>
      <c r="B928" s="16"/>
      <c r="Y928" s="25"/>
      <c r="Z928" s="25"/>
      <c r="AA928" s="22"/>
      <c r="AB928" s="76"/>
      <c r="AC928" s="76"/>
      <c r="AD928" s="117"/>
      <c r="AE928" s="76"/>
    </row>
    <row r="929" spans="1:31" hidden="1" x14ac:dyDescent="0.25">
      <c r="A929" s="16"/>
      <c r="B929" s="16"/>
      <c r="Y929" s="25"/>
      <c r="Z929" s="25"/>
      <c r="AA929" s="22"/>
      <c r="AB929" s="76"/>
      <c r="AC929" s="76"/>
      <c r="AD929" s="117"/>
      <c r="AE929" s="76"/>
    </row>
    <row r="930" spans="1:31" hidden="1" x14ac:dyDescent="0.25">
      <c r="A930" s="16"/>
      <c r="B930" s="16"/>
      <c r="Y930" s="25"/>
      <c r="Z930" s="25"/>
      <c r="AA930" s="22"/>
      <c r="AB930" s="76"/>
      <c r="AC930" s="76"/>
      <c r="AD930" s="117"/>
      <c r="AE930" s="76"/>
    </row>
    <row r="931" spans="1:31" hidden="1" x14ac:dyDescent="0.25">
      <c r="A931" s="16"/>
      <c r="B931" s="16"/>
      <c r="Y931" s="25"/>
      <c r="Z931" s="25"/>
      <c r="AA931" s="22"/>
      <c r="AB931" s="76"/>
      <c r="AC931" s="76"/>
      <c r="AD931" s="117"/>
      <c r="AE931" s="76"/>
    </row>
    <row r="932" spans="1:31" hidden="1" x14ac:dyDescent="0.25">
      <c r="A932" s="16"/>
      <c r="B932" s="16"/>
      <c r="Y932" s="25"/>
      <c r="Z932" s="25"/>
      <c r="AA932" s="22"/>
      <c r="AB932" s="76"/>
      <c r="AC932" s="76"/>
      <c r="AD932" s="117"/>
      <c r="AE932" s="76"/>
    </row>
    <row r="933" spans="1:31" hidden="1" x14ac:dyDescent="0.25">
      <c r="A933" s="16"/>
      <c r="B933" s="16"/>
      <c r="Y933" s="25"/>
      <c r="Z933" s="25"/>
      <c r="AA933" s="22"/>
      <c r="AB933" s="76"/>
      <c r="AC933" s="76"/>
      <c r="AD933" s="117"/>
      <c r="AE933" s="76"/>
    </row>
    <row r="934" spans="1:31" hidden="1" x14ac:dyDescent="0.25">
      <c r="A934" s="16"/>
      <c r="B934" s="16"/>
      <c r="Y934" s="25"/>
      <c r="Z934" s="25"/>
      <c r="AA934" s="22"/>
      <c r="AB934" s="76"/>
      <c r="AC934" s="76"/>
      <c r="AD934" s="117"/>
      <c r="AE934" s="76"/>
    </row>
    <row r="935" spans="1:31" hidden="1" x14ac:dyDescent="0.25">
      <c r="A935" s="16"/>
      <c r="B935" s="16"/>
      <c r="Y935" s="25"/>
      <c r="Z935" s="25"/>
      <c r="AA935" s="22"/>
      <c r="AB935" s="76"/>
      <c r="AC935" s="76"/>
      <c r="AD935" s="117"/>
      <c r="AE935" s="76"/>
    </row>
    <row r="936" spans="1:31" hidden="1" x14ac:dyDescent="0.25">
      <c r="A936" s="16"/>
      <c r="B936" s="16"/>
      <c r="Y936" s="25"/>
      <c r="Z936" s="25"/>
      <c r="AA936" s="22"/>
      <c r="AB936" s="76"/>
      <c r="AC936" s="76"/>
      <c r="AD936" s="117"/>
      <c r="AE936" s="76"/>
    </row>
    <row r="937" spans="1:31" hidden="1" x14ac:dyDescent="0.25">
      <c r="A937" s="16"/>
      <c r="B937" s="16"/>
      <c r="Y937" s="25"/>
      <c r="Z937" s="25"/>
      <c r="AA937" s="22"/>
      <c r="AB937" s="76"/>
      <c r="AC937" s="76"/>
      <c r="AD937" s="117"/>
      <c r="AE937" s="76"/>
    </row>
    <row r="938" spans="1:31" hidden="1" x14ac:dyDescent="0.25">
      <c r="A938" s="16"/>
      <c r="B938" s="16"/>
      <c r="Y938" s="25"/>
      <c r="Z938" s="25"/>
      <c r="AA938" s="22"/>
      <c r="AB938" s="76"/>
      <c r="AC938" s="76"/>
      <c r="AD938" s="117"/>
      <c r="AE938" s="76"/>
    </row>
    <row r="939" spans="1:31" hidden="1" x14ac:dyDescent="0.25">
      <c r="A939" s="16"/>
      <c r="B939" s="16"/>
      <c r="Y939" s="25"/>
      <c r="Z939" s="25"/>
      <c r="AA939" s="22"/>
      <c r="AB939" s="76"/>
      <c r="AC939" s="76"/>
      <c r="AD939" s="117"/>
      <c r="AE939" s="76"/>
    </row>
    <row r="940" spans="1:31" hidden="1" x14ac:dyDescent="0.25">
      <c r="A940" s="16"/>
      <c r="B940" s="16"/>
      <c r="Y940" s="25"/>
      <c r="Z940" s="25"/>
      <c r="AA940" s="22"/>
      <c r="AB940" s="76"/>
      <c r="AC940" s="76"/>
      <c r="AD940" s="117"/>
      <c r="AE940" s="76"/>
    </row>
    <row r="941" spans="1:31" hidden="1" x14ac:dyDescent="0.25">
      <c r="A941" s="16"/>
      <c r="B941" s="16"/>
      <c r="Y941" s="25"/>
      <c r="Z941" s="25"/>
      <c r="AA941" s="22"/>
      <c r="AB941" s="76"/>
      <c r="AC941" s="76"/>
      <c r="AD941" s="117"/>
      <c r="AE941" s="76"/>
    </row>
    <row r="942" spans="1:31" hidden="1" x14ac:dyDescent="0.25">
      <c r="A942" s="16"/>
      <c r="B942" s="16"/>
      <c r="Y942" s="25"/>
      <c r="Z942" s="25"/>
      <c r="AA942" s="22"/>
      <c r="AB942" s="76"/>
      <c r="AC942" s="76"/>
      <c r="AD942" s="117"/>
      <c r="AE942" s="76"/>
    </row>
    <row r="943" spans="1:31" hidden="1" x14ac:dyDescent="0.25">
      <c r="A943" s="16"/>
      <c r="B943" s="16"/>
      <c r="Y943" s="25"/>
      <c r="Z943" s="25"/>
      <c r="AA943" s="22"/>
      <c r="AB943" s="76"/>
      <c r="AC943" s="76"/>
      <c r="AD943" s="117"/>
      <c r="AE943" s="76"/>
    </row>
    <row r="944" spans="1:31" hidden="1" x14ac:dyDescent="0.25">
      <c r="A944" s="16"/>
      <c r="B944" s="16"/>
      <c r="Y944" s="25"/>
      <c r="Z944" s="25"/>
      <c r="AA944" s="22"/>
      <c r="AB944" s="76"/>
      <c r="AC944" s="76"/>
      <c r="AD944" s="117"/>
      <c r="AE944" s="76"/>
    </row>
    <row r="945" spans="1:31" hidden="1" x14ac:dyDescent="0.25">
      <c r="A945" s="16"/>
      <c r="B945" s="16"/>
      <c r="Y945" s="25"/>
      <c r="Z945" s="25"/>
      <c r="AA945" s="22"/>
      <c r="AB945" s="76"/>
      <c r="AC945" s="76"/>
      <c r="AD945" s="117"/>
      <c r="AE945" s="76"/>
    </row>
    <row r="946" spans="1:31" hidden="1" x14ac:dyDescent="0.25">
      <c r="A946" s="16"/>
      <c r="B946" s="16"/>
      <c r="Y946" s="25"/>
      <c r="Z946" s="25"/>
      <c r="AA946" s="22"/>
      <c r="AB946" s="76"/>
      <c r="AC946" s="76"/>
      <c r="AD946" s="117"/>
      <c r="AE946" s="76"/>
    </row>
    <row r="947" spans="1:31" hidden="1" x14ac:dyDescent="0.25">
      <c r="A947" s="16"/>
      <c r="B947" s="16"/>
      <c r="Y947" s="25"/>
      <c r="Z947" s="25"/>
      <c r="AA947" s="22"/>
      <c r="AB947" s="76"/>
      <c r="AC947" s="76"/>
      <c r="AD947" s="117"/>
      <c r="AE947" s="76"/>
    </row>
    <row r="948" spans="1:31" hidden="1" x14ac:dyDescent="0.25">
      <c r="A948" s="16"/>
      <c r="B948" s="16"/>
      <c r="Y948" s="25"/>
      <c r="Z948" s="25"/>
      <c r="AA948" s="22"/>
      <c r="AB948" s="76"/>
      <c r="AC948" s="76"/>
      <c r="AD948" s="117"/>
      <c r="AE948" s="76"/>
    </row>
    <row r="949" spans="1:31" hidden="1" x14ac:dyDescent="0.25">
      <c r="A949" s="16"/>
      <c r="B949" s="16"/>
      <c r="Y949" s="25"/>
      <c r="Z949" s="25"/>
      <c r="AA949" s="22"/>
      <c r="AB949" s="76"/>
      <c r="AC949" s="76"/>
      <c r="AD949" s="117"/>
      <c r="AE949" s="76"/>
    </row>
    <row r="950" spans="1:31" hidden="1" x14ac:dyDescent="0.25">
      <c r="A950" s="16"/>
      <c r="B950" s="16"/>
      <c r="Y950" s="25"/>
      <c r="Z950" s="25"/>
      <c r="AA950" s="22"/>
      <c r="AB950" s="76"/>
      <c r="AC950" s="76"/>
      <c r="AD950" s="117"/>
      <c r="AE950" s="76"/>
    </row>
    <row r="951" spans="1:31" hidden="1" x14ac:dyDescent="0.25">
      <c r="A951" s="16"/>
      <c r="B951" s="16"/>
      <c r="Y951" s="25"/>
      <c r="Z951" s="25"/>
      <c r="AA951" s="22"/>
      <c r="AB951" s="76"/>
      <c r="AC951" s="76"/>
      <c r="AD951" s="117"/>
      <c r="AE951" s="76"/>
    </row>
    <row r="952" spans="1:31" hidden="1" x14ac:dyDescent="0.25">
      <c r="A952" s="16"/>
      <c r="B952" s="16"/>
      <c r="Y952" s="25"/>
      <c r="Z952" s="25"/>
      <c r="AA952" s="22"/>
      <c r="AB952" s="76"/>
      <c r="AC952" s="76"/>
      <c r="AD952" s="117"/>
      <c r="AE952" s="76"/>
    </row>
    <row r="953" spans="1:31" hidden="1" x14ac:dyDescent="0.25">
      <c r="A953" s="16"/>
      <c r="B953" s="16"/>
      <c r="Y953" s="25"/>
      <c r="Z953" s="25"/>
      <c r="AA953" s="22"/>
      <c r="AB953" s="76"/>
      <c r="AC953" s="76"/>
      <c r="AD953" s="117"/>
      <c r="AE953" s="76"/>
    </row>
    <row r="954" spans="1:31" hidden="1" x14ac:dyDescent="0.25">
      <c r="A954" s="16"/>
      <c r="B954" s="16"/>
      <c r="Y954" s="25"/>
      <c r="Z954" s="25"/>
      <c r="AA954" s="22"/>
      <c r="AB954" s="76"/>
      <c r="AC954" s="76"/>
      <c r="AD954" s="117"/>
      <c r="AE954" s="76"/>
    </row>
    <row r="955" spans="1:31" hidden="1" x14ac:dyDescent="0.25">
      <c r="A955" s="16"/>
      <c r="B955" s="16"/>
      <c r="Y955" s="25"/>
      <c r="Z955" s="25"/>
      <c r="AA955" s="22"/>
      <c r="AB955" s="76"/>
      <c r="AC955" s="76"/>
      <c r="AD955" s="117"/>
      <c r="AE955" s="76"/>
    </row>
    <row r="956" spans="1:31" hidden="1" x14ac:dyDescent="0.25">
      <c r="A956" s="16"/>
      <c r="B956" s="16"/>
      <c r="Y956" s="25"/>
      <c r="Z956" s="25"/>
      <c r="AA956" s="22"/>
      <c r="AB956" s="76"/>
      <c r="AC956" s="76"/>
      <c r="AD956" s="117"/>
      <c r="AE956" s="76"/>
    </row>
    <row r="957" spans="1:31" hidden="1" x14ac:dyDescent="0.25">
      <c r="A957" s="16"/>
      <c r="B957" s="16"/>
      <c r="Y957" s="25"/>
      <c r="Z957" s="25"/>
      <c r="AA957" s="22"/>
      <c r="AB957" s="76"/>
      <c r="AC957" s="76"/>
      <c r="AD957" s="117"/>
      <c r="AE957" s="76"/>
    </row>
    <row r="958" spans="1:31" hidden="1" x14ac:dyDescent="0.25">
      <c r="A958" s="16"/>
      <c r="B958" s="16"/>
      <c r="Y958" s="25"/>
      <c r="Z958" s="25"/>
      <c r="AA958" s="22"/>
      <c r="AB958" s="76"/>
      <c r="AC958" s="76"/>
      <c r="AD958" s="117"/>
      <c r="AE958" s="76"/>
    </row>
    <row r="959" spans="1:31" hidden="1" x14ac:dyDescent="0.25">
      <c r="A959" s="16"/>
      <c r="B959" s="16"/>
      <c r="Y959" s="25"/>
      <c r="Z959" s="25"/>
      <c r="AA959" s="22"/>
      <c r="AB959" s="76"/>
      <c r="AC959" s="76"/>
      <c r="AD959" s="117"/>
      <c r="AE959" s="76"/>
    </row>
    <row r="960" spans="1:31" hidden="1" x14ac:dyDescent="0.25">
      <c r="A960" s="16"/>
      <c r="B960" s="16"/>
      <c r="Y960" s="25"/>
      <c r="Z960" s="25"/>
      <c r="AA960" s="22"/>
      <c r="AB960" s="76"/>
      <c r="AC960" s="76"/>
      <c r="AD960" s="117"/>
      <c r="AE960" s="76"/>
    </row>
    <row r="961" spans="1:31" hidden="1" x14ac:dyDescent="0.25">
      <c r="A961" s="16"/>
      <c r="B961" s="16"/>
      <c r="Y961" s="25"/>
      <c r="Z961" s="25"/>
      <c r="AA961" s="22"/>
      <c r="AB961" s="76"/>
      <c r="AC961" s="76"/>
      <c r="AD961" s="117"/>
      <c r="AE961" s="76"/>
    </row>
    <row r="962" spans="1:31" hidden="1" x14ac:dyDescent="0.25">
      <c r="A962" s="16"/>
      <c r="B962" s="16"/>
      <c r="Y962" s="25"/>
      <c r="Z962" s="25"/>
      <c r="AA962" s="22"/>
      <c r="AB962" s="76"/>
      <c r="AC962" s="76"/>
      <c r="AD962" s="117"/>
      <c r="AE962" s="76"/>
    </row>
    <row r="963" spans="1:31" hidden="1" x14ac:dyDescent="0.25">
      <c r="A963" s="16"/>
      <c r="B963" s="16"/>
      <c r="Y963" s="25"/>
      <c r="Z963" s="25"/>
      <c r="AA963" s="22"/>
      <c r="AB963" s="76"/>
      <c r="AC963" s="76"/>
      <c r="AD963" s="117"/>
      <c r="AE963" s="76"/>
    </row>
    <row r="964" spans="1:31" hidden="1" x14ac:dyDescent="0.25">
      <c r="A964" s="16"/>
      <c r="B964" s="16"/>
      <c r="Y964" s="25"/>
      <c r="Z964" s="25"/>
      <c r="AA964" s="22"/>
      <c r="AB964" s="76"/>
      <c r="AC964" s="76"/>
      <c r="AD964" s="117"/>
      <c r="AE964" s="76"/>
    </row>
    <row r="965" spans="1:31" hidden="1" x14ac:dyDescent="0.25">
      <c r="A965" s="16"/>
      <c r="B965" s="16"/>
      <c r="Y965" s="25"/>
      <c r="Z965" s="25"/>
      <c r="AA965" s="22"/>
      <c r="AB965" s="76"/>
      <c r="AC965" s="76"/>
      <c r="AD965" s="117"/>
      <c r="AE965" s="76"/>
    </row>
    <row r="966" spans="1:31" hidden="1" x14ac:dyDescent="0.25">
      <c r="A966" s="16"/>
      <c r="B966" s="16"/>
      <c r="Y966" s="25"/>
      <c r="Z966" s="25"/>
      <c r="AA966" s="22"/>
      <c r="AB966" s="76"/>
      <c r="AC966" s="76"/>
      <c r="AD966" s="117"/>
      <c r="AE966" s="76"/>
    </row>
    <row r="967" spans="1:31" hidden="1" x14ac:dyDescent="0.25">
      <c r="A967" s="16"/>
      <c r="B967" s="16"/>
      <c r="Y967" s="25"/>
      <c r="Z967" s="25"/>
      <c r="AA967" s="22"/>
      <c r="AB967" s="76"/>
      <c r="AC967" s="76"/>
      <c r="AD967" s="117"/>
      <c r="AE967" s="76"/>
    </row>
    <row r="968" spans="1:31" hidden="1" x14ac:dyDescent="0.25">
      <c r="A968" s="16"/>
      <c r="B968" s="16"/>
      <c r="Y968" s="25"/>
      <c r="Z968" s="25"/>
      <c r="AA968" s="22"/>
      <c r="AB968" s="76"/>
      <c r="AC968" s="76"/>
      <c r="AD968" s="117"/>
      <c r="AE968" s="76"/>
    </row>
    <row r="969" spans="1:31" hidden="1" x14ac:dyDescent="0.25">
      <c r="A969" s="16"/>
      <c r="B969" s="16"/>
      <c r="Y969" s="25"/>
      <c r="Z969" s="25"/>
      <c r="AA969" s="22"/>
      <c r="AB969" s="76"/>
      <c r="AC969" s="76"/>
      <c r="AD969" s="117"/>
      <c r="AE969" s="76"/>
    </row>
    <row r="970" spans="1:31" hidden="1" x14ac:dyDescent="0.25">
      <c r="A970" s="16"/>
      <c r="B970" s="16"/>
      <c r="Y970" s="25"/>
      <c r="Z970" s="25"/>
      <c r="AA970" s="22"/>
      <c r="AB970" s="76"/>
      <c r="AC970" s="76"/>
      <c r="AD970" s="117"/>
      <c r="AE970" s="76"/>
    </row>
    <row r="971" spans="1:31" hidden="1" x14ac:dyDescent="0.25">
      <c r="A971" s="16"/>
      <c r="B971" s="16"/>
      <c r="Y971" s="25"/>
      <c r="Z971" s="25"/>
      <c r="AA971" s="22"/>
      <c r="AB971" s="76"/>
      <c r="AC971" s="76"/>
      <c r="AD971" s="117"/>
      <c r="AE971" s="76"/>
    </row>
    <row r="972" spans="1:31" hidden="1" x14ac:dyDescent="0.25">
      <c r="A972" s="16"/>
      <c r="B972" s="16"/>
      <c r="Y972" s="25"/>
      <c r="Z972" s="25"/>
      <c r="AA972" s="22"/>
      <c r="AB972" s="76"/>
      <c r="AC972" s="76"/>
      <c r="AD972" s="117"/>
      <c r="AE972" s="76"/>
    </row>
    <row r="973" spans="1:31" hidden="1" x14ac:dyDescent="0.25">
      <c r="A973" s="16"/>
      <c r="B973" s="16"/>
      <c r="Y973" s="25"/>
      <c r="Z973" s="25"/>
      <c r="AA973" s="22"/>
      <c r="AB973" s="76"/>
      <c r="AC973" s="76"/>
      <c r="AD973" s="117"/>
      <c r="AE973" s="76"/>
    </row>
    <row r="974" spans="1:31" hidden="1" x14ac:dyDescent="0.25">
      <c r="A974" s="16"/>
      <c r="B974" s="16"/>
      <c r="Y974" s="25"/>
      <c r="Z974" s="25"/>
      <c r="AA974" s="22"/>
      <c r="AB974" s="76"/>
      <c r="AC974" s="76"/>
      <c r="AD974" s="117"/>
      <c r="AE974" s="76"/>
    </row>
    <row r="975" spans="1:31" hidden="1" x14ac:dyDescent="0.25">
      <c r="A975" s="16"/>
      <c r="B975" s="16"/>
      <c r="Y975" s="25"/>
      <c r="Z975" s="25"/>
      <c r="AA975" s="22"/>
      <c r="AB975" s="76"/>
      <c r="AC975" s="76"/>
      <c r="AD975" s="117"/>
      <c r="AE975" s="76"/>
    </row>
    <row r="976" spans="1:31" hidden="1" x14ac:dyDescent="0.25">
      <c r="A976" s="16"/>
      <c r="B976" s="16"/>
      <c r="Y976" s="25"/>
      <c r="Z976" s="25"/>
      <c r="AA976" s="22"/>
      <c r="AB976" s="76"/>
      <c r="AC976" s="76"/>
      <c r="AD976" s="117"/>
      <c r="AE976" s="76"/>
    </row>
    <row r="977" spans="1:31" hidden="1" x14ac:dyDescent="0.25">
      <c r="A977" s="16"/>
      <c r="B977" s="16"/>
      <c r="Y977" s="25"/>
      <c r="Z977" s="25"/>
      <c r="AA977" s="22"/>
      <c r="AB977" s="76"/>
      <c r="AC977" s="76"/>
      <c r="AD977" s="117"/>
      <c r="AE977" s="76"/>
    </row>
    <row r="978" spans="1:31" hidden="1" x14ac:dyDescent="0.25">
      <c r="A978" s="16"/>
      <c r="B978" s="16"/>
      <c r="Y978" s="25"/>
      <c r="Z978" s="25"/>
      <c r="AA978" s="22"/>
      <c r="AB978" s="76"/>
      <c r="AC978" s="76"/>
      <c r="AD978" s="117"/>
      <c r="AE978" s="76"/>
    </row>
    <row r="979" spans="1:31" hidden="1" x14ac:dyDescent="0.25">
      <c r="A979" s="16"/>
      <c r="B979" s="16"/>
      <c r="Y979" s="25"/>
      <c r="Z979" s="25"/>
      <c r="AA979" s="22"/>
      <c r="AB979" s="76"/>
      <c r="AC979" s="76"/>
      <c r="AD979" s="117"/>
      <c r="AE979" s="76"/>
    </row>
    <row r="980" spans="1:31" hidden="1" x14ac:dyDescent="0.25">
      <c r="A980" s="16"/>
      <c r="B980" s="16"/>
      <c r="Y980" s="25"/>
      <c r="Z980" s="25"/>
      <c r="AA980" s="22"/>
      <c r="AB980" s="76"/>
      <c r="AC980" s="76"/>
      <c r="AD980" s="117"/>
      <c r="AE980" s="76"/>
    </row>
    <row r="981" spans="1:31" hidden="1" x14ac:dyDescent="0.25">
      <c r="A981" s="16"/>
      <c r="B981" s="16"/>
      <c r="Y981" s="25"/>
      <c r="Z981" s="25"/>
      <c r="AA981" s="22"/>
      <c r="AB981" s="76"/>
      <c r="AC981" s="76"/>
      <c r="AD981" s="117"/>
      <c r="AE981" s="76"/>
    </row>
    <row r="982" spans="1:31" hidden="1" x14ac:dyDescent="0.25">
      <c r="A982" s="16"/>
      <c r="B982" s="16"/>
      <c r="Y982" s="25"/>
      <c r="Z982" s="25"/>
      <c r="AA982" s="22"/>
      <c r="AB982" s="76"/>
      <c r="AC982" s="76"/>
      <c r="AD982" s="117"/>
      <c r="AE982" s="76"/>
    </row>
    <row r="983" spans="1:31" hidden="1" x14ac:dyDescent="0.25">
      <c r="A983" s="16"/>
      <c r="B983" s="16"/>
      <c r="Y983" s="25"/>
      <c r="Z983" s="25"/>
      <c r="AA983" s="22"/>
      <c r="AB983" s="76"/>
      <c r="AC983" s="76"/>
      <c r="AD983" s="117"/>
      <c r="AE983" s="76"/>
    </row>
    <row r="984" spans="1:31" hidden="1" x14ac:dyDescent="0.25">
      <c r="A984" s="16"/>
      <c r="B984" s="16"/>
      <c r="Y984" s="25"/>
      <c r="Z984" s="25"/>
      <c r="AA984" s="22"/>
      <c r="AB984" s="76"/>
      <c r="AC984" s="76"/>
      <c r="AD984" s="117"/>
      <c r="AE984" s="76"/>
    </row>
    <row r="985" spans="1:31" hidden="1" x14ac:dyDescent="0.25">
      <c r="A985" s="16"/>
      <c r="B985" s="16"/>
      <c r="Y985" s="25"/>
      <c r="Z985" s="25"/>
      <c r="AA985" s="22"/>
      <c r="AB985" s="76"/>
      <c r="AC985" s="76"/>
      <c r="AD985" s="117"/>
      <c r="AE985" s="76"/>
    </row>
    <row r="986" spans="1:31" hidden="1" x14ac:dyDescent="0.25">
      <c r="A986" s="16"/>
      <c r="B986" s="16"/>
      <c r="Y986" s="25"/>
      <c r="Z986" s="25"/>
      <c r="AA986" s="22"/>
      <c r="AB986" s="76"/>
      <c r="AC986" s="76"/>
      <c r="AD986" s="117"/>
      <c r="AE986" s="76"/>
    </row>
    <row r="987" spans="1:31" hidden="1" x14ac:dyDescent="0.25">
      <c r="A987" s="16"/>
      <c r="B987" s="16"/>
      <c r="Y987" s="25"/>
      <c r="Z987" s="25"/>
      <c r="AA987" s="22"/>
      <c r="AB987" s="76"/>
      <c r="AC987" s="76"/>
      <c r="AD987" s="117"/>
      <c r="AE987" s="76"/>
    </row>
    <row r="988" spans="1:31" hidden="1" x14ac:dyDescent="0.25">
      <c r="A988" s="16"/>
      <c r="B988" s="16"/>
      <c r="Y988" s="25"/>
      <c r="Z988" s="25"/>
      <c r="AA988" s="22"/>
      <c r="AB988" s="76"/>
      <c r="AC988" s="76"/>
      <c r="AD988" s="117"/>
      <c r="AE988" s="76"/>
    </row>
    <row r="989" spans="1:31" hidden="1" x14ac:dyDescent="0.25">
      <c r="A989" s="16"/>
      <c r="B989" s="16"/>
      <c r="Y989" s="25"/>
      <c r="Z989" s="25"/>
      <c r="AA989" s="22"/>
      <c r="AB989" s="76"/>
      <c r="AC989" s="76"/>
      <c r="AD989" s="117"/>
      <c r="AE989" s="76"/>
    </row>
    <row r="990" spans="1:31" hidden="1" x14ac:dyDescent="0.25">
      <c r="A990" s="16"/>
      <c r="B990" s="16"/>
      <c r="Y990" s="25"/>
      <c r="Z990" s="25"/>
      <c r="AA990" s="22"/>
      <c r="AB990" s="76"/>
      <c r="AC990" s="76"/>
      <c r="AD990" s="117"/>
      <c r="AE990" s="76"/>
    </row>
    <row r="991" spans="1:31" hidden="1" x14ac:dyDescent="0.25">
      <c r="A991" s="16"/>
      <c r="B991" s="16"/>
      <c r="Y991" s="25"/>
      <c r="Z991" s="25"/>
      <c r="AA991" s="22"/>
      <c r="AB991" s="76"/>
      <c r="AC991" s="76"/>
      <c r="AD991" s="117"/>
      <c r="AE991" s="76"/>
    </row>
    <row r="992" spans="1:31" hidden="1" x14ac:dyDescent="0.25">
      <c r="A992" s="16"/>
      <c r="B992" s="16"/>
      <c r="Y992" s="25"/>
      <c r="Z992" s="25"/>
      <c r="AA992" s="22"/>
      <c r="AB992" s="76"/>
      <c r="AC992" s="76"/>
      <c r="AD992" s="117"/>
      <c r="AE992" s="76"/>
    </row>
    <row r="993" spans="1:31" hidden="1" x14ac:dyDescent="0.25">
      <c r="A993" s="16"/>
      <c r="B993" s="16"/>
      <c r="Y993" s="25"/>
      <c r="Z993" s="25"/>
      <c r="AA993" s="22"/>
      <c r="AB993" s="76"/>
      <c r="AC993" s="76"/>
      <c r="AD993" s="117"/>
      <c r="AE993" s="76"/>
    </row>
    <row r="994" spans="1:31" hidden="1" x14ac:dyDescent="0.25">
      <c r="A994" s="16"/>
      <c r="B994" s="16"/>
      <c r="Y994" s="25"/>
      <c r="Z994" s="25"/>
      <c r="AA994" s="22"/>
      <c r="AB994" s="76"/>
      <c r="AC994" s="76"/>
      <c r="AD994" s="117"/>
      <c r="AE994" s="76"/>
    </row>
    <row r="995" spans="1:31" hidden="1" x14ac:dyDescent="0.25">
      <c r="A995" s="16"/>
      <c r="B995" s="16"/>
      <c r="Y995" s="25"/>
      <c r="Z995" s="25"/>
      <c r="AA995" s="22"/>
      <c r="AB995" s="76"/>
      <c r="AC995" s="76"/>
      <c r="AD995" s="117"/>
      <c r="AE995" s="76"/>
    </row>
    <row r="996" spans="1:31" hidden="1" x14ac:dyDescent="0.25">
      <c r="A996" s="16"/>
      <c r="B996" s="16"/>
      <c r="Y996" s="25"/>
      <c r="Z996" s="25"/>
      <c r="AA996" s="22"/>
      <c r="AB996" s="76"/>
      <c r="AC996" s="76"/>
      <c r="AD996" s="117"/>
      <c r="AE996" s="76"/>
    </row>
    <row r="997" spans="1:31" hidden="1" x14ac:dyDescent="0.25">
      <c r="A997" s="16"/>
      <c r="B997" s="16"/>
      <c r="Y997" s="25"/>
      <c r="Z997" s="25"/>
      <c r="AA997" s="22"/>
      <c r="AB997" s="76"/>
      <c r="AC997" s="76"/>
      <c r="AD997" s="117"/>
      <c r="AE997" s="76"/>
    </row>
    <row r="998" spans="1:31" hidden="1" x14ac:dyDescent="0.25">
      <c r="A998" s="16"/>
      <c r="B998" s="16"/>
      <c r="Y998" s="25"/>
      <c r="Z998" s="25"/>
      <c r="AA998" s="22"/>
      <c r="AB998" s="76"/>
      <c r="AC998" s="76"/>
      <c r="AD998" s="117"/>
      <c r="AE998" s="76"/>
    </row>
    <row r="999" spans="1:31" hidden="1" x14ac:dyDescent="0.25">
      <c r="A999" s="16"/>
      <c r="B999" s="16"/>
      <c r="Y999" s="25"/>
      <c r="Z999" s="25"/>
      <c r="AA999" s="22"/>
      <c r="AB999" s="76"/>
      <c r="AC999" s="76"/>
      <c r="AD999" s="117"/>
      <c r="AE999" s="76"/>
    </row>
    <row r="1000" spans="1:31" hidden="1" x14ac:dyDescent="0.25">
      <c r="A1000" s="16"/>
      <c r="B1000" s="16"/>
      <c r="Y1000" s="25"/>
      <c r="Z1000" s="25"/>
      <c r="AA1000" s="22"/>
      <c r="AB1000" s="76"/>
      <c r="AC1000" s="76"/>
      <c r="AD1000" s="117"/>
      <c r="AE1000" s="76"/>
    </row>
    <row r="1001" spans="1:31" hidden="1" x14ac:dyDescent="0.25">
      <c r="A1001" s="16"/>
      <c r="B1001" s="16"/>
      <c r="Y1001" s="25"/>
      <c r="Z1001" s="25"/>
      <c r="AA1001" s="22"/>
      <c r="AB1001" s="76"/>
      <c r="AC1001" s="76"/>
      <c r="AD1001" s="117"/>
      <c r="AE1001" s="76"/>
    </row>
    <row r="1002" spans="1:31" hidden="1" x14ac:dyDescent="0.25">
      <c r="A1002" s="16"/>
      <c r="B1002" s="16"/>
      <c r="Y1002" s="25"/>
      <c r="Z1002" s="25"/>
      <c r="AA1002" s="22"/>
      <c r="AB1002" s="76"/>
      <c r="AC1002" s="76"/>
      <c r="AD1002" s="117"/>
      <c r="AE1002" s="76"/>
    </row>
    <row r="1003" spans="1:31" hidden="1" x14ac:dyDescent="0.25">
      <c r="A1003" s="16"/>
      <c r="B1003" s="16"/>
      <c r="Y1003" s="25"/>
      <c r="Z1003" s="25"/>
      <c r="AA1003" s="22"/>
      <c r="AB1003" s="76"/>
      <c r="AC1003" s="76"/>
      <c r="AD1003" s="117"/>
      <c r="AE1003" s="76"/>
    </row>
    <row r="1004" spans="1:31" hidden="1" x14ac:dyDescent="0.25">
      <c r="A1004" s="16"/>
      <c r="B1004" s="16"/>
      <c r="Y1004" s="25"/>
      <c r="Z1004" s="25"/>
      <c r="AA1004" s="22"/>
      <c r="AB1004" s="76"/>
      <c r="AC1004" s="76"/>
      <c r="AD1004" s="117"/>
      <c r="AE1004" s="76"/>
    </row>
    <row r="1005" spans="1:31" hidden="1" x14ac:dyDescent="0.25">
      <c r="A1005" s="16"/>
      <c r="B1005" s="16"/>
      <c r="Y1005" s="25"/>
      <c r="Z1005" s="25"/>
      <c r="AA1005" s="22"/>
      <c r="AB1005" s="76"/>
      <c r="AC1005" s="76"/>
      <c r="AD1005" s="117"/>
      <c r="AE1005" s="76"/>
    </row>
    <row r="1006" spans="1:31" hidden="1" x14ac:dyDescent="0.25">
      <c r="A1006" s="16"/>
      <c r="B1006" s="16"/>
      <c r="Y1006" s="25"/>
      <c r="Z1006" s="25"/>
      <c r="AA1006" s="22"/>
      <c r="AB1006" s="76"/>
      <c r="AC1006" s="76"/>
      <c r="AD1006" s="117"/>
      <c r="AE1006" s="76"/>
    </row>
    <row r="1007" spans="1:31" hidden="1" x14ac:dyDescent="0.25">
      <c r="A1007" s="16"/>
      <c r="B1007" s="16"/>
      <c r="Y1007" s="25"/>
      <c r="Z1007" s="25"/>
      <c r="AA1007" s="22"/>
      <c r="AB1007" s="76"/>
      <c r="AC1007" s="76"/>
      <c r="AD1007" s="117"/>
      <c r="AE1007" s="76"/>
    </row>
    <row r="1008" spans="1:31" hidden="1" x14ac:dyDescent="0.25">
      <c r="A1008" s="16"/>
      <c r="B1008" s="16"/>
      <c r="Y1008" s="25"/>
      <c r="Z1008" s="25"/>
      <c r="AA1008" s="22"/>
      <c r="AB1008" s="76"/>
      <c r="AC1008" s="76"/>
      <c r="AD1008" s="117"/>
      <c r="AE1008" s="76"/>
    </row>
    <row r="1009" spans="1:31" hidden="1" x14ac:dyDescent="0.25">
      <c r="A1009" s="16"/>
      <c r="B1009" s="16"/>
      <c r="Y1009" s="25"/>
      <c r="Z1009" s="25"/>
      <c r="AA1009" s="22"/>
      <c r="AB1009" s="76"/>
      <c r="AC1009" s="76"/>
      <c r="AD1009" s="117"/>
      <c r="AE1009" s="76"/>
    </row>
    <row r="1010" spans="1:31" hidden="1" x14ac:dyDescent="0.25">
      <c r="A1010" s="16"/>
      <c r="B1010" s="16"/>
      <c r="Y1010" s="25"/>
      <c r="Z1010" s="25"/>
      <c r="AA1010" s="22"/>
      <c r="AB1010" s="76"/>
      <c r="AC1010" s="76"/>
      <c r="AD1010" s="117"/>
      <c r="AE1010" s="76"/>
    </row>
    <row r="1011" spans="1:31" hidden="1" x14ac:dyDescent="0.25">
      <c r="A1011" s="16"/>
      <c r="B1011" s="16"/>
      <c r="Y1011" s="25"/>
      <c r="Z1011" s="25"/>
      <c r="AA1011" s="22"/>
      <c r="AB1011" s="76"/>
      <c r="AC1011" s="76"/>
      <c r="AD1011" s="117"/>
      <c r="AE1011" s="76"/>
    </row>
    <row r="1012" spans="1:31" hidden="1" x14ac:dyDescent="0.25">
      <c r="A1012" s="16"/>
      <c r="B1012" s="16"/>
      <c r="Y1012" s="25"/>
      <c r="Z1012" s="25"/>
      <c r="AA1012" s="22"/>
      <c r="AB1012" s="76"/>
      <c r="AC1012" s="76"/>
      <c r="AD1012" s="117"/>
      <c r="AE1012" s="76"/>
    </row>
    <row r="1013" spans="1:31" hidden="1" x14ac:dyDescent="0.25">
      <c r="A1013" s="16"/>
      <c r="B1013" s="16"/>
      <c r="Y1013" s="25"/>
      <c r="Z1013" s="25"/>
      <c r="AA1013" s="22"/>
      <c r="AB1013" s="76"/>
      <c r="AC1013" s="76"/>
      <c r="AD1013" s="117"/>
      <c r="AE1013" s="76"/>
    </row>
    <row r="1014" spans="1:31" hidden="1" x14ac:dyDescent="0.25">
      <c r="A1014" s="16"/>
      <c r="B1014" s="16"/>
      <c r="Y1014" s="25"/>
      <c r="Z1014" s="25"/>
      <c r="AA1014" s="22"/>
      <c r="AB1014" s="76"/>
      <c r="AC1014" s="76"/>
      <c r="AD1014" s="117"/>
      <c r="AE1014" s="76"/>
    </row>
    <row r="1015" spans="1:31" hidden="1" x14ac:dyDescent="0.25">
      <c r="A1015" s="16"/>
      <c r="B1015" s="16"/>
      <c r="Y1015" s="25"/>
      <c r="Z1015" s="25"/>
      <c r="AA1015" s="22"/>
      <c r="AB1015" s="76"/>
      <c r="AC1015" s="76"/>
      <c r="AD1015" s="117"/>
      <c r="AE1015" s="76"/>
    </row>
    <row r="1016" spans="1:31" hidden="1" x14ac:dyDescent="0.25">
      <c r="A1016" s="16"/>
      <c r="B1016" s="16"/>
      <c r="Y1016" s="25"/>
      <c r="Z1016" s="25"/>
      <c r="AA1016" s="22"/>
      <c r="AB1016" s="76"/>
      <c r="AC1016" s="76"/>
      <c r="AD1016" s="117"/>
      <c r="AE1016" s="76"/>
    </row>
    <row r="1017" spans="1:31" hidden="1" x14ac:dyDescent="0.25">
      <c r="A1017" s="16"/>
      <c r="B1017" s="16"/>
      <c r="Y1017" s="25"/>
      <c r="Z1017" s="25"/>
      <c r="AA1017" s="22"/>
      <c r="AB1017" s="76"/>
      <c r="AC1017" s="76"/>
      <c r="AD1017" s="117"/>
      <c r="AE1017" s="76"/>
    </row>
    <row r="1018" spans="1:31" hidden="1" x14ac:dyDescent="0.25">
      <c r="A1018" s="16"/>
      <c r="B1018" s="16"/>
      <c r="Y1018" s="25"/>
      <c r="Z1018" s="25"/>
      <c r="AA1018" s="22"/>
      <c r="AB1018" s="76"/>
      <c r="AC1018" s="76"/>
      <c r="AD1018" s="117"/>
      <c r="AE1018" s="76"/>
    </row>
    <row r="1019" spans="1:31" hidden="1" x14ac:dyDescent="0.25">
      <c r="A1019" s="16"/>
      <c r="B1019" s="16"/>
      <c r="Y1019" s="25"/>
      <c r="Z1019" s="25"/>
      <c r="AA1019" s="22"/>
      <c r="AB1019" s="76"/>
      <c r="AC1019" s="76"/>
      <c r="AD1019" s="117"/>
      <c r="AE1019" s="76"/>
    </row>
    <row r="1020" spans="1:31" hidden="1" x14ac:dyDescent="0.25">
      <c r="A1020" s="16"/>
      <c r="B1020" s="16"/>
      <c r="Y1020" s="25"/>
      <c r="Z1020" s="25"/>
      <c r="AA1020" s="22"/>
      <c r="AB1020" s="76"/>
      <c r="AC1020" s="76"/>
      <c r="AD1020" s="117"/>
      <c r="AE1020" s="76"/>
    </row>
    <row r="1021" spans="1:31" hidden="1" x14ac:dyDescent="0.25">
      <c r="A1021" s="16"/>
      <c r="B1021" s="16"/>
      <c r="Y1021" s="25"/>
      <c r="Z1021" s="25"/>
      <c r="AA1021" s="22"/>
      <c r="AB1021" s="76"/>
      <c r="AC1021" s="76"/>
      <c r="AD1021" s="117"/>
      <c r="AE1021" s="76"/>
    </row>
    <row r="1022" spans="1:31" hidden="1" x14ac:dyDescent="0.25">
      <c r="A1022" s="16"/>
      <c r="B1022" s="16"/>
      <c r="Y1022" s="25"/>
      <c r="Z1022" s="25"/>
      <c r="AA1022" s="22"/>
      <c r="AB1022" s="76"/>
      <c r="AC1022" s="76"/>
      <c r="AD1022" s="117"/>
      <c r="AE1022" s="76"/>
    </row>
    <row r="1023" spans="1:31" hidden="1" x14ac:dyDescent="0.25">
      <c r="A1023" s="16"/>
      <c r="B1023" s="16"/>
      <c r="Y1023" s="25"/>
      <c r="Z1023" s="25"/>
      <c r="AA1023" s="22"/>
      <c r="AB1023" s="76"/>
      <c r="AC1023" s="76"/>
      <c r="AD1023" s="117"/>
      <c r="AE1023" s="76"/>
    </row>
    <row r="1024" spans="1:31" hidden="1" x14ac:dyDescent="0.25">
      <c r="A1024" s="16"/>
      <c r="B1024" s="16"/>
      <c r="Y1024" s="25"/>
      <c r="Z1024" s="25"/>
      <c r="AA1024" s="22"/>
      <c r="AB1024" s="76"/>
      <c r="AC1024" s="76"/>
      <c r="AD1024" s="117"/>
      <c r="AE1024" s="76"/>
    </row>
    <row r="1025" spans="1:31" hidden="1" x14ac:dyDescent="0.25">
      <c r="A1025" s="16"/>
      <c r="B1025" s="16"/>
      <c r="Y1025" s="25"/>
      <c r="Z1025" s="25"/>
      <c r="AA1025" s="22"/>
      <c r="AB1025" s="76"/>
      <c r="AC1025" s="76"/>
      <c r="AD1025" s="117"/>
      <c r="AE1025" s="76"/>
    </row>
    <row r="1026" spans="1:31" hidden="1" x14ac:dyDescent="0.25">
      <c r="A1026" s="16"/>
      <c r="B1026" s="16"/>
      <c r="Y1026" s="25"/>
      <c r="Z1026" s="25"/>
      <c r="AA1026" s="22"/>
      <c r="AB1026" s="76"/>
      <c r="AC1026" s="76"/>
      <c r="AD1026" s="117"/>
      <c r="AE1026" s="76"/>
    </row>
    <row r="1027" spans="1:31" hidden="1" x14ac:dyDescent="0.25">
      <c r="A1027" s="16"/>
      <c r="B1027" s="16"/>
      <c r="Y1027" s="25"/>
      <c r="Z1027" s="25"/>
      <c r="AA1027" s="22"/>
      <c r="AB1027" s="76"/>
      <c r="AC1027" s="76"/>
      <c r="AD1027" s="117"/>
      <c r="AE1027" s="76"/>
    </row>
    <row r="1028" spans="1:31" hidden="1" x14ac:dyDescent="0.25">
      <c r="A1028" s="16"/>
      <c r="B1028" s="16"/>
      <c r="Y1028" s="25"/>
      <c r="Z1028" s="25"/>
      <c r="AA1028" s="22"/>
      <c r="AB1028" s="76"/>
      <c r="AC1028" s="76"/>
      <c r="AD1028" s="117"/>
      <c r="AE1028" s="76"/>
    </row>
    <row r="1029" spans="1:31" hidden="1" x14ac:dyDescent="0.25">
      <c r="A1029" s="16"/>
      <c r="B1029" s="16"/>
      <c r="Y1029" s="25"/>
      <c r="Z1029" s="25"/>
      <c r="AA1029" s="22"/>
      <c r="AB1029" s="76"/>
      <c r="AC1029" s="76"/>
      <c r="AD1029" s="117"/>
      <c r="AE1029" s="76"/>
    </row>
    <row r="1030" spans="1:31" hidden="1" x14ac:dyDescent="0.25">
      <c r="A1030" s="16"/>
      <c r="B1030" s="16"/>
      <c r="Y1030" s="25"/>
      <c r="Z1030" s="25"/>
      <c r="AA1030" s="22"/>
      <c r="AB1030" s="76"/>
      <c r="AC1030" s="76"/>
      <c r="AD1030" s="117"/>
      <c r="AE1030" s="76"/>
    </row>
    <row r="1031" spans="1:31" hidden="1" x14ac:dyDescent="0.25">
      <c r="A1031" s="16"/>
      <c r="B1031" s="16"/>
      <c r="Y1031" s="25"/>
      <c r="Z1031" s="25"/>
      <c r="AA1031" s="22"/>
      <c r="AB1031" s="76"/>
      <c r="AC1031" s="76"/>
      <c r="AD1031" s="117"/>
      <c r="AE1031" s="76"/>
    </row>
    <row r="1032" spans="1:31" hidden="1" x14ac:dyDescent="0.25">
      <c r="A1032" s="16"/>
      <c r="B1032" s="16"/>
      <c r="Y1032" s="25"/>
      <c r="Z1032" s="25"/>
      <c r="AA1032" s="22"/>
      <c r="AB1032" s="76"/>
      <c r="AC1032" s="76"/>
      <c r="AD1032" s="117"/>
      <c r="AE1032" s="76"/>
    </row>
    <row r="1033" spans="1:31" hidden="1" x14ac:dyDescent="0.25">
      <c r="A1033" s="16"/>
      <c r="B1033" s="16"/>
      <c r="Y1033" s="25"/>
      <c r="Z1033" s="25"/>
      <c r="AA1033" s="22"/>
      <c r="AB1033" s="76"/>
      <c r="AC1033" s="76"/>
      <c r="AD1033" s="117"/>
      <c r="AE1033" s="76"/>
    </row>
    <row r="1034" spans="1:31" hidden="1" x14ac:dyDescent="0.25">
      <c r="A1034" s="16"/>
      <c r="B1034" s="16"/>
      <c r="Y1034" s="25"/>
      <c r="Z1034" s="25"/>
      <c r="AA1034" s="22"/>
      <c r="AB1034" s="76"/>
      <c r="AC1034" s="76"/>
      <c r="AD1034" s="117"/>
      <c r="AE1034" s="76"/>
    </row>
    <row r="1035" spans="1:31" hidden="1" x14ac:dyDescent="0.25">
      <c r="A1035" s="16"/>
      <c r="B1035" s="16"/>
      <c r="Y1035" s="25"/>
      <c r="Z1035" s="25"/>
      <c r="AA1035" s="22"/>
      <c r="AB1035" s="76"/>
      <c r="AC1035" s="76"/>
      <c r="AD1035" s="117"/>
      <c r="AE1035" s="76"/>
    </row>
    <row r="1036" spans="1:31" hidden="1" x14ac:dyDescent="0.25">
      <c r="A1036" s="16"/>
      <c r="B1036" s="16"/>
      <c r="Y1036" s="25"/>
      <c r="Z1036" s="25"/>
      <c r="AA1036" s="22"/>
      <c r="AB1036" s="76"/>
      <c r="AC1036" s="76"/>
      <c r="AD1036" s="117"/>
      <c r="AE1036" s="76"/>
    </row>
    <row r="1037" spans="1:31" hidden="1" x14ac:dyDescent="0.25">
      <c r="A1037" s="16"/>
      <c r="B1037" s="16"/>
      <c r="Y1037" s="25"/>
      <c r="Z1037" s="25"/>
      <c r="AA1037" s="22"/>
      <c r="AB1037" s="76"/>
      <c r="AC1037" s="76"/>
      <c r="AD1037" s="117"/>
      <c r="AE1037" s="76"/>
    </row>
    <row r="1038" spans="1:31" hidden="1" x14ac:dyDescent="0.25">
      <c r="A1038" s="16"/>
      <c r="B1038" s="16"/>
      <c r="Y1038" s="25"/>
      <c r="Z1038" s="25"/>
      <c r="AA1038" s="22"/>
      <c r="AB1038" s="76"/>
      <c r="AC1038" s="76"/>
      <c r="AD1038" s="117"/>
      <c r="AE1038" s="76"/>
    </row>
    <row r="1039" spans="1:31" hidden="1" x14ac:dyDescent="0.25">
      <c r="A1039" s="16"/>
      <c r="B1039" s="16"/>
      <c r="Y1039" s="25"/>
      <c r="Z1039" s="25"/>
      <c r="AA1039" s="22"/>
      <c r="AB1039" s="76"/>
      <c r="AC1039" s="76"/>
      <c r="AD1039" s="117"/>
      <c r="AE1039" s="76"/>
    </row>
    <row r="1040" spans="1:31" hidden="1" x14ac:dyDescent="0.25">
      <c r="A1040" s="16"/>
      <c r="B1040" s="16"/>
      <c r="Y1040" s="25"/>
      <c r="Z1040" s="25"/>
      <c r="AA1040" s="22"/>
      <c r="AB1040" s="76"/>
      <c r="AC1040" s="76"/>
      <c r="AD1040" s="117"/>
      <c r="AE1040" s="76"/>
    </row>
    <row r="1041" spans="1:31" hidden="1" x14ac:dyDescent="0.25">
      <c r="A1041" s="16"/>
      <c r="B1041" s="16"/>
      <c r="Y1041" s="25"/>
      <c r="Z1041" s="25"/>
      <c r="AA1041" s="22"/>
      <c r="AB1041" s="76"/>
      <c r="AC1041" s="76"/>
      <c r="AD1041" s="117"/>
      <c r="AE1041" s="76"/>
    </row>
    <row r="1042" spans="1:31" hidden="1" x14ac:dyDescent="0.25">
      <c r="A1042" s="16"/>
      <c r="B1042" s="16"/>
      <c r="Y1042" s="25"/>
      <c r="Z1042" s="25"/>
      <c r="AA1042" s="22"/>
      <c r="AB1042" s="76"/>
      <c r="AC1042" s="76"/>
      <c r="AD1042" s="117"/>
      <c r="AE1042" s="76"/>
    </row>
    <row r="1043" spans="1:31" hidden="1" x14ac:dyDescent="0.25">
      <c r="A1043" s="16"/>
      <c r="B1043" s="16"/>
      <c r="Y1043" s="25"/>
      <c r="Z1043" s="25"/>
      <c r="AA1043" s="22"/>
      <c r="AB1043" s="76"/>
      <c r="AC1043" s="76"/>
      <c r="AD1043" s="117"/>
      <c r="AE1043" s="76"/>
    </row>
    <row r="1044" spans="1:31" hidden="1" x14ac:dyDescent="0.25">
      <c r="A1044" s="16"/>
      <c r="B1044" s="16"/>
      <c r="Y1044" s="25"/>
      <c r="Z1044" s="25"/>
      <c r="AA1044" s="22"/>
      <c r="AB1044" s="76"/>
      <c r="AC1044" s="76"/>
      <c r="AD1044" s="117"/>
      <c r="AE1044" s="76"/>
    </row>
    <row r="1045" spans="1:31" hidden="1" x14ac:dyDescent="0.25">
      <c r="A1045" s="16"/>
      <c r="B1045" s="16"/>
      <c r="Y1045" s="25"/>
      <c r="Z1045" s="25"/>
      <c r="AA1045" s="22"/>
      <c r="AB1045" s="76"/>
      <c r="AC1045" s="76"/>
      <c r="AD1045" s="117"/>
      <c r="AE1045" s="76"/>
    </row>
    <row r="1046" spans="1:31" hidden="1" x14ac:dyDescent="0.25">
      <c r="A1046" s="16"/>
      <c r="B1046" s="16"/>
      <c r="Y1046" s="25"/>
      <c r="Z1046" s="25"/>
      <c r="AA1046" s="22"/>
      <c r="AB1046" s="76"/>
      <c r="AC1046" s="76"/>
      <c r="AD1046" s="117"/>
      <c r="AE1046" s="76"/>
    </row>
    <row r="1047" spans="1:31" hidden="1" x14ac:dyDescent="0.25">
      <c r="A1047" s="16"/>
      <c r="B1047" s="16"/>
      <c r="Y1047" s="25"/>
      <c r="Z1047" s="25"/>
      <c r="AA1047" s="22"/>
      <c r="AB1047" s="76"/>
      <c r="AC1047" s="76"/>
      <c r="AD1047" s="117"/>
      <c r="AE1047" s="76"/>
    </row>
    <row r="1048" spans="1:31" hidden="1" x14ac:dyDescent="0.25">
      <c r="A1048" s="16"/>
      <c r="B1048" s="16"/>
      <c r="Y1048" s="25"/>
      <c r="Z1048" s="25"/>
      <c r="AA1048" s="22"/>
      <c r="AB1048" s="76"/>
      <c r="AC1048" s="76"/>
      <c r="AD1048" s="117"/>
      <c r="AE1048" s="76"/>
    </row>
    <row r="1049" spans="1:31" hidden="1" x14ac:dyDescent="0.25">
      <c r="A1049" s="16"/>
      <c r="B1049" s="16"/>
      <c r="Y1049" s="25"/>
      <c r="Z1049" s="25"/>
      <c r="AA1049" s="22"/>
      <c r="AB1049" s="76"/>
      <c r="AC1049" s="76"/>
      <c r="AD1049" s="117"/>
      <c r="AE1049" s="76"/>
    </row>
    <row r="1050" spans="1:31" hidden="1" x14ac:dyDescent="0.25">
      <c r="A1050" s="16"/>
      <c r="B1050" s="16"/>
      <c r="Y1050" s="25"/>
      <c r="Z1050" s="25"/>
      <c r="AA1050" s="22"/>
      <c r="AB1050" s="76"/>
      <c r="AC1050" s="76"/>
      <c r="AD1050" s="117"/>
      <c r="AE1050" s="76"/>
    </row>
    <row r="1051" spans="1:31" hidden="1" x14ac:dyDescent="0.25">
      <c r="A1051" s="16"/>
      <c r="B1051" s="16"/>
      <c r="Y1051" s="25"/>
      <c r="Z1051" s="25"/>
      <c r="AA1051" s="22"/>
      <c r="AB1051" s="76"/>
      <c r="AC1051" s="76"/>
      <c r="AD1051" s="117"/>
      <c r="AE1051" s="76"/>
    </row>
    <row r="1052" spans="1:31" hidden="1" x14ac:dyDescent="0.25">
      <c r="A1052" s="16"/>
      <c r="B1052" s="16"/>
      <c r="Y1052" s="25"/>
      <c r="Z1052" s="25"/>
      <c r="AA1052" s="22"/>
      <c r="AB1052" s="76"/>
      <c r="AC1052" s="76"/>
      <c r="AD1052" s="117"/>
      <c r="AE1052" s="76"/>
    </row>
    <row r="1053" spans="1:31" hidden="1" x14ac:dyDescent="0.25">
      <c r="A1053" s="16"/>
      <c r="B1053" s="16"/>
      <c r="Y1053" s="25"/>
      <c r="Z1053" s="25"/>
      <c r="AA1053" s="22"/>
      <c r="AB1053" s="76"/>
      <c r="AC1053" s="76"/>
      <c r="AD1053" s="117"/>
      <c r="AE1053" s="76"/>
    </row>
    <row r="1054" spans="1:31" hidden="1" x14ac:dyDescent="0.25">
      <c r="A1054" s="16"/>
      <c r="B1054" s="16"/>
      <c r="Y1054" s="25"/>
      <c r="Z1054" s="25"/>
      <c r="AA1054" s="22"/>
      <c r="AB1054" s="76"/>
      <c r="AC1054" s="76"/>
      <c r="AD1054" s="117"/>
      <c r="AE1054" s="76"/>
    </row>
    <row r="1055" spans="1:31" hidden="1" x14ac:dyDescent="0.25">
      <c r="A1055" s="16"/>
      <c r="B1055" s="16"/>
      <c r="Y1055" s="25"/>
      <c r="Z1055" s="25"/>
      <c r="AA1055" s="22"/>
      <c r="AB1055" s="76"/>
      <c r="AC1055" s="76"/>
      <c r="AD1055" s="117"/>
      <c r="AE1055" s="76"/>
    </row>
    <row r="1056" spans="1:31" hidden="1" x14ac:dyDescent="0.25">
      <c r="A1056" s="16"/>
      <c r="B1056" s="16"/>
      <c r="Y1056" s="25"/>
      <c r="Z1056" s="25"/>
      <c r="AA1056" s="22"/>
      <c r="AB1056" s="76"/>
      <c r="AC1056" s="76"/>
      <c r="AD1056" s="117"/>
      <c r="AE1056" s="76"/>
    </row>
    <row r="1057" spans="1:31" hidden="1" x14ac:dyDescent="0.25">
      <c r="A1057" s="16"/>
      <c r="B1057" s="16"/>
      <c r="Y1057" s="25"/>
      <c r="Z1057" s="25"/>
      <c r="AA1057" s="22"/>
      <c r="AB1057" s="76"/>
      <c r="AC1057" s="76"/>
      <c r="AD1057" s="117"/>
      <c r="AE1057" s="76"/>
    </row>
    <row r="1058" spans="1:31" hidden="1" x14ac:dyDescent="0.25">
      <c r="A1058" s="16"/>
      <c r="B1058" s="16"/>
      <c r="Y1058" s="25"/>
      <c r="Z1058" s="25"/>
      <c r="AA1058" s="22"/>
      <c r="AB1058" s="76"/>
      <c r="AC1058" s="76"/>
      <c r="AD1058" s="117"/>
      <c r="AE1058" s="76"/>
    </row>
    <row r="1059" spans="1:31" hidden="1" x14ac:dyDescent="0.25">
      <c r="A1059" s="16"/>
      <c r="B1059" s="16"/>
      <c r="Y1059" s="25"/>
      <c r="Z1059" s="25"/>
      <c r="AA1059" s="22"/>
      <c r="AB1059" s="76"/>
      <c r="AC1059" s="76"/>
      <c r="AD1059" s="117"/>
      <c r="AE1059" s="76"/>
    </row>
    <row r="1060" spans="1:31" hidden="1" x14ac:dyDescent="0.25">
      <c r="A1060" s="16"/>
      <c r="B1060" s="16"/>
      <c r="Y1060" s="25"/>
      <c r="Z1060" s="25"/>
      <c r="AA1060" s="22"/>
      <c r="AB1060" s="76"/>
      <c r="AC1060" s="76"/>
      <c r="AD1060" s="117"/>
      <c r="AE1060" s="76"/>
    </row>
    <row r="1061" spans="1:31" hidden="1" x14ac:dyDescent="0.25">
      <c r="A1061" s="16"/>
      <c r="B1061" s="16"/>
      <c r="Y1061" s="25"/>
      <c r="Z1061" s="25"/>
      <c r="AA1061" s="22"/>
      <c r="AB1061" s="76"/>
      <c r="AC1061" s="76"/>
      <c r="AD1061" s="117"/>
      <c r="AE1061" s="76"/>
    </row>
    <row r="1062" spans="1:31" hidden="1" x14ac:dyDescent="0.25">
      <c r="A1062" s="16"/>
      <c r="B1062" s="16"/>
      <c r="Y1062" s="25"/>
      <c r="Z1062" s="25"/>
      <c r="AA1062" s="22"/>
      <c r="AB1062" s="76"/>
      <c r="AC1062" s="76"/>
      <c r="AD1062" s="117"/>
      <c r="AE1062" s="76"/>
    </row>
    <row r="1063" spans="1:31" hidden="1" x14ac:dyDescent="0.25">
      <c r="A1063" s="16"/>
      <c r="B1063" s="16"/>
      <c r="Y1063" s="25"/>
      <c r="Z1063" s="25"/>
      <c r="AA1063" s="22"/>
      <c r="AB1063" s="76"/>
      <c r="AC1063" s="76"/>
      <c r="AD1063" s="117"/>
      <c r="AE1063" s="76"/>
    </row>
    <row r="1064" spans="1:31" hidden="1" x14ac:dyDescent="0.25">
      <c r="A1064" s="16"/>
      <c r="B1064" s="16"/>
      <c r="Y1064" s="25"/>
      <c r="Z1064" s="25"/>
      <c r="AA1064" s="22"/>
      <c r="AB1064" s="76"/>
      <c r="AC1064" s="76"/>
      <c r="AD1064" s="117"/>
      <c r="AE1064" s="76"/>
    </row>
    <row r="1065" spans="1:31" hidden="1" x14ac:dyDescent="0.25">
      <c r="A1065" s="16"/>
      <c r="B1065" s="16"/>
      <c r="Y1065" s="25"/>
      <c r="Z1065" s="25"/>
      <c r="AA1065" s="22"/>
      <c r="AB1065" s="76"/>
      <c r="AC1065" s="76"/>
      <c r="AD1065" s="117"/>
      <c r="AE1065" s="76"/>
    </row>
    <row r="1066" spans="1:31" hidden="1" x14ac:dyDescent="0.25">
      <c r="A1066" s="16"/>
      <c r="B1066" s="16"/>
      <c r="Y1066" s="25"/>
      <c r="Z1066" s="25"/>
      <c r="AA1066" s="22"/>
      <c r="AB1066" s="76"/>
      <c r="AC1066" s="76"/>
      <c r="AD1066" s="117"/>
      <c r="AE1066" s="76"/>
    </row>
    <row r="1067" spans="1:31" hidden="1" x14ac:dyDescent="0.25">
      <c r="A1067" s="16"/>
      <c r="B1067" s="16"/>
      <c r="Y1067" s="25"/>
      <c r="Z1067" s="25"/>
      <c r="AA1067" s="22"/>
      <c r="AB1067" s="76"/>
      <c r="AC1067" s="76"/>
      <c r="AD1067" s="117"/>
      <c r="AE1067" s="76"/>
    </row>
    <row r="1068" spans="1:31" hidden="1" x14ac:dyDescent="0.25">
      <c r="A1068" s="16"/>
      <c r="B1068" s="16"/>
      <c r="Y1068" s="25"/>
      <c r="Z1068" s="25"/>
      <c r="AA1068" s="22"/>
      <c r="AB1068" s="76"/>
      <c r="AC1068" s="76"/>
      <c r="AD1068" s="117"/>
      <c r="AE1068" s="76"/>
    </row>
    <row r="1069" spans="1:31" hidden="1" x14ac:dyDescent="0.25">
      <c r="A1069" s="16"/>
      <c r="B1069" s="16"/>
      <c r="Y1069" s="25"/>
      <c r="Z1069" s="25"/>
      <c r="AA1069" s="22"/>
      <c r="AB1069" s="76"/>
      <c r="AC1069" s="76"/>
      <c r="AD1069" s="117"/>
      <c r="AE1069" s="76"/>
    </row>
    <row r="1070" spans="1:31" hidden="1" x14ac:dyDescent="0.25">
      <c r="A1070" s="16"/>
      <c r="B1070" s="16"/>
      <c r="Y1070" s="25"/>
      <c r="Z1070" s="25"/>
      <c r="AA1070" s="22"/>
      <c r="AB1070" s="76"/>
      <c r="AC1070" s="76"/>
      <c r="AD1070" s="117"/>
      <c r="AE1070" s="76"/>
    </row>
    <row r="1071" spans="1:31" hidden="1" x14ac:dyDescent="0.25">
      <c r="A1071" s="16"/>
      <c r="B1071" s="16"/>
      <c r="Y1071" s="25"/>
      <c r="Z1071" s="25"/>
      <c r="AA1071" s="22"/>
      <c r="AB1071" s="76"/>
      <c r="AC1071" s="76"/>
      <c r="AD1071" s="117"/>
      <c r="AE1071" s="76"/>
    </row>
    <row r="1072" spans="1:31" hidden="1" x14ac:dyDescent="0.25">
      <c r="A1072" s="16"/>
      <c r="B1072" s="16"/>
      <c r="Y1072" s="25"/>
      <c r="Z1072" s="25"/>
      <c r="AA1072" s="22"/>
      <c r="AB1072" s="76"/>
      <c r="AC1072" s="76"/>
      <c r="AD1072" s="117"/>
      <c r="AE1072" s="76"/>
    </row>
    <row r="1073" spans="1:31" hidden="1" x14ac:dyDescent="0.25">
      <c r="A1073" s="16"/>
      <c r="B1073" s="16"/>
      <c r="Y1073" s="25"/>
      <c r="Z1073" s="25"/>
      <c r="AA1073" s="22"/>
      <c r="AB1073" s="76"/>
      <c r="AC1073" s="76"/>
      <c r="AD1073" s="117"/>
      <c r="AE1073" s="76"/>
    </row>
    <row r="1074" spans="1:31" hidden="1" x14ac:dyDescent="0.25">
      <c r="A1074" s="16"/>
      <c r="B1074" s="16"/>
      <c r="Y1074" s="25"/>
      <c r="Z1074" s="25"/>
      <c r="AA1074" s="22"/>
      <c r="AB1074" s="76"/>
      <c r="AC1074" s="76"/>
      <c r="AD1074" s="117"/>
      <c r="AE1074" s="76"/>
    </row>
    <row r="1075" spans="1:31" hidden="1" x14ac:dyDescent="0.25">
      <c r="A1075" s="16"/>
      <c r="B1075" s="16"/>
      <c r="Y1075" s="25"/>
      <c r="Z1075" s="25"/>
      <c r="AA1075" s="22"/>
      <c r="AB1075" s="76"/>
      <c r="AC1075" s="76"/>
      <c r="AD1075" s="117"/>
      <c r="AE1075" s="76"/>
    </row>
    <row r="1076" spans="1:31" hidden="1" x14ac:dyDescent="0.25">
      <c r="A1076" s="16"/>
      <c r="B1076" s="16"/>
      <c r="Y1076" s="25"/>
      <c r="Z1076" s="25"/>
      <c r="AA1076" s="22"/>
      <c r="AB1076" s="76"/>
      <c r="AC1076" s="76"/>
      <c r="AD1076" s="117"/>
      <c r="AE1076" s="76"/>
    </row>
    <row r="1077" spans="1:31" hidden="1" x14ac:dyDescent="0.25">
      <c r="A1077" s="16"/>
      <c r="B1077" s="16"/>
      <c r="Y1077" s="25"/>
      <c r="Z1077" s="25"/>
      <c r="AA1077" s="22"/>
      <c r="AB1077" s="76"/>
      <c r="AC1077" s="76"/>
      <c r="AD1077" s="117"/>
      <c r="AE1077" s="76"/>
    </row>
    <row r="1078" spans="1:31" hidden="1" x14ac:dyDescent="0.25">
      <c r="A1078" s="16"/>
      <c r="B1078" s="16"/>
      <c r="Y1078" s="25"/>
      <c r="Z1078" s="25"/>
      <c r="AA1078" s="22"/>
      <c r="AB1078" s="76"/>
      <c r="AC1078" s="76"/>
      <c r="AD1078" s="117"/>
      <c r="AE1078" s="76"/>
    </row>
    <row r="1079" spans="1:31" hidden="1" x14ac:dyDescent="0.25">
      <c r="A1079" s="16"/>
      <c r="B1079" s="16"/>
      <c r="Y1079" s="25"/>
      <c r="Z1079" s="25"/>
      <c r="AA1079" s="22"/>
      <c r="AB1079" s="76"/>
      <c r="AC1079" s="76"/>
      <c r="AD1079" s="117"/>
      <c r="AE1079" s="76"/>
    </row>
    <row r="1080" spans="1:31" hidden="1" x14ac:dyDescent="0.25">
      <c r="A1080" s="16"/>
      <c r="B1080" s="16"/>
      <c r="Y1080" s="25"/>
      <c r="Z1080" s="25"/>
      <c r="AA1080" s="22"/>
      <c r="AB1080" s="76"/>
      <c r="AC1080" s="76"/>
      <c r="AD1080" s="117"/>
      <c r="AE1080" s="76"/>
    </row>
    <row r="1081" spans="1:31" hidden="1" x14ac:dyDescent="0.25">
      <c r="A1081" s="16"/>
      <c r="B1081" s="16"/>
      <c r="Y1081" s="25"/>
      <c r="Z1081" s="25"/>
      <c r="AA1081" s="22"/>
      <c r="AB1081" s="76"/>
      <c r="AC1081" s="76"/>
      <c r="AD1081" s="117"/>
      <c r="AE1081" s="76"/>
    </row>
    <row r="1082" spans="1:31" hidden="1" x14ac:dyDescent="0.25">
      <c r="A1082" s="16"/>
      <c r="B1082" s="16"/>
      <c r="Y1082" s="25"/>
      <c r="Z1082" s="25"/>
      <c r="AA1082" s="22"/>
      <c r="AB1082" s="76"/>
      <c r="AC1082" s="76"/>
      <c r="AD1082" s="117"/>
      <c r="AE1082" s="76"/>
    </row>
    <row r="1083" spans="1:31" hidden="1" x14ac:dyDescent="0.25">
      <c r="A1083" s="16"/>
      <c r="B1083" s="16"/>
      <c r="Y1083" s="25"/>
      <c r="Z1083" s="25"/>
      <c r="AA1083" s="22"/>
      <c r="AB1083" s="76"/>
      <c r="AC1083" s="76"/>
      <c r="AD1083" s="117"/>
      <c r="AE1083" s="76"/>
    </row>
    <row r="1084" spans="1:31" hidden="1" x14ac:dyDescent="0.25">
      <c r="A1084" s="16"/>
      <c r="B1084" s="16"/>
      <c r="Y1084" s="25"/>
      <c r="Z1084" s="25"/>
      <c r="AA1084" s="22"/>
      <c r="AB1084" s="76"/>
      <c r="AC1084" s="76"/>
      <c r="AD1084" s="117"/>
      <c r="AE1084" s="76"/>
    </row>
    <row r="1085" spans="1:31" hidden="1" x14ac:dyDescent="0.25">
      <c r="A1085" s="16"/>
      <c r="B1085" s="16"/>
      <c r="Y1085" s="25"/>
      <c r="Z1085" s="25"/>
      <c r="AA1085" s="22"/>
      <c r="AB1085" s="76"/>
      <c r="AC1085" s="76"/>
      <c r="AD1085" s="117"/>
      <c r="AE1085" s="76"/>
    </row>
    <row r="1086" spans="1:31" hidden="1" x14ac:dyDescent="0.25">
      <c r="A1086" s="16"/>
      <c r="B1086" s="16"/>
      <c r="Y1086" s="25"/>
      <c r="Z1086" s="25"/>
      <c r="AA1086" s="22"/>
      <c r="AB1086" s="76"/>
      <c r="AC1086" s="76"/>
      <c r="AD1086" s="117"/>
      <c r="AE1086" s="76"/>
    </row>
    <row r="1087" spans="1:31" hidden="1" x14ac:dyDescent="0.25">
      <c r="A1087" s="16"/>
      <c r="B1087" s="16"/>
      <c r="Y1087" s="25"/>
      <c r="Z1087" s="25"/>
      <c r="AA1087" s="22"/>
      <c r="AB1087" s="76"/>
      <c r="AC1087" s="76"/>
      <c r="AD1087" s="117"/>
      <c r="AE1087" s="76"/>
    </row>
    <row r="1088" spans="1:31" hidden="1" x14ac:dyDescent="0.25">
      <c r="A1088" s="16"/>
      <c r="B1088" s="16"/>
      <c r="Y1088" s="25"/>
      <c r="Z1088" s="25"/>
      <c r="AA1088" s="22"/>
      <c r="AB1088" s="76"/>
      <c r="AC1088" s="76"/>
      <c r="AD1088" s="117"/>
      <c r="AE1088" s="76"/>
    </row>
    <row r="1089" spans="1:31" hidden="1" x14ac:dyDescent="0.25">
      <c r="A1089" s="16"/>
      <c r="B1089" s="16"/>
      <c r="Y1089" s="25"/>
      <c r="Z1089" s="25"/>
      <c r="AA1089" s="22"/>
      <c r="AB1089" s="76"/>
      <c r="AC1089" s="76"/>
      <c r="AD1089" s="117"/>
      <c r="AE1089" s="76"/>
    </row>
    <row r="1090" spans="1:31" hidden="1" x14ac:dyDescent="0.25">
      <c r="A1090" s="16"/>
      <c r="B1090" s="16"/>
      <c r="Y1090" s="25"/>
      <c r="Z1090" s="25"/>
      <c r="AA1090" s="22"/>
      <c r="AB1090" s="76"/>
      <c r="AC1090" s="76"/>
      <c r="AD1090" s="117"/>
      <c r="AE1090" s="76"/>
    </row>
    <row r="1091" spans="1:31" hidden="1" x14ac:dyDescent="0.25">
      <c r="A1091" s="16"/>
      <c r="B1091" s="16"/>
      <c r="Y1091" s="25"/>
      <c r="Z1091" s="25"/>
      <c r="AA1091" s="22"/>
      <c r="AB1091" s="76"/>
      <c r="AC1091" s="76"/>
      <c r="AD1091" s="117"/>
      <c r="AE1091" s="76"/>
    </row>
    <row r="1092" spans="1:31" hidden="1" x14ac:dyDescent="0.25">
      <c r="A1092" s="16"/>
      <c r="B1092" s="16"/>
      <c r="Y1092" s="25"/>
      <c r="Z1092" s="25"/>
      <c r="AA1092" s="22"/>
      <c r="AB1092" s="76"/>
      <c r="AC1092" s="76"/>
      <c r="AD1092" s="117"/>
      <c r="AE1092" s="76"/>
    </row>
    <row r="1093" spans="1:31" hidden="1" x14ac:dyDescent="0.25">
      <c r="A1093" s="16"/>
      <c r="B1093" s="16"/>
      <c r="Y1093" s="25"/>
      <c r="Z1093" s="25"/>
      <c r="AA1093" s="22"/>
      <c r="AB1093" s="76"/>
      <c r="AC1093" s="76"/>
      <c r="AD1093" s="117"/>
      <c r="AE1093" s="76"/>
    </row>
    <row r="1094" spans="1:31" hidden="1" x14ac:dyDescent="0.25">
      <c r="A1094" s="16"/>
      <c r="B1094" s="16"/>
      <c r="Y1094" s="25"/>
      <c r="Z1094" s="25"/>
      <c r="AA1094" s="22"/>
      <c r="AB1094" s="76"/>
      <c r="AC1094" s="76"/>
      <c r="AD1094" s="117"/>
      <c r="AE1094" s="76"/>
    </row>
    <row r="1095" spans="1:31" hidden="1" x14ac:dyDescent="0.25">
      <c r="A1095" s="16"/>
      <c r="B1095" s="16"/>
      <c r="Y1095" s="25"/>
      <c r="Z1095" s="25"/>
      <c r="AA1095" s="22"/>
      <c r="AB1095" s="76"/>
      <c r="AC1095" s="76"/>
      <c r="AD1095" s="117"/>
      <c r="AE1095" s="76"/>
    </row>
    <row r="1096" spans="1:31" hidden="1" x14ac:dyDescent="0.25">
      <c r="A1096" s="16"/>
      <c r="B1096" s="16"/>
      <c r="Y1096" s="25"/>
      <c r="Z1096" s="25"/>
      <c r="AA1096" s="22"/>
      <c r="AB1096" s="76"/>
      <c r="AC1096" s="76"/>
      <c r="AD1096" s="117"/>
      <c r="AE1096" s="76"/>
    </row>
    <row r="1097" spans="1:31" hidden="1" x14ac:dyDescent="0.25">
      <c r="A1097" s="16"/>
      <c r="B1097" s="16"/>
      <c r="Y1097" s="25"/>
      <c r="Z1097" s="25"/>
      <c r="AA1097" s="22"/>
      <c r="AB1097" s="76"/>
      <c r="AC1097" s="76"/>
      <c r="AD1097" s="117"/>
      <c r="AE1097" s="76"/>
    </row>
    <row r="1098" spans="1:31" hidden="1" x14ac:dyDescent="0.25">
      <c r="A1098" s="16"/>
      <c r="B1098" s="16"/>
      <c r="Y1098" s="25"/>
      <c r="Z1098" s="25"/>
      <c r="AA1098" s="22"/>
      <c r="AB1098" s="76"/>
      <c r="AC1098" s="76"/>
      <c r="AD1098" s="117"/>
      <c r="AE1098" s="76"/>
    </row>
    <row r="1099" spans="1:31" hidden="1" x14ac:dyDescent="0.25">
      <c r="A1099" s="16"/>
      <c r="B1099" s="16"/>
      <c r="Y1099" s="25"/>
      <c r="Z1099" s="25"/>
      <c r="AA1099" s="22"/>
      <c r="AB1099" s="76"/>
      <c r="AC1099" s="76"/>
      <c r="AD1099" s="117"/>
      <c r="AE1099" s="76"/>
    </row>
    <row r="1100" spans="1:31" hidden="1" x14ac:dyDescent="0.25">
      <c r="A1100" s="16"/>
      <c r="B1100" s="16"/>
      <c r="Y1100" s="25"/>
      <c r="Z1100" s="25"/>
      <c r="AA1100" s="22"/>
      <c r="AB1100" s="76"/>
      <c r="AC1100" s="76"/>
      <c r="AD1100" s="117"/>
      <c r="AE1100" s="76"/>
    </row>
    <row r="1101" spans="1:31" hidden="1" x14ac:dyDescent="0.25">
      <c r="A1101" s="16"/>
      <c r="B1101" s="16"/>
      <c r="Y1101" s="25"/>
      <c r="Z1101" s="25"/>
      <c r="AA1101" s="22"/>
      <c r="AB1101" s="76"/>
      <c r="AC1101" s="76"/>
      <c r="AD1101" s="117"/>
      <c r="AE1101" s="76"/>
    </row>
    <row r="1102" spans="1:31" hidden="1" x14ac:dyDescent="0.25">
      <c r="A1102" s="16"/>
      <c r="B1102" s="16"/>
      <c r="Y1102" s="25"/>
      <c r="Z1102" s="25"/>
      <c r="AA1102" s="22"/>
      <c r="AB1102" s="76"/>
      <c r="AC1102" s="76"/>
      <c r="AD1102" s="117"/>
      <c r="AE1102" s="76"/>
    </row>
    <row r="1103" spans="1:31" hidden="1" x14ac:dyDescent="0.25">
      <c r="A1103" s="16"/>
      <c r="B1103" s="16"/>
      <c r="Y1103" s="25"/>
      <c r="Z1103" s="25"/>
      <c r="AA1103" s="22"/>
      <c r="AB1103" s="76"/>
      <c r="AC1103" s="76"/>
      <c r="AD1103" s="117"/>
      <c r="AE1103" s="76"/>
    </row>
    <row r="1104" spans="1:31" hidden="1" x14ac:dyDescent="0.25">
      <c r="A1104" s="16"/>
      <c r="B1104" s="16"/>
      <c r="Y1104" s="25"/>
      <c r="Z1104" s="25"/>
      <c r="AA1104" s="22"/>
      <c r="AB1104" s="76"/>
      <c r="AC1104" s="76"/>
      <c r="AD1104" s="117"/>
      <c r="AE1104" s="76"/>
    </row>
    <row r="1105" spans="1:31" hidden="1" x14ac:dyDescent="0.25">
      <c r="A1105" s="16"/>
      <c r="B1105" s="16"/>
      <c r="Y1105" s="25"/>
      <c r="Z1105" s="25"/>
      <c r="AA1105" s="22"/>
      <c r="AB1105" s="76"/>
      <c r="AC1105" s="76"/>
      <c r="AD1105" s="117"/>
      <c r="AE1105" s="76"/>
    </row>
    <row r="1106" spans="1:31" hidden="1" x14ac:dyDescent="0.25">
      <c r="A1106" s="16"/>
      <c r="B1106" s="16"/>
      <c r="Y1106" s="25"/>
      <c r="Z1106" s="25"/>
      <c r="AA1106" s="22"/>
      <c r="AB1106" s="76"/>
      <c r="AC1106" s="76"/>
      <c r="AD1106" s="117"/>
      <c r="AE1106" s="76"/>
    </row>
    <row r="1107" spans="1:31" hidden="1" x14ac:dyDescent="0.25">
      <c r="A1107" s="16"/>
      <c r="B1107" s="16"/>
      <c r="Y1107" s="25"/>
      <c r="Z1107" s="25"/>
      <c r="AA1107" s="22"/>
      <c r="AB1107" s="76"/>
      <c r="AC1107" s="76"/>
      <c r="AD1107" s="117"/>
      <c r="AE1107" s="76"/>
    </row>
    <row r="1108" spans="1:31" hidden="1" x14ac:dyDescent="0.25">
      <c r="A1108" s="16"/>
      <c r="B1108" s="16"/>
      <c r="Y1108" s="25"/>
      <c r="Z1108" s="25"/>
      <c r="AA1108" s="22"/>
      <c r="AB1108" s="76"/>
      <c r="AC1108" s="76"/>
      <c r="AD1108" s="117"/>
      <c r="AE1108" s="76"/>
    </row>
    <row r="1109" spans="1:31" hidden="1" x14ac:dyDescent="0.25">
      <c r="A1109" s="16"/>
      <c r="B1109" s="16"/>
      <c r="Y1109" s="25"/>
      <c r="Z1109" s="25"/>
      <c r="AA1109" s="22"/>
      <c r="AB1109" s="76"/>
      <c r="AC1109" s="76"/>
      <c r="AD1109" s="117"/>
      <c r="AE1109" s="76"/>
    </row>
    <row r="1110" spans="1:31" hidden="1" x14ac:dyDescent="0.25">
      <c r="A1110" s="16"/>
      <c r="B1110" s="16"/>
      <c r="Y1110" s="25"/>
      <c r="Z1110" s="25"/>
      <c r="AA1110" s="22"/>
      <c r="AB1110" s="76"/>
      <c r="AC1110" s="76"/>
      <c r="AD1110" s="117"/>
      <c r="AE1110" s="76"/>
    </row>
    <row r="1111" spans="1:31" hidden="1" x14ac:dyDescent="0.25">
      <c r="A1111" s="16"/>
      <c r="B1111" s="16"/>
      <c r="Y1111" s="25"/>
      <c r="Z1111" s="25"/>
      <c r="AA1111" s="22"/>
      <c r="AB1111" s="76"/>
      <c r="AC1111" s="76"/>
      <c r="AD1111" s="117"/>
      <c r="AE1111" s="76"/>
    </row>
    <row r="1112" spans="1:31" hidden="1" x14ac:dyDescent="0.25">
      <c r="A1112" s="16"/>
      <c r="B1112" s="16"/>
      <c r="Y1112" s="25"/>
      <c r="Z1112" s="25"/>
      <c r="AA1112" s="22"/>
      <c r="AB1112" s="76"/>
      <c r="AC1112" s="76"/>
      <c r="AD1112" s="117"/>
      <c r="AE1112" s="76"/>
    </row>
    <row r="1113" spans="1:31" hidden="1" x14ac:dyDescent="0.25">
      <c r="A1113" s="16"/>
      <c r="B1113" s="16"/>
      <c r="Y1113" s="25"/>
      <c r="Z1113" s="25"/>
      <c r="AA1113" s="22"/>
      <c r="AB1113" s="76"/>
      <c r="AC1113" s="76"/>
      <c r="AD1113" s="117"/>
      <c r="AE1113" s="76"/>
    </row>
    <row r="1114" spans="1:31" hidden="1" x14ac:dyDescent="0.25">
      <c r="A1114" s="16"/>
      <c r="B1114" s="16"/>
      <c r="Y1114" s="25"/>
      <c r="Z1114" s="25"/>
      <c r="AA1114" s="22"/>
      <c r="AB1114" s="76"/>
      <c r="AC1114" s="76"/>
      <c r="AD1114" s="117"/>
      <c r="AE1114" s="76"/>
    </row>
    <row r="1115" spans="1:31" hidden="1" x14ac:dyDescent="0.25">
      <c r="A1115" s="16"/>
      <c r="B1115" s="16"/>
      <c r="Y1115" s="25"/>
      <c r="Z1115" s="25"/>
      <c r="AA1115" s="22"/>
      <c r="AB1115" s="76"/>
      <c r="AC1115" s="76"/>
      <c r="AD1115" s="117"/>
      <c r="AE1115" s="76"/>
    </row>
    <row r="1116" spans="1:31" hidden="1" x14ac:dyDescent="0.25">
      <c r="A1116" s="16"/>
      <c r="B1116" s="16"/>
      <c r="Y1116" s="25"/>
      <c r="Z1116" s="25"/>
      <c r="AA1116" s="22"/>
      <c r="AB1116" s="76"/>
      <c r="AC1116" s="76"/>
      <c r="AD1116" s="117"/>
      <c r="AE1116" s="76"/>
    </row>
    <row r="1117" spans="1:31" hidden="1" x14ac:dyDescent="0.25">
      <c r="A1117" s="16"/>
      <c r="B1117" s="16"/>
      <c r="Y1117" s="25"/>
      <c r="Z1117" s="25"/>
      <c r="AA1117" s="22"/>
      <c r="AB1117" s="76"/>
      <c r="AC1117" s="76"/>
      <c r="AD1117" s="117"/>
      <c r="AE1117" s="76"/>
    </row>
    <row r="1118" spans="1:31" hidden="1" x14ac:dyDescent="0.25">
      <c r="A1118" s="16"/>
      <c r="B1118" s="16"/>
      <c r="Y1118" s="25"/>
      <c r="Z1118" s="25"/>
      <c r="AA1118" s="22"/>
      <c r="AB1118" s="76"/>
      <c r="AC1118" s="76"/>
      <c r="AD1118" s="117"/>
      <c r="AE1118" s="76"/>
    </row>
    <row r="1119" spans="1:31" hidden="1" x14ac:dyDescent="0.25">
      <c r="A1119" s="16"/>
      <c r="B1119" s="16"/>
      <c r="Y1119" s="25"/>
      <c r="Z1119" s="25"/>
      <c r="AA1119" s="22"/>
      <c r="AB1119" s="76"/>
      <c r="AC1119" s="76"/>
      <c r="AD1119" s="117"/>
      <c r="AE1119" s="76"/>
    </row>
    <row r="1120" spans="1:31" hidden="1" x14ac:dyDescent="0.25">
      <c r="A1120" s="16"/>
      <c r="B1120" s="16"/>
      <c r="Y1120" s="25"/>
      <c r="Z1120" s="25"/>
      <c r="AA1120" s="22"/>
      <c r="AB1120" s="76"/>
      <c r="AC1120" s="76"/>
      <c r="AD1120" s="117"/>
      <c r="AE1120" s="76"/>
    </row>
    <row r="1121" spans="1:31" hidden="1" x14ac:dyDescent="0.25">
      <c r="A1121" s="16"/>
      <c r="B1121" s="16"/>
      <c r="Y1121" s="25"/>
      <c r="Z1121" s="25"/>
      <c r="AA1121" s="22"/>
      <c r="AB1121" s="76"/>
      <c r="AC1121" s="76"/>
      <c r="AD1121" s="117"/>
      <c r="AE1121" s="76"/>
    </row>
    <row r="1122" spans="1:31" hidden="1" x14ac:dyDescent="0.25">
      <c r="A1122" s="16"/>
      <c r="B1122" s="16"/>
      <c r="Y1122" s="25"/>
      <c r="Z1122" s="25"/>
      <c r="AA1122" s="22"/>
      <c r="AB1122" s="76"/>
      <c r="AC1122" s="76"/>
      <c r="AD1122" s="117"/>
      <c r="AE1122" s="76"/>
    </row>
    <row r="1123" spans="1:31" hidden="1" x14ac:dyDescent="0.25">
      <c r="A1123" s="16"/>
      <c r="B1123" s="16"/>
      <c r="Y1123" s="25"/>
      <c r="Z1123" s="25"/>
      <c r="AA1123" s="22"/>
      <c r="AB1123" s="76"/>
      <c r="AC1123" s="76"/>
      <c r="AD1123" s="117"/>
      <c r="AE1123" s="76"/>
    </row>
    <row r="1124" spans="1:31" hidden="1" x14ac:dyDescent="0.25">
      <c r="A1124" s="16"/>
      <c r="B1124" s="16"/>
      <c r="Y1124" s="25"/>
      <c r="Z1124" s="25"/>
      <c r="AA1124" s="22"/>
      <c r="AB1124" s="76"/>
      <c r="AC1124" s="76"/>
      <c r="AD1124" s="117"/>
      <c r="AE1124" s="76"/>
    </row>
    <row r="1125" spans="1:31" hidden="1" x14ac:dyDescent="0.25">
      <c r="A1125" s="16"/>
      <c r="B1125" s="16"/>
      <c r="Y1125" s="25"/>
      <c r="Z1125" s="25"/>
      <c r="AA1125" s="22"/>
      <c r="AB1125" s="76"/>
      <c r="AC1125" s="76"/>
      <c r="AD1125" s="117"/>
      <c r="AE1125" s="76"/>
    </row>
    <row r="1126" spans="1:31" hidden="1" x14ac:dyDescent="0.25">
      <c r="A1126" s="16"/>
      <c r="B1126" s="16"/>
      <c r="Y1126" s="25"/>
      <c r="Z1126" s="25"/>
      <c r="AA1126" s="22"/>
      <c r="AB1126" s="76"/>
      <c r="AC1126" s="76"/>
      <c r="AD1126" s="117"/>
      <c r="AE1126" s="76"/>
    </row>
    <row r="1127" spans="1:31" hidden="1" x14ac:dyDescent="0.25">
      <c r="A1127" s="16"/>
      <c r="B1127" s="16"/>
      <c r="Y1127" s="25"/>
      <c r="Z1127" s="25"/>
      <c r="AA1127" s="22"/>
      <c r="AB1127" s="76"/>
      <c r="AC1127" s="76"/>
      <c r="AD1127" s="117"/>
      <c r="AE1127" s="76"/>
    </row>
    <row r="1128" spans="1:31" hidden="1" x14ac:dyDescent="0.25">
      <c r="A1128" s="16"/>
      <c r="B1128" s="16"/>
      <c r="Y1128" s="25"/>
      <c r="Z1128" s="25"/>
      <c r="AA1128" s="22"/>
      <c r="AB1128" s="76"/>
      <c r="AC1128" s="76"/>
      <c r="AD1128" s="117"/>
      <c r="AE1128" s="76"/>
    </row>
    <row r="1129" spans="1:31" hidden="1" x14ac:dyDescent="0.25">
      <c r="A1129" s="16"/>
      <c r="B1129" s="16"/>
      <c r="Y1129" s="25"/>
      <c r="Z1129" s="25"/>
      <c r="AA1129" s="22"/>
      <c r="AB1129" s="76"/>
      <c r="AC1129" s="76"/>
      <c r="AD1129" s="117"/>
      <c r="AE1129" s="76"/>
    </row>
    <row r="1130" spans="1:31" hidden="1" x14ac:dyDescent="0.25">
      <c r="A1130" s="16"/>
      <c r="B1130" s="16"/>
      <c r="Y1130" s="25"/>
      <c r="Z1130" s="25"/>
      <c r="AA1130" s="22"/>
      <c r="AB1130" s="76"/>
      <c r="AC1130" s="76"/>
      <c r="AD1130" s="117"/>
      <c r="AE1130" s="76"/>
    </row>
    <row r="1131" spans="1:31" hidden="1" x14ac:dyDescent="0.25">
      <c r="A1131" s="16"/>
      <c r="B1131" s="16"/>
      <c r="Y1131" s="25"/>
      <c r="Z1131" s="25"/>
      <c r="AA1131" s="22"/>
      <c r="AB1131" s="76"/>
      <c r="AC1131" s="76"/>
      <c r="AD1131" s="117"/>
      <c r="AE1131" s="76"/>
    </row>
    <row r="1132" spans="1:31" hidden="1" x14ac:dyDescent="0.25">
      <c r="A1132" s="16"/>
      <c r="B1132" s="16"/>
      <c r="Y1132" s="25"/>
      <c r="Z1132" s="25"/>
      <c r="AA1132" s="22"/>
      <c r="AB1132" s="76"/>
      <c r="AC1132" s="76"/>
      <c r="AD1132" s="117"/>
      <c r="AE1132" s="76"/>
    </row>
    <row r="1133" spans="1:31" hidden="1" x14ac:dyDescent="0.25">
      <c r="A1133" s="16"/>
      <c r="B1133" s="16"/>
      <c r="Y1133" s="25"/>
      <c r="Z1133" s="25"/>
      <c r="AA1133" s="22"/>
      <c r="AB1133" s="76"/>
      <c r="AC1133" s="76"/>
      <c r="AD1133" s="117"/>
      <c r="AE1133" s="76"/>
    </row>
    <row r="1134" spans="1:31" hidden="1" x14ac:dyDescent="0.25">
      <c r="A1134" s="16"/>
      <c r="B1134" s="16"/>
      <c r="Y1134" s="25"/>
      <c r="Z1134" s="25"/>
      <c r="AA1134" s="22"/>
      <c r="AB1134" s="76"/>
      <c r="AC1134" s="76"/>
      <c r="AD1134" s="117"/>
      <c r="AE1134" s="76"/>
    </row>
    <row r="1135" spans="1:31" hidden="1" x14ac:dyDescent="0.25">
      <c r="A1135" s="16"/>
      <c r="B1135" s="16"/>
      <c r="Y1135" s="25"/>
      <c r="Z1135" s="25"/>
      <c r="AA1135" s="22"/>
      <c r="AB1135" s="76"/>
      <c r="AC1135" s="76"/>
      <c r="AD1135" s="117"/>
      <c r="AE1135" s="76"/>
    </row>
    <row r="1136" spans="1:31" hidden="1" x14ac:dyDescent="0.25">
      <c r="A1136" s="16"/>
      <c r="B1136" s="16"/>
      <c r="Y1136" s="25"/>
      <c r="Z1136" s="25"/>
      <c r="AA1136" s="22"/>
      <c r="AB1136" s="76"/>
      <c r="AC1136" s="76"/>
      <c r="AD1136" s="117"/>
      <c r="AE1136" s="76"/>
    </row>
    <row r="1137" spans="1:31" hidden="1" x14ac:dyDescent="0.25">
      <c r="A1137" s="16"/>
      <c r="B1137" s="16"/>
      <c r="Y1137" s="25"/>
      <c r="Z1137" s="25"/>
      <c r="AA1137" s="22"/>
      <c r="AB1137" s="76"/>
      <c r="AC1137" s="76"/>
      <c r="AD1137" s="117"/>
      <c r="AE1137" s="76"/>
    </row>
    <row r="1138" spans="1:31" hidden="1" x14ac:dyDescent="0.25">
      <c r="A1138" s="16"/>
      <c r="B1138" s="16"/>
      <c r="Y1138" s="25"/>
      <c r="Z1138" s="25"/>
      <c r="AA1138" s="22"/>
      <c r="AB1138" s="76"/>
      <c r="AC1138" s="76"/>
      <c r="AD1138" s="117"/>
      <c r="AE1138" s="76"/>
    </row>
    <row r="1139" spans="1:31" hidden="1" x14ac:dyDescent="0.25">
      <c r="A1139" s="16"/>
      <c r="B1139" s="16"/>
      <c r="Y1139" s="25"/>
      <c r="Z1139" s="25"/>
      <c r="AA1139" s="22"/>
      <c r="AB1139" s="76"/>
      <c r="AC1139" s="76"/>
      <c r="AD1139" s="117"/>
      <c r="AE1139" s="76"/>
    </row>
    <row r="1140" spans="1:31" hidden="1" x14ac:dyDescent="0.25">
      <c r="A1140" s="16"/>
      <c r="B1140" s="16"/>
      <c r="Y1140" s="25"/>
      <c r="Z1140" s="25"/>
      <c r="AA1140" s="22"/>
      <c r="AB1140" s="76"/>
      <c r="AC1140" s="76"/>
      <c r="AD1140" s="117"/>
      <c r="AE1140" s="76"/>
    </row>
    <row r="1141" spans="1:31" hidden="1" x14ac:dyDescent="0.25">
      <c r="A1141" s="16"/>
      <c r="B1141" s="16"/>
      <c r="Y1141" s="25"/>
      <c r="Z1141" s="25"/>
      <c r="AA1141" s="22"/>
      <c r="AB1141" s="76"/>
      <c r="AC1141" s="76"/>
      <c r="AD1141" s="117"/>
      <c r="AE1141" s="76"/>
    </row>
    <row r="1142" spans="1:31" hidden="1" x14ac:dyDescent="0.25">
      <c r="A1142" s="16"/>
      <c r="B1142" s="16"/>
      <c r="Y1142" s="25"/>
      <c r="Z1142" s="25"/>
      <c r="AA1142" s="22"/>
      <c r="AB1142" s="76"/>
      <c r="AC1142" s="76"/>
      <c r="AD1142" s="117"/>
      <c r="AE1142" s="76"/>
    </row>
    <row r="1143" spans="1:31" hidden="1" x14ac:dyDescent="0.25">
      <c r="A1143" s="16"/>
      <c r="B1143" s="16"/>
      <c r="Y1143" s="25"/>
      <c r="Z1143" s="25"/>
      <c r="AA1143" s="22"/>
      <c r="AB1143" s="76"/>
      <c r="AC1143" s="76"/>
      <c r="AD1143" s="117"/>
      <c r="AE1143" s="76"/>
    </row>
    <row r="1144" spans="1:31" hidden="1" x14ac:dyDescent="0.25">
      <c r="A1144" s="16"/>
      <c r="B1144" s="16"/>
      <c r="Y1144" s="25"/>
      <c r="Z1144" s="25"/>
      <c r="AA1144" s="22"/>
      <c r="AB1144" s="76"/>
      <c r="AC1144" s="76"/>
      <c r="AD1144" s="117"/>
      <c r="AE1144" s="76"/>
    </row>
    <row r="1145" spans="1:31" hidden="1" x14ac:dyDescent="0.25">
      <c r="A1145" s="16"/>
      <c r="B1145" s="16"/>
      <c r="Y1145" s="25"/>
      <c r="Z1145" s="25"/>
      <c r="AA1145" s="22"/>
      <c r="AB1145" s="76"/>
      <c r="AC1145" s="76"/>
      <c r="AD1145" s="117"/>
      <c r="AE1145" s="76"/>
    </row>
    <row r="1146" spans="1:31" hidden="1" x14ac:dyDescent="0.25">
      <c r="A1146" s="16"/>
      <c r="B1146" s="16"/>
      <c r="Y1146" s="25"/>
      <c r="Z1146" s="25"/>
      <c r="AA1146" s="22"/>
      <c r="AB1146" s="76"/>
      <c r="AC1146" s="76"/>
      <c r="AD1146" s="117"/>
      <c r="AE1146" s="76"/>
    </row>
    <row r="1147" spans="1:31" hidden="1" x14ac:dyDescent="0.25">
      <c r="A1147" s="16"/>
      <c r="B1147" s="16"/>
      <c r="Y1147" s="25"/>
      <c r="Z1147" s="25"/>
      <c r="AA1147" s="22"/>
      <c r="AB1147" s="76"/>
      <c r="AC1147" s="76"/>
      <c r="AD1147" s="117"/>
      <c r="AE1147" s="76"/>
    </row>
    <row r="1148" spans="1:31" hidden="1" x14ac:dyDescent="0.25">
      <c r="A1148" s="16"/>
      <c r="B1148" s="16"/>
      <c r="Y1148" s="25"/>
      <c r="Z1148" s="25"/>
      <c r="AA1148" s="22"/>
      <c r="AB1148" s="76"/>
      <c r="AC1148" s="76"/>
      <c r="AD1148" s="117"/>
      <c r="AE1148" s="76"/>
    </row>
    <row r="1149" spans="1:31" hidden="1" x14ac:dyDescent="0.25">
      <c r="A1149" s="16"/>
      <c r="B1149" s="16"/>
      <c r="Y1149" s="25"/>
      <c r="Z1149" s="25"/>
      <c r="AA1149" s="22"/>
      <c r="AB1149" s="76"/>
      <c r="AC1149" s="76"/>
      <c r="AD1149" s="117"/>
      <c r="AE1149" s="76"/>
    </row>
    <row r="1150" spans="1:31" hidden="1" x14ac:dyDescent="0.25">
      <c r="A1150" s="16"/>
      <c r="B1150" s="16"/>
      <c r="Y1150" s="25"/>
      <c r="Z1150" s="25"/>
      <c r="AA1150" s="22"/>
      <c r="AB1150" s="76"/>
      <c r="AC1150" s="76"/>
      <c r="AD1150" s="117"/>
      <c r="AE1150" s="76"/>
    </row>
    <row r="1151" spans="1:31" hidden="1" x14ac:dyDescent="0.25">
      <c r="A1151" s="16"/>
      <c r="B1151" s="16"/>
      <c r="Y1151" s="25"/>
      <c r="Z1151" s="25"/>
      <c r="AA1151" s="22"/>
      <c r="AB1151" s="76"/>
      <c r="AC1151" s="76"/>
      <c r="AD1151" s="117"/>
      <c r="AE1151" s="76"/>
    </row>
    <row r="1152" spans="1:31" hidden="1" x14ac:dyDescent="0.25">
      <c r="A1152" s="16"/>
      <c r="B1152" s="16"/>
      <c r="Y1152" s="25"/>
      <c r="Z1152" s="25"/>
      <c r="AA1152" s="22"/>
      <c r="AB1152" s="76"/>
      <c r="AC1152" s="76"/>
      <c r="AD1152" s="117"/>
      <c r="AE1152" s="76"/>
    </row>
    <row r="1153" spans="1:31" hidden="1" x14ac:dyDescent="0.25">
      <c r="A1153" s="16"/>
      <c r="B1153" s="16"/>
      <c r="Y1153" s="25"/>
      <c r="Z1153" s="25"/>
      <c r="AA1153" s="22"/>
      <c r="AB1153" s="76"/>
      <c r="AC1153" s="76"/>
      <c r="AD1153" s="117"/>
      <c r="AE1153" s="76"/>
    </row>
    <row r="1154" spans="1:31" hidden="1" x14ac:dyDescent="0.25">
      <c r="A1154" s="16"/>
      <c r="B1154" s="16"/>
      <c r="Y1154" s="25"/>
      <c r="Z1154" s="25"/>
      <c r="AA1154" s="22"/>
      <c r="AB1154" s="76"/>
      <c r="AC1154" s="76"/>
      <c r="AD1154" s="117"/>
      <c r="AE1154" s="76"/>
    </row>
    <row r="1155" spans="1:31" hidden="1" x14ac:dyDescent="0.25">
      <c r="A1155" s="16"/>
      <c r="B1155" s="16"/>
      <c r="Y1155" s="25"/>
      <c r="Z1155" s="25"/>
      <c r="AA1155" s="22"/>
      <c r="AB1155" s="76"/>
      <c r="AC1155" s="76"/>
      <c r="AD1155" s="117"/>
      <c r="AE1155" s="76"/>
    </row>
    <row r="1156" spans="1:31" hidden="1" x14ac:dyDescent="0.25">
      <c r="A1156" s="16"/>
      <c r="B1156" s="16"/>
      <c r="Y1156" s="25"/>
      <c r="Z1156" s="25"/>
      <c r="AA1156" s="22"/>
      <c r="AB1156" s="76"/>
      <c r="AC1156" s="76"/>
      <c r="AD1156" s="117"/>
      <c r="AE1156" s="76"/>
    </row>
    <row r="1157" spans="1:31" hidden="1" x14ac:dyDescent="0.25">
      <c r="A1157" s="16"/>
      <c r="B1157" s="16"/>
      <c r="Y1157" s="25"/>
      <c r="Z1157" s="25"/>
      <c r="AA1157" s="22"/>
      <c r="AB1157" s="76"/>
      <c r="AC1157" s="76"/>
      <c r="AD1157" s="117"/>
      <c r="AE1157" s="76"/>
    </row>
    <row r="1158" spans="1:31" hidden="1" x14ac:dyDescent="0.25">
      <c r="A1158" s="16"/>
      <c r="B1158" s="16"/>
      <c r="Y1158" s="25"/>
      <c r="Z1158" s="25"/>
      <c r="AA1158" s="22"/>
      <c r="AB1158" s="76"/>
      <c r="AC1158" s="76"/>
      <c r="AD1158" s="117"/>
      <c r="AE1158" s="76"/>
    </row>
    <row r="1159" spans="1:31" hidden="1" x14ac:dyDescent="0.25">
      <c r="A1159" s="16"/>
      <c r="B1159" s="16"/>
      <c r="Y1159" s="25"/>
      <c r="Z1159" s="25"/>
      <c r="AA1159" s="22"/>
      <c r="AB1159" s="76"/>
      <c r="AC1159" s="76"/>
      <c r="AD1159" s="117"/>
      <c r="AE1159" s="76"/>
    </row>
    <row r="1160" spans="1:31" hidden="1" x14ac:dyDescent="0.25">
      <c r="A1160" s="16"/>
      <c r="B1160" s="16"/>
      <c r="Y1160" s="25"/>
      <c r="Z1160" s="25"/>
      <c r="AA1160" s="22"/>
      <c r="AB1160" s="76"/>
      <c r="AC1160" s="76"/>
      <c r="AD1160" s="117"/>
      <c r="AE1160" s="76"/>
    </row>
    <row r="1161" spans="1:31" hidden="1" x14ac:dyDescent="0.25">
      <c r="A1161" s="16"/>
      <c r="B1161" s="16"/>
      <c r="Y1161" s="25"/>
      <c r="Z1161" s="25"/>
      <c r="AA1161" s="22"/>
      <c r="AB1161" s="76"/>
      <c r="AC1161" s="76"/>
      <c r="AD1161" s="117"/>
      <c r="AE1161" s="76"/>
    </row>
    <row r="1162" spans="1:31" hidden="1" x14ac:dyDescent="0.25">
      <c r="A1162" s="16"/>
      <c r="B1162" s="16"/>
      <c r="Y1162" s="25"/>
      <c r="Z1162" s="25"/>
      <c r="AA1162" s="22"/>
      <c r="AB1162" s="76"/>
      <c r="AC1162" s="76"/>
      <c r="AD1162" s="117"/>
      <c r="AE1162" s="76"/>
    </row>
    <row r="1163" spans="1:31" hidden="1" x14ac:dyDescent="0.25">
      <c r="A1163" s="16"/>
      <c r="B1163" s="16"/>
      <c r="Y1163" s="25"/>
      <c r="Z1163" s="25"/>
      <c r="AA1163" s="22"/>
      <c r="AB1163" s="76"/>
      <c r="AC1163" s="76"/>
      <c r="AD1163" s="117"/>
      <c r="AE1163" s="76"/>
    </row>
    <row r="1164" spans="1:31" hidden="1" x14ac:dyDescent="0.25">
      <c r="A1164" s="16"/>
      <c r="B1164" s="16"/>
      <c r="Y1164" s="25"/>
      <c r="Z1164" s="25"/>
      <c r="AA1164" s="22"/>
      <c r="AB1164" s="76"/>
      <c r="AC1164" s="76"/>
      <c r="AD1164" s="117"/>
      <c r="AE1164" s="76"/>
    </row>
    <row r="1165" spans="1:31" hidden="1" x14ac:dyDescent="0.25">
      <c r="A1165" s="16"/>
      <c r="B1165" s="16"/>
      <c r="Y1165" s="25"/>
      <c r="Z1165" s="25"/>
      <c r="AA1165" s="22"/>
      <c r="AB1165" s="76"/>
      <c r="AC1165" s="76"/>
      <c r="AD1165" s="117"/>
      <c r="AE1165" s="76"/>
    </row>
    <row r="1166" spans="1:31" hidden="1" x14ac:dyDescent="0.25">
      <c r="A1166" s="16"/>
      <c r="B1166" s="16"/>
      <c r="Y1166" s="25"/>
      <c r="Z1166" s="25"/>
      <c r="AA1166" s="22"/>
      <c r="AB1166" s="76"/>
      <c r="AC1166" s="76"/>
      <c r="AD1166" s="117"/>
      <c r="AE1166" s="76"/>
    </row>
    <row r="1167" spans="1:31" hidden="1" x14ac:dyDescent="0.25">
      <c r="A1167" s="16"/>
      <c r="B1167" s="16"/>
      <c r="Y1167" s="25"/>
      <c r="Z1167" s="25"/>
      <c r="AA1167" s="22"/>
      <c r="AB1167" s="76"/>
      <c r="AC1167" s="76"/>
      <c r="AD1167" s="117"/>
      <c r="AE1167" s="76"/>
    </row>
    <row r="1168" spans="1:31" hidden="1" x14ac:dyDescent="0.25">
      <c r="A1168" s="16"/>
      <c r="B1168" s="16"/>
      <c r="Y1168" s="25"/>
      <c r="Z1168" s="25"/>
      <c r="AA1168" s="22"/>
      <c r="AB1168" s="76"/>
      <c r="AC1168" s="76"/>
      <c r="AD1168" s="117"/>
      <c r="AE1168" s="76"/>
    </row>
    <row r="1169" spans="1:31" hidden="1" x14ac:dyDescent="0.25">
      <c r="A1169" s="16"/>
      <c r="B1169" s="16"/>
      <c r="Y1169" s="25"/>
      <c r="Z1169" s="25"/>
      <c r="AA1169" s="22"/>
      <c r="AB1169" s="76"/>
      <c r="AC1169" s="76"/>
      <c r="AD1169" s="117"/>
      <c r="AE1169" s="76"/>
    </row>
    <row r="1170" spans="1:31" hidden="1" x14ac:dyDescent="0.25">
      <c r="A1170" s="16"/>
      <c r="B1170" s="16"/>
      <c r="Y1170" s="25"/>
      <c r="Z1170" s="25"/>
      <c r="AA1170" s="22"/>
      <c r="AB1170" s="76"/>
      <c r="AC1170" s="76"/>
      <c r="AD1170" s="117"/>
      <c r="AE1170" s="76"/>
    </row>
    <row r="1171" spans="1:31" hidden="1" x14ac:dyDescent="0.25">
      <c r="A1171" s="16"/>
      <c r="B1171" s="16"/>
      <c r="Y1171" s="25"/>
      <c r="Z1171" s="25"/>
      <c r="AA1171" s="22"/>
      <c r="AB1171" s="76"/>
      <c r="AC1171" s="76"/>
      <c r="AD1171" s="117"/>
      <c r="AE1171" s="76"/>
    </row>
    <row r="1172" spans="1:31" hidden="1" x14ac:dyDescent="0.25">
      <c r="A1172" s="16"/>
      <c r="B1172" s="16"/>
      <c r="Y1172" s="25"/>
      <c r="Z1172" s="25"/>
      <c r="AA1172" s="22"/>
      <c r="AB1172" s="76"/>
      <c r="AC1172" s="76"/>
      <c r="AD1172" s="117"/>
      <c r="AE1172" s="76"/>
    </row>
    <row r="1173" spans="1:31" hidden="1" x14ac:dyDescent="0.25">
      <c r="A1173" s="16"/>
      <c r="B1173" s="16"/>
      <c r="Y1173" s="25"/>
      <c r="Z1173" s="25"/>
      <c r="AA1173" s="22"/>
      <c r="AB1173" s="76"/>
      <c r="AC1173" s="76"/>
      <c r="AD1173" s="117"/>
      <c r="AE1173" s="76"/>
    </row>
    <row r="1174" spans="1:31" hidden="1" x14ac:dyDescent="0.25">
      <c r="A1174" s="16"/>
      <c r="B1174" s="16"/>
      <c r="Y1174" s="25"/>
      <c r="Z1174" s="25"/>
      <c r="AA1174" s="22"/>
      <c r="AB1174" s="76"/>
      <c r="AC1174" s="76"/>
      <c r="AD1174" s="117"/>
      <c r="AE1174" s="76"/>
    </row>
    <row r="1175" spans="1:31" hidden="1" x14ac:dyDescent="0.25">
      <c r="A1175" s="16"/>
      <c r="B1175" s="16"/>
      <c r="Y1175" s="25"/>
      <c r="Z1175" s="25"/>
      <c r="AA1175" s="22"/>
      <c r="AB1175" s="76"/>
      <c r="AC1175" s="76"/>
      <c r="AD1175" s="117"/>
      <c r="AE1175" s="76"/>
    </row>
    <row r="1176" spans="1:31" hidden="1" x14ac:dyDescent="0.25">
      <c r="A1176" s="16"/>
      <c r="B1176" s="16"/>
      <c r="Y1176" s="25"/>
      <c r="Z1176" s="25"/>
      <c r="AA1176" s="22"/>
      <c r="AB1176" s="76"/>
      <c r="AC1176" s="76"/>
      <c r="AD1176" s="117"/>
      <c r="AE1176" s="76"/>
    </row>
    <row r="1177" spans="1:31" hidden="1" x14ac:dyDescent="0.25">
      <c r="A1177" s="16"/>
      <c r="B1177" s="16"/>
      <c r="Y1177" s="25"/>
      <c r="Z1177" s="25"/>
      <c r="AA1177" s="22"/>
      <c r="AB1177" s="76"/>
      <c r="AC1177" s="76"/>
      <c r="AD1177" s="117"/>
      <c r="AE1177" s="76"/>
    </row>
    <row r="1178" spans="1:31" hidden="1" x14ac:dyDescent="0.25">
      <c r="A1178" s="16"/>
      <c r="B1178" s="16"/>
      <c r="Y1178" s="25"/>
      <c r="Z1178" s="25"/>
      <c r="AA1178" s="22"/>
      <c r="AB1178" s="76"/>
      <c r="AC1178" s="76"/>
      <c r="AD1178" s="117"/>
      <c r="AE1178" s="76"/>
    </row>
    <row r="1179" spans="1:31" hidden="1" x14ac:dyDescent="0.25">
      <c r="A1179" s="16"/>
      <c r="B1179" s="16"/>
      <c r="Y1179" s="25"/>
      <c r="Z1179" s="25"/>
      <c r="AA1179" s="22"/>
      <c r="AB1179" s="76"/>
      <c r="AC1179" s="76"/>
      <c r="AD1179" s="117"/>
      <c r="AE1179" s="76"/>
    </row>
    <row r="1180" spans="1:31" hidden="1" x14ac:dyDescent="0.25">
      <c r="A1180" s="16"/>
      <c r="B1180" s="16"/>
      <c r="Y1180" s="25"/>
      <c r="Z1180" s="25"/>
      <c r="AA1180" s="22"/>
      <c r="AB1180" s="76"/>
      <c r="AC1180" s="76"/>
      <c r="AD1180" s="117"/>
      <c r="AE1180" s="76"/>
    </row>
    <row r="1181" spans="1:31" hidden="1" x14ac:dyDescent="0.25">
      <c r="A1181" s="16"/>
      <c r="B1181" s="16"/>
      <c r="Y1181" s="25"/>
      <c r="Z1181" s="25"/>
      <c r="AA1181" s="22"/>
      <c r="AB1181" s="76"/>
      <c r="AC1181" s="76"/>
      <c r="AD1181" s="117"/>
      <c r="AE1181" s="76"/>
    </row>
    <row r="1182" spans="1:31" hidden="1" x14ac:dyDescent="0.25">
      <c r="A1182" s="16"/>
      <c r="B1182" s="16"/>
      <c r="Y1182" s="25"/>
      <c r="Z1182" s="25"/>
      <c r="AA1182" s="22"/>
      <c r="AB1182" s="76"/>
      <c r="AC1182" s="76"/>
      <c r="AD1182" s="117"/>
      <c r="AE1182" s="76"/>
    </row>
    <row r="1183" spans="1:31" hidden="1" x14ac:dyDescent="0.25">
      <c r="A1183" s="16"/>
      <c r="B1183" s="16"/>
      <c r="Y1183" s="25"/>
      <c r="Z1183" s="25"/>
      <c r="AA1183" s="22"/>
      <c r="AB1183" s="76"/>
      <c r="AC1183" s="76"/>
      <c r="AD1183" s="117"/>
      <c r="AE1183" s="76"/>
    </row>
    <row r="1184" spans="1:31" hidden="1" x14ac:dyDescent="0.25">
      <c r="A1184" s="16"/>
      <c r="B1184" s="16"/>
      <c r="Y1184" s="25"/>
      <c r="Z1184" s="25"/>
      <c r="AA1184" s="22"/>
      <c r="AB1184" s="76"/>
      <c r="AC1184" s="76"/>
      <c r="AD1184" s="117"/>
      <c r="AE1184" s="76"/>
    </row>
    <row r="1185" spans="1:31" hidden="1" x14ac:dyDescent="0.25">
      <c r="A1185" s="16"/>
      <c r="B1185" s="16"/>
      <c r="Y1185" s="25"/>
      <c r="Z1185" s="25"/>
      <c r="AA1185" s="22"/>
      <c r="AB1185" s="76"/>
      <c r="AC1185" s="76"/>
      <c r="AD1185" s="117"/>
      <c r="AE1185" s="76"/>
    </row>
    <row r="1186" spans="1:31" hidden="1" x14ac:dyDescent="0.25">
      <c r="A1186" s="16"/>
      <c r="B1186" s="16"/>
      <c r="Y1186" s="25"/>
      <c r="Z1186" s="25"/>
      <c r="AA1186" s="22"/>
      <c r="AB1186" s="76"/>
      <c r="AC1186" s="76"/>
      <c r="AD1186" s="117"/>
      <c r="AE1186" s="76"/>
    </row>
    <row r="1187" spans="1:31" hidden="1" x14ac:dyDescent="0.25">
      <c r="A1187" s="16"/>
      <c r="B1187" s="16"/>
      <c r="Y1187" s="25"/>
      <c r="Z1187" s="25"/>
      <c r="AA1187" s="22"/>
      <c r="AB1187" s="76"/>
      <c r="AC1187" s="76"/>
      <c r="AD1187" s="117"/>
      <c r="AE1187" s="76"/>
    </row>
    <row r="1188" spans="1:31" hidden="1" x14ac:dyDescent="0.25">
      <c r="A1188" s="16"/>
      <c r="B1188" s="16"/>
      <c r="Y1188" s="25"/>
      <c r="Z1188" s="25"/>
      <c r="AA1188" s="22"/>
      <c r="AB1188" s="76"/>
      <c r="AC1188" s="76"/>
      <c r="AD1188" s="117"/>
      <c r="AE1188" s="76"/>
    </row>
    <row r="1189" spans="1:31" hidden="1" x14ac:dyDescent="0.25">
      <c r="A1189" s="16"/>
      <c r="B1189" s="16"/>
      <c r="Y1189" s="25"/>
      <c r="Z1189" s="25"/>
      <c r="AA1189" s="22"/>
      <c r="AB1189" s="76"/>
      <c r="AC1189" s="76"/>
      <c r="AD1189" s="117"/>
      <c r="AE1189" s="76"/>
    </row>
    <row r="1190" spans="1:31" hidden="1" x14ac:dyDescent="0.25">
      <c r="A1190" s="16"/>
      <c r="B1190" s="16"/>
      <c r="Y1190" s="25"/>
      <c r="Z1190" s="25"/>
      <c r="AA1190" s="22"/>
      <c r="AB1190" s="76"/>
      <c r="AC1190" s="76"/>
      <c r="AD1190" s="117"/>
      <c r="AE1190" s="76"/>
    </row>
    <row r="1191" spans="1:31" hidden="1" x14ac:dyDescent="0.25">
      <c r="A1191" s="16"/>
      <c r="B1191" s="16"/>
      <c r="Y1191" s="25"/>
      <c r="Z1191" s="25"/>
      <c r="AA1191" s="22"/>
      <c r="AB1191" s="76"/>
      <c r="AC1191" s="76"/>
      <c r="AD1191" s="117"/>
      <c r="AE1191" s="76"/>
    </row>
    <row r="1192" spans="1:31" hidden="1" x14ac:dyDescent="0.25">
      <c r="A1192" s="16"/>
      <c r="B1192" s="16"/>
      <c r="Y1192" s="25"/>
      <c r="Z1192" s="25"/>
      <c r="AA1192" s="22"/>
      <c r="AB1192" s="76"/>
      <c r="AC1192" s="76"/>
      <c r="AD1192" s="117"/>
      <c r="AE1192" s="76"/>
    </row>
    <row r="1193" spans="1:31" hidden="1" x14ac:dyDescent="0.25">
      <c r="A1193" s="16"/>
      <c r="B1193" s="16"/>
      <c r="Y1193" s="25"/>
      <c r="Z1193" s="25"/>
      <c r="AA1193" s="22"/>
      <c r="AB1193" s="76"/>
      <c r="AC1193" s="76"/>
      <c r="AD1193" s="117"/>
      <c r="AE1193" s="76"/>
    </row>
    <row r="1194" spans="1:31" hidden="1" x14ac:dyDescent="0.25">
      <c r="A1194" s="16"/>
      <c r="B1194" s="16"/>
      <c r="Y1194" s="25"/>
      <c r="Z1194" s="25"/>
      <c r="AA1194" s="22"/>
      <c r="AB1194" s="76"/>
      <c r="AC1194" s="76"/>
      <c r="AD1194" s="117"/>
      <c r="AE1194" s="76"/>
    </row>
    <row r="1195" spans="1:31" hidden="1" x14ac:dyDescent="0.25">
      <c r="A1195" s="16"/>
      <c r="B1195" s="16"/>
      <c r="Y1195" s="25"/>
      <c r="Z1195" s="25"/>
      <c r="AA1195" s="22"/>
      <c r="AB1195" s="76"/>
      <c r="AC1195" s="76"/>
      <c r="AD1195" s="117"/>
      <c r="AE1195" s="76"/>
    </row>
    <row r="1196" spans="1:31" hidden="1" x14ac:dyDescent="0.25">
      <c r="A1196" s="16"/>
      <c r="B1196" s="16"/>
      <c r="Y1196" s="25"/>
      <c r="Z1196" s="25"/>
      <c r="AA1196" s="22"/>
      <c r="AB1196" s="76"/>
      <c r="AC1196" s="76"/>
      <c r="AD1196" s="117"/>
      <c r="AE1196" s="76"/>
    </row>
    <row r="1197" spans="1:31" hidden="1" x14ac:dyDescent="0.25">
      <c r="A1197" s="16"/>
      <c r="B1197" s="16"/>
      <c r="Y1197" s="25"/>
      <c r="Z1197" s="25"/>
      <c r="AA1197" s="22"/>
      <c r="AB1197" s="76"/>
      <c r="AC1197" s="76"/>
      <c r="AD1197" s="117"/>
      <c r="AE1197" s="76"/>
    </row>
    <row r="1198" spans="1:31" hidden="1" x14ac:dyDescent="0.25">
      <c r="A1198" s="16"/>
      <c r="B1198" s="16"/>
      <c r="Y1198" s="25"/>
      <c r="Z1198" s="25"/>
      <c r="AA1198" s="22"/>
      <c r="AB1198" s="76"/>
      <c r="AC1198" s="76"/>
      <c r="AD1198" s="117"/>
      <c r="AE1198" s="76"/>
    </row>
    <row r="1199" spans="1:31" hidden="1" x14ac:dyDescent="0.25">
      <c r="A1199" s="16"/>
      <c r="B1199" s="16"/>
      <c r="Y1199" s="25"/>
      <c r="Z1199" s="25"/>
      <c r="AA1199" s="22"/>
      <c r="AB1199" s="76"/>
      <c r="AC1199" s="76"/>
      <c r="AD1199" s="117"/>
      <c r="AE1199" s="76"/>
    </row>
    <row r="1200" spans="1:31" hidden="1" x14ac:dyDescent="0.25">
      <c r="A1200" s="16"/>
      <c r="B1200" s="16"/>
      <c r="Y1200" s="25"/>
      <c r="Z1200" s="25"/>
      <c r="AA1200" s="22"/>
      <c r="AB1200" s="76"/>
      <c r="AC1200" s="76"/>
      <c r="AD1200" s="117"/>
      <c r="AE1200" s="76"/>
    </row>
    <row r="1201" spans="1:31" hidden="1" x14ac:dyDescent="0.25">
      <c r="A1201" s="16"/>
      <c r="B1201" s="16"/>
      <c r="Y1201" s="25"/>
      <c r="Z1201" s="25"/>
      <c r="AA1201" s="22"/>
      <c r="AB1201" s="76"/>
      <c r="AC1201" s="76"/>
      <c r="AD1201" s="117"/>
      <c r="AE1201" s="76"/>
    </row>
    <row r="1202" spans="1:31" hidden="1" x14ac:dyDescent="0.25">
      <c r="A1202" s="16"/>
      <c r="B1202" s="16"/>
      <c r="Y1202" s="25"/>
      <c r="Z1202" s="25"/>
      <c r="AA1202" s="22"/>
      <c r="AB1202" s="76"/>
      <c r="AC1202" s="76"/>
      <c r="AD1202" s="117"/>
      <c r="AE1202" s="76"/>
    </row>
    <row r="1203" spans="1:31" hidden="1" x14ac:dyDescent="0.25">
      <c r="A1203" s="16"/>
      <c r="B1203" s="16"/>
      <c r="Y1203" s="25"/>
      <c r="Z1203" s="25"/>
      <c r="AA1203" s="22"/>
      <c r="AB1203" s="76"/>
      <c r="AC1203" s="76"/>
      <c r="AD1203" s="117"/>
      <c r="AE1203" s="76"/>
    </row>
    <row r="1204" spans="1:31" hidden="1" x14ac:dyDescent="0.25">
      <c r="A1204" s="16"/>
      <c r="B1204" s="16"/>
      <c r="Y1204" s="25"/>
      <c r="Z1204" s="25"/>
      <c r="AA1204" s="22"/>
      <c r="AB1204" s="76"/>
      <c r="AC1204" s="76"/>
      <c r="AD1204" s="117"/>
      <c r="AE1204" s="76"/>
    </row>
    <row r="1205" spans="1:31" hidden="1" x14ac:dyDescent="0.25">
      <c r="A1205" s="16"/>
      <c r="B1205" s="16"/>
      <c r="Y1205" s="25"/>
      <c r="Z1205" s="25"/>
      <c r="AA1205" s="22"/>
      <c r="AB1205" s="76"/>
      <c r="AC1205" s="76"/>
      <c r="AD1205" s="117"/>
      <c r="AE1205" s="76"/>
    </row>
    <row r="1206" spans="1:31" hidden="1" x14ac:dyDescent="0.25">
      <c r="A1206" s="16"/>
      <c r="B1206" s="16"/>
      <c r="Y1206" s="25"/>
      <c r="Z1206" s="25"/>
      <c r="AA1206" s="22"/>
      <c r="AB1206" s="76"/>
      <c r="AC1206" s="76"/>
      <c r="AD1206" s="117"/>
      <c r="AE1206" s="76"/>
    </row>
    <row r="1207" spans="1:31" hidden="1" x14ac:dyDescent="0.25">
      <c r="A1207" s="16"/>
      <c r="B1207" s="16"/>
      <c r="Y1207" s="25"/>
      <c r="Z1207" s="25"/>
      <c r="AA1207" s="22"/>
      <c r="AB1207" s="76"/>
      <c r="AC1207" s="76"/>
      <c r="AD1207" s="117"/>
      <c r="AE1207" s="76"/>
    </row>
    <row r="1208" spans="1:31" hidden="1" x14ac:dyDescent="0.25">
      <c r="A1208" s="16"/>
      <c r="B1208" s="16"/>
      <c r="Y1208" s="25"/>
      <c r="Z1208" s="25"/>
      <c r="AA1208" s="22"/>
      <c r="AB1208" s="76"/>
      <c r="AC1208" s="76"/>
      <c r="AD1208" s="117"/>
      <c r="AE1208" s="76"/>
    </row>
    <row r="1209" spans="1:31" hidden="1" x14ac:dyDescent="0.25">
      <c r="A1209" s="16"/>
      <c r="B1209" s="16"/>
      <c r="Y1209" s="25"/>
      <c r="Z1209" s="25"/>
      <c r="AA1209" s="22"/>
      <c r="AB1209" s="76"/>
      <c r="AC1209" s="76"/>
      <c r="AD1209" s="117"/>
      <c r="AE1209" s="76"/>
    </row>
    <row r="1210" spans="1:31" hidden="1" x14ac:dyDescent="0.25">
      <c r="A1210" s="16"/>
      <c r="B1210" s="16"/>
      <c r="Y1210" s="25"/>
      <c r="Z1210" s="25"/>
      <c r="AA1210" s="22"/>
      <c r="AB1210" s="76"/>
      <c r="AC1210" s="76"/>
      <c r="AD1210" s="117"/>
      <c r="AE1210" s="76"/>
    </row>
    <row r="1211" spans="1:31" hidden="1" x14ac:dyDescent="0.25">
      <c r="A1211" s="16"/>
      <c r="B1211" s="16"/>
      <c r="Y1211" s="25"/>
      <c r="Z1211" s="25"/>
      <c r="AA1211" s="22"/>
      <c r="AB1211" s="76"/>
      <c r="AC1211" s="76"/>
      <c r="AD1211" s="117"/>
      <c r="AE1211" s="76"/>
    </row>
    <row r="1212" spans="1:31" hidden="1" x14ac:dyDescent="0.25">
      <c r="A1212" s="16"/>
      <c r="B1212" s="16"/>
      <c r="Y1212" s="25"/>
      <c r="Z1212" s="25"/>
      <c r="AA1212" s="22"/>
      <c r="AB1212" s="76"/>
      <c r="AC1212" s="76"/>
      <c r="AD1212" s="117"/>
      <c r="AE1212" s="76"/>
    </row>
    <row r="1213" spans="1:31" hidden="1" x14ac:dyDescent="0.25">
      <c r="A1213" s="16"/>
      <c r="B1213" s="16"/>
      <c r="Y1213" s="25"/>
      <c r="Z1213" s="25"/>
      <c r="AA1213" s="22"/>
      <c r="AB1213" s="76"/>
      <c r="AC1213" s="76"/>
      <c r="AD1213" s="117"/>
      <c r="AE1213" s="76"/>
    </row>
    <row r="1214" spans="1:31" hidden="1" x14ac:dyDescent="0.25">
      <c r="A1214" s="16"/>
      <c r="B1214" s="16"/>
      <c r="Y1214" s="25"/>
      <c r="Z1214" s="25"/>
      <c r="AA1214" s="22"/>
      <c r="AB1214" s="76"/>
      <c r="AC1214" s="76"/>
      <c r="AD1214" s="117"/>
      <c r="AE1214" s="76"/>
    </row>
    <row r="1215" spans="1:31" hidden="1" x14ac:dyDescent="0.25">
      <c r="A1215" s="16"/>
      <c r="B1215" s="16"/>
      <c r="Y1215" s="25"/>
      <c r="Z1215" s="25"/>
      <c r="AA1215" s="22"/>
      <c r="AB1215" s="76"/>
      <c r="AC1215" s="76"/>
      <c r="AD1215" s="117"/>
      <c r="AE1215" s="76"/>
    </row>
    <row r="1216" spans="1:31" hidden="1" x14ac:dyDescent="0.25">
      <c r="A1216" s="16"/>
      <c r="B1216" s="16"/>
      <c r="Y1216" s="25"/>
      <c r="Z1216" s="25"/>
      <c r="AA1216" s="22"/>
      <c r="AB1216" s="76"/>
      <c r="AC1216" s="76"/>
      <c r="AD1216" s="117"/>
      <c r="AE1216" s="76"/>
    </row>
    <row r="1217" spans="1:31" hidden="1" x14ac:dyDescent="0.25">
      <c r="A1217" s="16"/>
      <c r="B1217" s="16"/>
      <c r="Y1217" s="25"/>
      <c r="Z1217" s="25"/>
      <c r="AA1217" s="22"/>
      <c r="AB1217" s="76"/>
      <c r="AC1217" s="76"/>
      <c r="AD1217" s="117"/>
      <c r="AE1217" s="76"/>
    </row>
    <row r="1218" spans="1:31" hidden="1" x14ac:dyDescent="0.25">
      <c r="A1218" s="16"/>
      <c r="B1218" s="16"/>
      <c r="Y1218" s="25"/>
      <c r="Z1218" s="25"/>
      <c r="AA1218" s="22"/>
      <c r="AB1218" s="76"/>
      <c r="AC1218" s="76"/>
      <c r="AD1218" s="117"/>
      <c r="AE1218" s="76"/>
    </row>
    <row r="1219" spans="1:31" hidden="1" x14ac:dyDescent="0.25">
      <c r="A1219" s="16"/>
      <c r="B1219" s="16"/>
      <c r="Y1219" s="25"/>
      <c r="Z1219" s="25"/>
      <c r="AA1219" s="22"/>
      <c r="AB1219" s="76"/>
      <c r="AC1219" s="76"/>
      <c r="AD1219" s="117"/>
      <c r="AE1219" s="76"/>
    </row>
    <row r="1220" spans="1:31" hidden="1" x14ac:dyDescent="0.25">
      <c r="A1220" s="16"/>
      <c r="B1220" s="16"/>
      <c r="Y1220" s="25"/>
      <c r="Z1220" s="25"/>
      <c r="AA1220" s="22"/>
      <c r="AB1220" s="76"/>
      <c r="AC1220" s="76"/>
      <c r="AD1220" s="117"/>
      <c r="AE1220" s="76"/>
    </row>
    <row r="1221" spans="1:31" hidden="1" x14ac:dyDescent="0.25">
      <c r="A1221" s="16"/>
      <c r="B1221" s="16"/>
      <c r="Y1221" s="25"/>
      <c r="Z1221" s="25"/>
      <c r="AA1221" s="22"/>
      <c r="AB1221" s="76"/>
      <c r="AC1221" s="76"/>
      <c r="AD1221" s="117"/>
      <c r="AE1221" s="76"/>
    </row>
    <row r="1222" spans="1:31" hidden="1" x14ac:dyDescent="0.25">
      <c r="A1222" s="16"/>
      <c r="B1222" s="16"/>
      <c r="Y1222" s="25"/>
      <c r="Z1222" s="25"/>
      <c r="AA1222" s="22"/>
      <c r="AB1222" s="76"/>
      <c r="AC1222" s="76"/>
      <c r="AD1222" s="117"/>
      <c r="AE1222" s="76"/>
    </row>
    <row r="1223" spans="1:31" hidden="1" x14ac:dyDescent="0.25">
      <c r="A1223" s="16"/>
      <c r="B1223" s="16"/>
      <c r="Y1223" s="25"/>
      <c r="Z1223" s="25"/>
      <c r="AA1223" s="22"/>
      <c r="AB1223" s="76"/>
      <c r="AC1223" s="76"/>
      <c r="AD1223" s="117"/>
      <c r="AE1223" s="76"/>
    </row>
    <row r="1224" spans="1:31" hidden="1" x14ac:dyDescent="0.25">
      <c r="A1224" s="16"/>
      <c r="B1224" s="16"/>
      <c r="Y1224" s="25"/>
      <c r="Z1224" s="25"/>
      <c r="AA1224" s="22"/>
      <c r="AB1224" s="76"/>
      <c r="AC1224" s="76"/>
      <c r="AD1224" s="117"/>
      <c r="AE1224" s="76"/>
    </row>
    <row r="1225" spans="1:31" hidden="1" x14ac:dyDescent="0.25">
      <c r="A1225" s="16"/>
      <c r="B1225" s="16"/>
      <c r="Y1225" s="25"/>
      <c r="Z1225" s="25"/>
      <c r="AA1225" s="22"/>
      <c r="AB1225" s="76"/>
      <c r="AC1225" s="76"/>
      <c r="AD1225" s="117"/>
      <c r="AE1225" s="76"/>
    </row>
    <row r="1226" spans="1:31" hidden="1" x14ac:dyDescent="0.25">
      <c r="A1226" s="16"/>
      <c r="B1226" s="16"/>
      <c r="Y1226" s="25"/>
      <c r="Z1226" s="25"/>
      <c r="AA1226" s="22"/>
      <c r="AB1226" s="76"/>
      <c r="AC1226" s="76"/>
      <c r="AD1226" s="117"/>
      <c r="AE1226" s="76"/>
    </row>
    <row r="1227" spans="1:31" hidden="1" x14ac:dyDescent="0.25">
      <c r="A1227" s="16"/>
      <c r="B1227" s="16"/>
      <c r="Y1227" s="25"/>
      <c r="Z1227" s="25"/>
      <c r="AA1227" s="22"/>
      <c r="AB1227" s="76"/>
      <c r="AC1227" s="76"/>
      <c r="AD1227" s="117"/>
      <c r="AE1227" s="76"/>
    </row>
    <row r="1228" spans="1:31" hidden="1" x14ac:dyDescent="0.25">
      <c r="A1228" s="16"/>
      <c r="B1228" s="16"/>
      <c r="Y1228" s="25"/>
      <c r="Z1228" s="25"/>
      <c r="AA1228" s="22"/>
      <c r="AB1228" s="76"/>
      <c r="AC1228" s="76"/>
      <c r="AD1228" s="117"/>
      <c r="AE1228" s="76"/>
    </row>
    <row r="1229" spans="1:31" hidden="1" x14ac:dyDescent="0.25">
      <c r="A1229" s="16"/>
      <c r="B1229" s="16"/>
      <c r="Y1229" s="25"/>
      <c r="Z1229" s="25"/>
      <c r="AA1229" s="22"/>
      <c r="AB1229" s="76"/>
      <c r="AC1229" s="76"/>
      <c r="AD1229" s="117"/>
      <c r="AE1229" s="76"/>
    </row>
    <row r="1230" spans="1:31" hidden="1" x14ac:dyDescent="0.25">
      <c r="A1230" s="16"/>
      <c r="B1230" s="16"/>
      <c r="Y1230" s="25"/>
      <c r="Z1230" s="25"/>
      <c r="AA1230" s="22"/>
      <c r="AB1230" s="76"/>
      <c r="AC1230" s="76"/>
      <c r="AD1230" s="117"/>
      <c r="AE1230" s="76"/>
    </row>
    <row r="1231" spans="1:31" hidden="1" x14ac:dyDescent="0.25">
      <c r="A1231" s="16"/>
      <c r="B1231" s="16"/>
      <c r="Y1231" s="25"/>
      <c r="Z1231" s="25"/>
      <c r="AA1231" s="22"/>
      <c r="AB1231" s="76"/>
      <c r="AC1231" s="76"/>
      <c r="AD1231" s="117"/>
      <c r="AE1231" s="76"/>
    </row>
    <row r="1232" spans="1:31" hidden="1" x14ac:dyDescent="0.25">
      <c r="A1232" s="16"/>
      <c r="B1232" s="16"/>
      <c r="Y1232" s="25"/>
      <c r="Z1232" s="25"/>
      <c r="AA1232" s="22"/>
      <c r="AB1232" s="76"/>
      <c r="AC1232" s="76"/>
      <c r="AD1232" s="117"/>
      <c r="AE1232" s="76"/>
    </row>
    <row r="1233" spans="1:31" hidden="1" x14ac:dyDescent="0.25">
      <c r="A1233" s="16"/>
      <c r="B1233" s="16"/>
      <c r="Y1233" s="25"/>
      <c r="Z1233" s="25"/>
      <c r="AA1233" s="22"/>
      <c r="AB1233" s="76"/>
      <c r="AC1233" s="76"/>
      <c r="AD1233" s="117"/>
      <c r="AE1233" s="76"/>
    </row>
    <row r="1234" spans="1:31" hidden="1" x14ac:dyDescent="0.25">
      <c r="A1234" s="16"/>
      <c r="B1234" s="16"/>
      <c r="Y1234" s="25"/>
      <c r="Z1234" s="25"/>
      <c r="AA1234" s="22"/>
      <c r="AB1234" s="76"/>
      <c r="AC1234" s="76"/>
      <c r="AD1234" s="117"/>
      <c r="AE1234" s="76"/>
    </row>
    <row r="1235" spans="1:31" hidden="1" x14ac:dyDescent="0.25">
      <c r="A1235" s="16"/>
      <c r="B1235" s="16"/>
      <c r="Y1235" s="25"/>
      <c r="Z1235" s="25"/>
      <c r="AA1235" s="22"/>
      <c r="AB1235" s="76"/>
      <c r="AC1235" s="76"/>
      <c r="AD1235" s="117"/>
      <c r="AE1235" s="76"/>
    </row>
    <row r="1236" spans="1:31" hidden="1" x14ac:dyDescent="0.25">
      <c r="A1236" s="16"/>
      <c r="B1236" s="16"/>
      <c r="Y1236" s="25"/>
      <c r="Z1236" s="25"/>
      <c r="AA1236" s="22"/>
      <c r="AB1236" s="76"/>
      <c r="AC1236" s="76"/>
      <c r="AD1236" s="117"/>
      <c r="AE1236" s="76"/>
    </row>
    <row r="1237" spans="1:31" hidden="1" x14ac:dyDescent="0.25">
      <c r="A1237" s="16"/>
      <c r="B1237" s="16"/>
      <c r="Y1237" s="25"/>
      <c r="Z1237" s="25"/>
      <c r="AA1237" s="22"/>
      <c r="AB1237" s="76"/>
      <c r="AC1237" s="76"/>
      <c r="AD1237" s="117"/>
      <c r="AE1237" s="76"/>
    </row>
    <row r="1238" spans="1:31" hidden="1" x14ac:dyDescent="0.25">
      <c r="A1238" s="16"/>
      <c r="B1238" s="16"/>
      <c r="Y1238" s="25"/>
      <c r="Z1238" s="25"/>
      <c r="AA1238" s="22"/>
      <c r="AB1238" s="76"/>
      <c r="AC1238" s="76"/>
      <c r="AD1238" s="117"/>
      <c r="AE1238" s="76"/>
    </row>
    <row r="1239" spans="1:31" hidden="1" x14ac:dyDescent="0.25">
      <c r="A1239" s="16"/>
      <c r="B1239" s="16"/>
      <c r="Y1239" s="25"/>
      <c r="Z1239" s="25"/>
      <c r="AA1239" s="22"/>
      <c r="AB1239" s="76"/>
      <c r="AC1239" s="76"/>
      <c r="AD1239" s="117"/>
      <c r="AE1239" s="76"/>
    </row>
    <row r="1240" spans="1:31" hidden="1" x14ac:dyDescent="0.25">
      <c r="A1240" s="16"/>
      <c r="B1240" s="16"/>
      <c r="Y1240" s="25"/>
      <c r="Z1240" s="25"/>
      <c r="AA1240" s="22"/>
      <c r="AB1240" s="76"/>
      <c r="AC1240" s="76"/>
      <c r="AD1240" s="117"/>
      <c r="AE1240" s="76"/>
    </row>
    <row r="1241" spans="1:31" hidden="1" x14ac:dyDescent="0.25">
      <c r="A1241" s="16"/>
      <c r="B1241" s="16"/>
      <c r="Y1241" s="25"/>
      <c r="Z1241" s="25"/>
      <c r="AA1241" s="22"/>
      <c r="AB1241" s="76"/>
      <c r="AC1241" s="76"/>
      <c r="AD1241" s="117"/>
      <c r="AE1241" s="76"/>
    </row>
    <row r="1242" spans="1:31" hidden="1" x14ac:dyDescent="0.25">
      <c r="A1242" s="16"/>
      <c r="B1242" s="16"/>
      <c r="Y1242" s="25"/>
      <c r="Z1242" s="25"/>
      <c r="AA1242" s="22"/>
      <c r="AB1242" s="76"/>
      <c r="AC1242" s="76"/>
      <c r="AD1242" s="117"/>
      <c r="AE1242" s="76"/>
    </row>
    <row r="1243" spans="1:31" hidden="1" x14ac:dyDescent="0.25">
      <c r="A1243" s="16"/>
      <c r="B1243" s="16"/>
      <c r="Y1243" s="25"/>
      <c r="Z1243" s="25"/>
      <c r="AA1243" s="22"/>
      <c r="AB1243" s="76"/>
      <c r="AC1243" s="76"/>
      <c r="AD1243" s="117"/>
      <c r="AE1243" s="76"/>
    </row>
    <row r="1244" spans="1:31" hidden="1" x14ac:dyDescent="0.25">
      <c r="A1244" s="16"/>
      <c r="B1244" s="16"/>
      <c r="Y1244" s="25"/>
      <c r="Z1244" s="25"/>
      <c r="AA1244" s="22"/>
      <c r="AB1244" s="76"/>
      <c r="AC1244" s="76"/>
      <c r="AD1244" s="117"/>
      <c r="AE1244" s="76"/>
    </row>
    <row r="1245" spans="1:31" hidden="1" x14ac:dyDescent="0.25">
      <c r="A1245" s="16"/>
      <c r="B1245" s="16"/>
      <c r="Y1245" s="25"/>
      <c r="Z1245" s="25"/>
      <c r="AA1245" s="22"/>
      <c r="AB1245" s="76"/>
      <c r="AC1245" s="76"/>
      <c r="AD1245" s="117"/>
      <c r="AE1245" s="76"/>
    </row>
    <row r="1246" spans="1:31" hidden="1" x14ac:dyDescent="0.25">
      <c r="A1246" s="16"/>
      <c r="B1246" s="16"/>
      <c r="Y1246" s="25"/>
      <c r="Z1246" s="25"/>
      <c r="AA1246" s="22"/>
      <c r="AB1246" s="76"/>
      <c r="AC1246" s="76"/>
      <c r="AD1246" s="117"/>
      <c r="AE1246" s="76"/>
    </row>
    <row r="1247" spans="1:31" hidden="1" x14ac:dyDescent="0.25">
      <c r="A1247" s="16"/>
      <c r="B1247" s="16"/>
      <c r="Y1247" s="25"/>
      <c r="Z1247" s="25"/>
      <c r="AA1247" s="22"/>
      <c r="AB1247" s="76"/>
      <c r="AC1247" s="76"/>
      <c r="AD1247" s="117"/>
      <c r="AE1247" s="76"/>
    </row>
    <row r="1248" spans="1:31" hidden="1" x14ac:dyDescent="0.25">
      <c r="A1248" s="16"/>
      <c r="B1248" s="16"/>
      <c r="Y1248" s="25"/>
      <c r="Z1248" s="25"/>
      <c r="AA1248" s="22"/>
      <c r="AB1248" s="76"/>
      <c r="AC1248" s="76"/>
      <c r="AD1248" s="117"/>
      <c r="AE1248" s="76"/>
    </row>
    <row r="1249" spans="1:31" hidden="1" x14ac:dyDescent="0.25">
      <c r="A1249" s="16"/>
      <c r="B1249" s="16"/>
      <c r="Y1249" s="25"/>
      <c r="Z1249" s="25"/>
      <c r="AA1249" s="22"/>
      <c r="AB1249" s="76"/>
      <c r="AC1249" s="76"/>
      <c r="AD1249" s="117"/>
      <c r="AE1249" s="76"/>
    </row>
    <row r="1250" spans="1:31" hidden="1" x14ac:dyDescent="0.25">
      <c r="A1250" s="16"/>
      <c r="B1250" s="16"/>
      <c r="Y1250" s="25"/>
      <c r="Z1250" s="25"/>
      <c r="AA1250" s="22"/>
      <c r="AB1250" s="76"/>
      <c r="AC1250" s="76"/>
      <c r="AD1250" s="117"/>
      <c r="AE1250" s="76"/>
    </row>
    <row r="1251" spans="1:31" hidden="1" x14ac:dyDescent="0.25">
      <c r="A1251" s="16"/>
      <c r="B1251" s="16"/>
      <c r="Y1251" s="25"/>
      <c r="Z1251" s="25"/>
      <c r="AA1251" s="22"/>
      <c r="AB1251" s="76"/>
      <c r="AC1251" s="76"/>
      <c r="AD1251" s="117"/>
      <c r="AE1251" s="76"/>
    </row>
    <row r="1252" spans="1:31" hidden="1" x14ac:dyDescent="0.25">
      <c r="A1252" s="16"/>
      <c r="B1252" s="16"/>
      <c r="Y1252" s="25"/>
      <c r="Z1252" s="25"/>
      <c r="AA1252" s="22"/>
      <c r="AB1252" s="76"/>
      <c r="AC1252" s="76"/>
      <c r="AD1252" s="117"/>
      <c r="AE1252" s="76"/>
    </row>
    <row r="1253" spans="1:31" hidden="1" x14ac:dyDescent="0.25">
      <c r="A1253" s="16"/>
      <c r="B1253" s="16"/>
      <c r="Y1253" s="25"/>
      <c r="Z1253" s="25"/>
      <c r="AA1253" s="22"/>
      <c r="AB1253" s="76"/>
      <c r="AC1253" s="76"/>
      <c r="AD1253" s="117"/>
      <c r="AE1253" s="76"/>
    </row>
    <row r="1254" spans="1:31" hidden="1" x14ac:dyDescent="0.25">
      <c r="A1254" s="16"/>
      <c r="B1254" s="16"/>
      <c r="Y1254" s="25"/>
      <c r="Z1254" s="25"/>
      <c r="AA1254" s="22"/>
      <c r="AB1254" s="76"/>
      <c r="AC1254" s="76"/>
      <c r="AD1254" s="117"/>
      <c r="AE1254" s="76"/>
    </row>
    <row r="1255" spans="1:31" hidden="1" x14ac:dyDescent="0.25">
      <c r="A1255" s="16"/>
      <c r="B1255" s="16"/>
      <c r="Y1255" s="25"/>
      <c r="Z1255" s="25"/>
      <c r="AA1255" s="22"/>
      <c r="AB1255" s="76"/>
      <c r="AC1255" s="76"/>
      <c r="AD1255" s="117"/>
      <c r="AE1255" s="76"/>
    </row>
    <row r="1256" spans="1:31" hidden="1" x14ac:dyDescent="0.25">
      <c r="A1256" s="16"/>
      <c r="B1256" s="16"/>
      <c r="Y1256" s="25"/>
      <c r="Z1256" s="25"/>
      <c r="AA1256" s="22"/>
      <c r="AB1256" s="76"/>
      <c r="AC1256" s="76"/>
      <c r="AD1256" s="117"/>
      <c r="AE1256" s="76"/>
    </row>
    <row r="1257" spans="1:31" hidden="1" x14ac:dyDescent="0.25">
      <c r="A1257" s="16"/>
      <c r="B1257" s="16"/>
      <c r="Y1257" s="25"/>
      <c r="Z1257" s="25"/>
      <c r="AA1257" s="22"/>
      <c r="AB1257" s="76"/>
      <c r="AC1257" s="76"/>
      <c r="AD1257" s="117"/>
      <c r="AE1257" s="76"/>
    </row>
    <row r="1258" spans="1:31" hidden="1" x14ac:dyDescent="0.25">
      <c r="A1258" s="16"/>
      <c r="B1258" s="16"/>
      <c r="Y1258" s="25"/>
      <c r="Z1258" s="25"/>
      <c r="AA1258" s="22"/>
      <c r="AB1258" s="76"/>
      <c r="AC1258" s="76"/>
      <c r="AD1258" s="117"/>
      <c r="AE1258" s="76"/>
    </row>
    <row r="1259" spans="1:31" hidden="1" x14ac:dyDescent="0.25">
      <c r="A1259" s="16"/>
      <c r="B1259" s="16"/>
      <c r="Y1259" s="25"/>
      <c r="Z1259" s="25"/>
      <c r="AA1259" s="22"/>
      <c r="AB1259" s="76"/>
      <c r="AC1259" s="76"/>
      <c r="AD1259" s="117"/>
      <c r="AE1259" s="76"/>
    </row>
    <row r="1260" spans="1:31" hidden="1" x14ac:dyDescent="0.25">
      <c r="A1260" s="16"/>
      <c r="B1260" s="16"/>
      <c r="Y1260" s="25"/>
      <c r="Z1260" s="25"/>
      <c r="AA1260" s="22"/>
      <c r="AB1260" s="76"/>
      <c r="AC1260" s="76"/>
      <c r="AD1260" s="117"/>
      <c r="AE1260" s="76"/>
    </row>
    <row r="1261" spans="1:31" hidden="1" x14ac:dyDescent="0.25">
      <c r="A1261" s="16"/>
      <c r="B1261" s="16"/>
      <c r="Y1261" s="25"/>
      <c r="Z1261" s="25"/>
      <c r="AA1261" s="22"/>
      <c r="AB1261" s="76"/>
      <c r="AC1261" s="76"/>
      <c r="AD1261" s="117"/>
      <c r="AE1261" s="76"/>
    </row>
    <row r="1262" spans="1:31" hidden="1" x14ac:dyDescent="0.25">
      <c r="A1262" s="16"/>
      <c r="B1262" s="16"/>
      <c r="Y1262" s="25"/>
      <c r="Z1262" s="25"/>
      <c r="AA1262" s="22"/>
      <c r="AB1262" s="76"/>
      <c r="AC1262" s="76"/>
      <c r="AD1262" s="117"/>
      <c r="AE1262" s="76"/>
    </row>
    <row r="1263" spans="1:31" hidden="1" x14ac:dyDescent="0.25">
      <c r="A1263" s="16"/>
      <c r="B1263" s="16"/>
      <c r="Y1263" s="25"/>
      <c r="Z1263" s="25"/>
      <c r="AA1263" s="22"/>
      <c r="AB1263" s="76"/>
      <c r="AC1263" s="76"/>
      <c r="AD1263" s="117"/>
      <c r="AE1263" s="76"/>
    </row>
    <row r="1264" spans="1:31" hidden="1" x14ac:dyDescent="0.25">
      <c r="A1264" s="16"/>
      <c r="B1264" s="16"/>
      <c r="Y1264" s="25"/>
      <c r="Z1264" s="25"/>
      <c r="AA1264" s="22"/>
      <c r="AB1264" s="76"/>
      <c r="AC1264" s="76"/>
      <c r="AD1264" s="117"/>
      <c r="AE1264" s="76"/>
    </row>
    <row r="1265" spans="1:31" hidden="1" x14ac:dyDescent="0.25">
      <c r="A1265" s="16"/>
      <c r="B1265" s="16"/>
      <c r="Y1265" s="25"/>
      <c r="Z1265" s="25"/>
      <c r="AA1265" s="22"/>
      <c r="AB1265" s="76"/>
      <c r="AC1265" s="76"/>
      <c r="AD1265" s="117"/>
      <c r="AE1265" s="76"/>
    </row>
    <row r="1266" spans="1:31" hidden="1" x14ac:dyDescent="0.25">
      <c r="A1266" s="16"/>
      <c r="B1266" s="16"/>
      <c r="Y1266" s="25"/>
      <c r="Z1266" s="25"/>
      <c r="AA1266" s="22"/>
      <c r="AB1266" s="76"/>
      <c r="AC1266" s="76"/>
      <c r="AD1266" s="117"/>
      <c r="AE1266" s="76"/>
    </row>
    <row r="1267" spans="1:31" hidden="1" x14ac:dyDescent="0.25">
      <c r="A1267" s="16"/>
      <c r="B1267" s="16"/>
      <c r="Y1267" s="25"/>
      <c r="Z1267" s="25"/>
      <c r="AA1267" s="22"/>
      <c r="AB1267" s="76"/>
      <c r="AC1267" s="76"/>
      <c r="AD1267" s="117"/>
      <c r="AE1267" s="76"/>
    </row>
    <row r="1268" spans="1:31" hidden="1" x14ac:dyDescent="0.25">
      <c r="A1268" s="16"/>
      <c r="B1268" s="16"/>
      <c r="Y1268" s="25"/>
      <c r="Z1268" s="25"/>
      <c r="AA1268" s="22"/>
      <c r="AB1268" s="76"/>
      <c r="AC1268" s="76"/>
      <c r="AD1268" s="117"/>
      <c r="AE1268" s="76"/>
    </row>
    <row r="1269" spans="1:31" hidden="1" x14ac:dyDescent="0.25">
      <c r="A1269" s="16"/>
      <c r="B1269" s="16"/>
      <c r="Y1269" s="25"/>
      <c r="Z1269" s="25"/>
      <c r="AA1269" s="22"/>
      <c r="AB1269" s="76"/>
      <c r="AC1269" s="76"/>
      <c r="AD1269" s="117"/>
      <c r="AE1269" s="76"/>
    </row>
    <row r="1270" spans="1:31" hidden="1" x14ac:dyDescent="0.25">
      <c r="A1270" s="16"/>
      <c r="B1270" s="16"/>
      <c r="Y1270" s="25"/>
      <c r="Z1270" s="25"/>
      <c r="AA1270" s="22"/>
      <c r="AB1270" s="76"/>
      <c r="AC1270" s="76"/>
      <c r="AD1270" s="117"/>
      <c r="AE1270" s="76"/>
    </row>
    <row r="1271" spans="1:31" hidden="1" x14ac:dyDescent="0.25">
      <c r="A1271" s="16"/>
      <c r="B1271" s="16"/>
      <c r="Y1271" s="25"/>
      <c r="Z1271" s="25"/>
      <c r="AA1271" s="22"/>
      <c r="AB1271" s="76"/>
      <c r="AC1271" s="76"/>
      <c r="AD1271" s="117"/>
      <c r="AE1271" s="76"/>
    </row>
    <row r="1272" spans="1:31" hidden="1" x14ac:dyDescent="0.25">
      <c r="A1272" s="16"/>
      <c r="B1272" s="16"/>
      <c r="Y1272" s="25"/>
      <c r="Z1272" s="25"/>
      <c r="AA1272" s="22"/>
      <c r="AB1272" s="76"/>
      <c r="AC1272" s="76"/>
      <c r="AD1272" s="117"/>
      <c r="AE1272" s="76"/>
    </row>
    <row r="1273" spans="1:31" hidden="1" x14ac:dyDescent="0.25">
      <c r="A1273" s="16"/>
      <c r="B1273" s="16"/>
      <c r="Y1273" s="25"/>
      <c r="Z1273" s="25"/>
      <c r="AA1273" s="22"/>
      <c r="AB1273" s="76"/>
      <c r="AC1273" s="76"/>
      <c r="AD1273" s="117"/>
      <c r="AE1273" s="76"/>
    </row>
    <row r="1274" spans="1:31" hidden="1" x14ac:dyDescent="0.25">
      <c r="A1274" s="16"/>
      <c r="B1274" s="16"/>
      <c r="Y1274" s="25"/>
      <c r="Z1274" s="25"/>
      <c r="AA1274" s="22"/>
      <c r="AB1274" s="76"/>
      <c r="AC1274" s="76"/>
      <c r="AD1274" s="117"/>
      <c r="AE1274" s="76"/>
    </row>
    <row r="1275" spans="1:31" hidden="1" x14ac:dyDescent="0.25">
      <c r="A1275" s="16"/>
      <c r="B1275" s="16"/>
      <c r="Y1275" s="25"/>
      <c r="Z1275" s="25"/>
      <c r="AA1275" s="22"/>
      <c r="AB1275" s="76"/>
      <c r="AC1275" s="76"/>
      <c r="AD1275" s="117"/>
      <c r="AE1275" s="76"/>
    </row>
    <row r="1276" spans="1:31" hidden="1" x14ac:dyDescent="0.25">
      <c r="A1276" s="16"/>
      <c r="B1276" s="16"/>
      <c r="Y1276" s="25"/>
      <c r="Z1276" s="25"/>
      <c r="AA1276" s="22"/>
      <c r="AB1276" s="76"/>
      <c r="AC1276" s="76"/>
      <c r="AD1276" s="117"/>
      <c r="AE1276" s="76"/>
    </row>
    <row r="1277" spans="1:31" hidden="1" x14ac:dyDescent="0.25">
      <c r="A1277" s="16"/>
      <c r="B1277" s="16"/>
      <c r="Y1277" s="25"/>
      <c r="Z1277" s="25"/>
      <c r="AA1277" s="22"/>
      <c r="AB1277" s="76"/>
      <c r="AC1277" s="76"/>
      <c r="AD1277" s="117"/>
      <c r="AE1277" s="76"/>
    </row>
    <row r="1278" spans="1:31" hidden="1" x14ac:dyDescent="0.25">
      <c r="A1278" s="16"/>
      <c r="B1278" s="16"/>
      <c r="Y1278" s="25"/>
      <c r="Z1278" s="25"/>
      <c r="AA1278" s="22"/>
      <c r="AB1278" s="76"/>
      <c r="AC1278" s="76"/>
      <c r="AD1278" s="117"/>
      <c r="AE1278" s="76"/>
    </row>
    <row r="1279" spans="1:31" hidden="1" x14ac:dyDescent="0.25">
      <c r="A1279" s="16"/>
      <c r="B1279" s="16"/>
      <c r="Y1279" s="25"/>
      <c r="Z1279" s="25"/>
      <c r="AA1279" s="22"/>
      <c r="AB1279" s="76"/>
      <c r="AC1279" s="76"/>
      <c r="AD1279" s="117"/>
      <c r="AE1279" s="76"/>
    </row>
    <row r="1280" spans="1:31" hidden="1" x14ac:dyDescent="0.25">
      <c r="A1280" s="16"/>
      <c r="B1280" s="16"/>
      <c r="Y1280" s="25"/>
      <c r="Z1280" s="25"/>
      <c r="AA1280" s="22"/>
      <c r="AB1280" s="76"/>
      <c r="AC1280" s="76"/>
      <c r="AD1280" s="117"/>
      <c r="AE1280" s="76"/>
    </row>
    <row r="1281" spans="1:31" hidden="1" x14ac:dyDescent="0.25">
      <c r="A1281" s="16"/>
      <c r="B1281" s="16"/>
      <c r="Y1281" s="25"/>
      <c r="Z1281" s="25"/>
      <c r="AA1281" s="22"/>
      <c r="AB1281" s="76"/>
      <c r="AC1281" s="76"/>
      <c r="AD1281" s="117"/>
      <c r="AE1281" s="76"/>
    </row>
    <row r="1282" spans="1:31" hidden="1" x14ac:dyDescent="0.25">
      <c r="A1282" s="16"/>
      <c r="B1282" s="16"/>
      <c r="Y1282" s="25"/>
      <c r="Z1282" s="25"/>
      <c r="AA1282" s="22"/>
      <c r="AB1282" s="76"/>
      <c r="AC1282" s="76"/>
      <c r="AD1282" s="117"/>
      <c r="AE1282" s="76"/>
    </row>
    <row r="1283" spans="1:31" hidden="1" x14ac:dyDescent="0.25">
      <c r="A1283" s="16"/>
      <c r="B1283" s="16"/>
      <c r="Y1283" s="25"/>
      <c r="Z1283" s="25"/>
      <c r="AA1283" s="22"/>
      <c r="AB1283" s="76"/>
      <c r="AC1283" s="76"/>
      <c r="AD1283" s="117"/>
      <c r="AE1283" s="76"/>
    </row>
    <row r="1284" spans="1:31" hidden="1" x14ac:dyDescent="0.25">
      <c r="A1284" s="16"/>
      <c r="B1284" s="16"/>
      <c r="Y1284" s="25"/>
      <c r="Z1284" s="25"/>
      <c r="AA1284" s="22"/>
      <c r="AB1284" s="76"/>
      <c r="AC1284" s="76"/>
      <c r="AD1284" s="117"/>
      <c r="AE1284" s="76"/>
    </row>
    <row r="1285" spans="1:31" hidden="1" x14ac:dyDescent="0.25">
      <c r="A1285" s="16"/>
      <c r="B1285" s="16"/>
      <c r="Y1285" s="25"/>
      <c r="Z1285" s="25"/>
      <c r="AA1285" s="22"/>
      <c r="AB1285" s="76"/>
      <c r="AC1285" s="76"/>
      <c r="AD1285" s="117"/>
      <c r="AE1285" s="76"/>
    </row>
    <row r="1286" spans="1:31" hidden="1" x14ac:dyDescent="0.25">
      <c r="A1286" s="16"/>
      <c r="B1286" s="16"/>
      <c r="Y1286" s="25"/>
      <c r="Z1286" s="25"/>
      <c r="AA1286" s="22"/>
      <c r="AB1286" s="76"/>
      <c r="AC1286" s="76"/>
      <c r="AD1286" s="117"/>
      <c r="AE1286" s="76"/>
    </row>
    <row r="1287" spans="1:31" hidden="1" x14ac:dyDescent="0.25">
      <c r="A1287" s="16"/>
      <c r="B1287" s="16"/>
      <c r="Y1287" s="25"/>
      <c r="Z1287" s="25"/>
      <c r="AA1287" s="22"/>
      <c r="AB1287" s="76"/>
      <c r="AC1287" s="76"/>
      <c r="AD1287" s="117"/>
      <c r="AE1287" s="76"/>
    </row>
    <row r="1288" spans="1:31" hidden="1" x14ac:dyDescent="0.25">
      <c r="A1288" s="16"/>
      <c r="B1288" s="16"/>
      <c r="Y1288" s="25"/>
      <c r="Z1288" s="25"/>
      <c r="AA1288" s="22"/>
      <c r="AB1288" s="76"/>
      <c r="AC1288" s="76"/>
      <c r="AD1288" s="117"/>
      <c r="AE1288" s="76"/>
    </row>
    <row r="1289" spans="1:31" hidden="1" x14ac:dyDescent="0.25">
      <c r="A1289" s="16"/>
      <c r="B1289" s="16"/>
      <c r="Y1289" s="25"/>
      <c r="Z1289" s="25"/>
      <c r="AA1289" s="22"/>
      <c r="AB1289" s="76"/>
      <c r="AC1289" s="76"/>
      <c r="AD1289" s="117"/>
      <c r="AE1289" s="76"/>
    </row>
    <row r="1290" spans="1:31" hidden="1" x14ac:dyDescent="0.25">
      <c r="A1290" s="16"/>
      <c r="B1290" s="16"/>
      <c r="Y1290" s="25"/>
      <c r="Z1290" s="25"/>
      <c r="AA1290" s="22"/>
      <c r="AB1290" s="76"/>
      <c r="AC1290" s="76"/>
      <c r="AD1290" s="117"/>
      <c r="AE1290" s="76"/>
    </row>
    <row r="1291" spans="1:31" hidden="1" x14ac:dyDescent="0.25">
      <c r="A1291" s="16"/>
      <c r="B1291" s="16"/>
      <c r="Y1291" s="25"/>
      <c r="Z1291" s="25"/>
      <c r="AA1291" s="22"/>
      <c r="AB1291" s="76"/>
      <c r="AC1291" s="76"/>
      <c r="AD1291" s="117"/>
      <c r="AE1291" s="76"/>
    </row>
    <row r="1292" spans="1:31" hidden="1" x14ac:dyDescent="0.25">
      <c r="A1292" s="16"/>
      <c r="B1292" s="16"/>
      <c r="Y1292" s="25"/>
      <c r="Z1292" s="25"/>
      <c r="AA1292" s="22"/>
      <c r="AB1292" s="76"/>
      <c r="AC1292" s="76"/>
      <c r="AD1292" s="117"/>
      <c r="AE1292" s="76"/>
    </row>
    <row r="1293" spans="1:31" hidden="1" x14ac:dyDescent="0.25">
      <c r="A1293" s="16"/>
      <c r="B1293" s="16"/>
      <c r="Y1293" s="25"/>
      <c r="Z1293" s="25"/>
      <c r="AA1293" s="22"/>
      <c r="AB1293" s="76"/>
      <c r="AC1293" s="76"/>
      <c r="AD1293" s="117"/>
      <c r="AE1293" s="76"/>
    </row>
    <row r="1294" spans="1:31" hidden="1" x14ac:dyDescent="0.25">
      <c r="A1294" s="16"/>
      <c r="B1294" s="16"/>
      <c r="Y1294" s="25"/>
      <c r="Z1294" s="25"/>
      <c r="AA1294" s="22"/>
      <c r="AB1294" s="76"/>
      <c r="AC1294" s="76"/>
      <c r="AD1294" s="117"/>
      <c r="AE1294" s="76"/>
    </row>
    <row r="1295" spans="1:31" hidden="1" x14ac:dyDescent="0.25">
      <c r="A1295" s="16"/>
      <c r="B1295" s="16"/>
      <c r="Y1295" s="25"/>
      <c r="Z1295" s="25"/>
      <c r="AA1295" s="22"/>
      <c r="AB1295" s="76"/>
      <c r="AC1295" s="76"/>
      <c r="AD1295" s="117"/>
      <c r="AE1295" s="76"/>
    </row>
    <row r="1296" spans="1:31" hidden="1" x14ac:dyDescent="0.25">
      <c r="A1296" s="16"/>
      <c r="B1296" s="16"/>
      <c r="Y1296" s="25"/>
      <c r="Z1296" s="25"/>
      <c r="AA1296" s="22"/>
      <c r="AB1296" s="76"/>
      <c r="AC1296" s="76"/>
      <c r="AD1296" s="117"/>
      <c r="AE1296" s="76"/>
    </row>
    <row r="1297" spans="1:31" hidden="1" x14ac:dyDescent="0.25">
      <c r="A1297" s="16"/>
      <c r="B1297" s="16"/>
      <c r="Y1297" s="25"/>
      <c r="Z1297" s="25"/>
      <c r="AA1297" s="22"/>
      <c r="AB1297" s="76"/>
      <c r="AC1297" s="76"/>
      <c r="AD1297" s="117"/>
      <c r="AE1297" s="76"/>
    </row>
    <row r="1298" spans="1:31" hidden="1" x14ac:dyDescent="0.25">
      <c r="A1298" s="16"/>
      <c r="B1298" s="16"/>
      <c r="Y1298" s="25"/>
      <c r="Z1298" s="25"/>
      <c r="AA1298" s="22"/>
      <c r="AB1298" s="76"/>
      <c r="AC1298" s="76"/>
      <c r="AD1298" s="117"/>
      <c r="AE1298" s="76"/>
    </row>
    <row r="1299" spans="1:31" hidden="1" x14ac:dyDescent="0.25">
      <c r="A1299" s="16"/>
      <c r="B1299" s="16"/>
      <c r="Y1299" s="25"/>
      <c r="Z1299" s="25"/>
      <c r="AA1299" s="22"/>
      <c r="AB1299" s="76"/>
      <c r="AC1299" s="76"/>
      <c r="AD1299" s="117"/>
      <c r="AE1299" s="76"/>
    </row>
    <row r="1300" spans="1:31" hidden="1" x14ac:dyDescent="0.25">
      <c r="A1300" s="16"/>
      <c r="B1300" s="16"/>
      <c r="Y1300" s="25"/>
      <c r="Z1300" s="25"/>
      <c r="AA1300" s="22"/>
      <c r="AB1300" s="76"/>
      <c r="AC1300" s="76"/>
      <c r="AD1300" s="117"/>
      <c r="AE1300" s="76"/>
    </row>
    <row r="1301" spans="1:31" hidden="1" x14ac:dyDescent="0.25">
      <c r="A1301" s="16"/>
      <c r="B1301" s="16"/>
      <c r="Y1301" s="25"/>
      <c r="Z1301" s="25"/>
      <c r="AA1301" s="22"/>
      <c r="AB1301" s="76"/>
      <c r="AC1301" s="76"/>
      <c r="AD1301" s="117"/>
      <c r="AE1301" s="76"/>
    </row>
    <row r="1302" spans="1:31" hidden="1" x14ac:dyDescent="0.25">
      <c r="A1302" s="16"/>
      <c r="B1302" s="16"/>
      <c r="Y1302" s="25"/>
      <c r="Z1302" s="25"/>
      <c r="AA1302" s="22"/>
      <c r="AB1302" s="76"/>
      <c r="AC1302" s="76"/>
      <c r="AD1302" s="117"/>
      <c r="AE1302" s="76"/>
    </row>
    <row r="1303" spans="1:31" hidden="1" x14ac:dyDescent="0.25">
      <c r="A1303" s="16"/>
      <c r="B1303" s="16"/>
      <c r="Y1303" s="25"/>
      <c r="Z1303" s="25"/>
      <c r="AA1303" s="22"/>
      <c r="AB1303" s="76"/>
      <c r="AC1303" s="76"/>
      <c r="AD1303" s="117"/>
      <c r="AE1303" s="76"/>
    </row>
    <row r="1304" spans="1:31" hidden="1" x14ac:dyDescent="0.25">
      <c r="A1304" s="16"/>
      <c r="B1304" s="16"/>
      <c r="Y1304" s="25"/>
      <c r="Z1304" s="25"/>
      <c r="AA1304" s="22"/>
      <c r="AB1304" s="76"/>
      <c r="AC1304" s="76"/>
      <c r="AD1304" s="117"/>
      <c r="AE1304" s="76"/>
    </row>
    <row r="1305" spans="1:31" hidden="1" x14ac:dyDescent="0.25">
      <c r="A1305" s="16"/>
      <c r="B1305" s="16"/>
      <c r="Y1305" s="25"/>
      <c r="Z1305" s="25"/>
      <c r="AA1305" s="22"/>
      <c r="AB1305" s="76"/>
      <c r="AC1305" s="76"/>
      <c r="AD1305" s="117"/>
      <c r="AE1305" s="76"/>
    </row>
    <row r="1306" spans="1:31" hidden="1" x14ac:dyDescent="0.25">
      <c r="A1306" s="16"/>
      <c r="B1306" s="16"/>
      <c r="Y1306" s="25"/>
      <c r="Z1306" s="25"/>
      <c r="AA1306" s="22"/>
      <c r="AB1306" s="76"/>
      <c r="AC1306" s="76"/>
      <c r="AD1306" s="117"/>
      <c r="AE1306" s="76"/>
    </row>
    <row r="1307" spans="1:31" hidden="1" x14ac:dyDescent="0.25">
      <c r="A1307" s="16"/>
      <c r="B1307" s="16"/>
      <c r="Y1307" s="25"/>
      <c r="Z1307" s="25"/>
      <c r="AA1307" s="22"/>
      <c r="AB1307" s="76"/>
      <c r="AC1307" s="76"/>
      <c r="AD1307" s="117"/>
      <c r="AE1307" s="76"/>
    </row>
    <row r="1308" spans="1:31" hidden="1" x14ac:dyDescent="0.25">
      <c r="A1308" s="16"/>
      <c r="B1308" s="16"/>
      <c r="Y1308" s="25"/>
      <c r="Z1308" s="25"/>
      <c r="AA1308" s="22"/>
      <c r="AB1308" s="76"/>
      <c r="AC1308" s="76"/>
      <c r="AD1308" s="117"/>
      <c r="AE1308" s="76"/>
    </row>
    <row r="1309" spans="1:31" hidden="1" x14ac:dyDescent="0.25">
      <c r="A1309" s="16"/>
      <c r="B1309" s="16"/>
      <c r="Y1309" s="25"/>
      <c r="Z1309" s="25"/>
      <c r="AA1309" s="22"/>
      <c r="AB1309" s="76"/>
      <c r="AC1309" s="76"/>
      <c r="AD1309" s="117"/>
      <c r="AE1309" s="76"/>
    </row>
    <row r="1310" spans="1:31" hidden="1" x14ac:dyDescent="0.25">
      <c r="A1310" s="16"/>
      <c r="B1310" s="16"/>
      <c r="Y1310" s="25"/>
      <c r="Z1310" s="25"/>
      <c r="AA1310" s="22"/>
      <c r="AB1310" s="76"/>
      <c r="AC1310" s="76"/>
      <c r="AD1310" s="117"/>
      <c r="AE1310" s="76"/>
    </row>
    <row r="1311" spans="1:31" hidden="1" x14ac:dyDescent="0.25">
      <c r="A1311" s="16"/>
      <c r="B1311" s="16"/>
      <c r="Y1311" s="25"/>
      <c r="Z1311" s="25"/>
      <c r="AA1311" s="22"/>
      <c r="AB1311" s="76"/>
      <c r="AC1311" s="76"/>
      <c r="AD1311" s="117"/>
      <c r="AE1311" s="76"/>
    </row>
    <row r="1312" spans="1:31" hidden="1" x14ac:dyDescent="0.25">
      <c r="A1312" s="16"/>
      <c r="B1312" s="16"/>
      <c r="Y1312" s="25"/>
      <c r="Z1312" s="25"/>
      <c r="AA1312" s="22"/>
      <c r="AB1312" s="76"/>
      <c r="AC1312" s="76"/>
      <c r="AD1312" s="117"/>
      <c r="AE1312" s="76"/>
    </row>
    <row r="1313" spans="1:31" hidden="1" x14ac:dyDescent="0.25">
      <c r="A1313" s="16"/>
      <c r="B1313" s="16"/>
      <c r="Y1313" s="25"/>
      <c r="Z1313" s="25"/>
      <c r="AA1313" s="22"/>
      <c r="AB1313" s="76"/>
      <c r="AC1313" s="76"/>
      <c r="AD1313" s="117"/>
      <c r="AE1313" s="76"/>
    </row>
    <row r="1314" spans="1:31" hidden="1" x14ac:dyDescent="0.25">
      <c r="A1314" s="16"/>
      <c r="B1314" s="16"/>
      <c r="Y1314" s="25"/>
      <c r="Z1314" s="25"/>
      <c r="AA1314" s="22"/>
      <c r="AB1314" s="76"/>
      <c r="AC1314" s="76"/>
      <c r="AD1314" s="117"/>
      <c r="AE1314" s="76"/>
    </row>
    <row r="1315" spans="1:31" hidden="1" x14ac:dyDescent="0.25">
      <c r="A1315" s="16"/>
      <c r="B1315" s="16"/>
      <c r="Y1315" s="25"/>
      <c r="Z1315" s="25"/>
      <c r="AA1315" s="22"/>
      <c r="AB1315" s="76"/>
      <c r="AC1315" s="76"/>
      <c r="AD1315" s="117"/>
      <c r="AE1315" s="76"/>
    </row>
    <row r="1316" spans="1:31" hidden="1" x14ac:dyDescent="0.25">
      <c r="A1316" s="16"/>
      <c r="B1316" s="16"/>
      <c r="Y1316" s="25"/>
      <c r="Z1316" s="25"/>
      <c r="AA1316" s="22"/>
      <c r="AB1316" s="76"/>
      <c r="AC1316" s="76"/>
      <c r="AD1316" s="117"/>
      <c r="AE1316" s="76"/>
    </row>
    <row r="1317" spans="1:31" hidden="1" x14ac:dyDescent="0.25">
      <c r="A1317" s="16"/>
      <c r="B1317" s="16"/>
      <c r="Y1317" s="25"/>
      <c r="Z1317" s="25"/>
      <c r="AA1317" s="22"/>
      <c r="AB1317" s="76"/>
      <c r="AC1317" s="76"/>
      <c r="AD1317" s="117"/>
      <c r="AE1317" s="76"/>
    </row>
    <row r="1318" spans="1:31" hidden="1" x14ac:dyDescent="0.25">
      <c r="A1318" s="16"/>
      <c r="B1318" s="16"/>
      <c r="Y1318" s="25"/>
      <c r="Z1318" s="25"/>
      <c r="AA1318" s="22"/>
      <c r="AB1318" s="76"/>
      <c r="AC1318" s="76"/>
      <c r="AD1318" s="117"/>
      <c r="AE1318" s="76"/>
    </row>
    <row r="1319" spans="1:31" hidden="1" x14ac:dyDescent="0.25">
      <c r="A1319" s="16"/>
      <c r="B1319" s="16"/>
      <c r="Y1319" s="25"/>
      <c r="Z1319" s="25"/>
      <c r="AA1319" s="22"/>
      <c r="AB1319" s="76"/>
      <c r="AC1319" s="76"/>
      <c r="AD1319" s="117"/>
      <c r="AE1319" s="76"/>
    </row>
    <row r="1320" spans="1:31" hidden="1" x14ac:dyDescent="0.25">
      <c r="A1320" s="16"/>
      <c r="B1320" s="16"/>
      <c r="Y1320" s="25"/>
      <c r="Z1320" s="25"/>
      <c r="AA1320" s="22"/>
      <c r="AB1320" s="76"/>
      <c r="AC1320" s="76"/>
      <c r="AD1320" s="117"/>
      <c r="AE1320" s="76"/>
    </row>
    <row r="1321" spans="1:31" hidden="1" x14ac:dyDescent="0.25">
      <c r="A1321" s="16"/>
      <c r="B1321" s="16"/>
      <c r="Y1321" s="25"/>
      <c r="Z1321" s="25"/>
      <c r="AA1321" s="22"/>
      <c r="AB1321" s="76"/>
      <c r="AC1321" s="76"/>
      <c r="AD1321" s="117"/>
      <c r="AE1321" s="76"/>
    </row>
    <row r="1322" spans="1:31" hidden="1" x14ac:dyDescent="0.25">
      <c r="A1322" s="16"/>
      <c r="B1322" s="16"/>
      <c r="Y1322" s="25"/>
      <c r="Z1322" s="25"/>
      <c r="AA1322" s="22"/>
      <c r="AB1322" s="76"/>
      <c r="AC1322" s="76"/>
      <c r="AD1322" s="117"/>
      <c r="AE1322" s="76"/>
    </row>
    <row r="1323" spans="1:31" hidden="1" x14ac:dyDescent="0.25">
      <c r="A1323" s="16"/>
      <c r="B1323" s="16"/>
      <c r="Y1323" s="25"/>
      <c r="Z1323" s="25"/>
      <c r="AA1323" s="22"/>
      <c r="AB1323" s="76"/>
      <c r="AC1323" s="76"/>
      <c r="AD1323" s="117"/>
      <c r="AE1323" s="76"/>
    </row>
    <row r="1324" spans="1:31" hidden="1" x14ac:dyDescent="0.25">
      <c r="A1324" s="16"/>
      <c r="B1324" s="16"/>
      <c r="Y1324" s="25"/>
      <c r="Z1324" s="25"/>
      <c r="AA1324" s="22"/>
      <c r="AB1324" s="76"/>
      <c r="AC1324" s="76"/>
      <c r="AD1324" s="117"/>
      <c r="AE1324" s="76"/>
    </row>
    <row r="1325" spans="1:31" hidden="1" x14ac:dyDescent="0.25">
      <c r="A1325" s="16"/>
      <c r="B1325" s="16"/>
      <c r="Y1325" s="25"/>
      <c r="Z1325" s="25"/>
      <c r="AA1325" s="22"/>
      <c r="AB1325" s="76"/>
      <c r="AC1325" s="76"/>
      <c r="AD1325" s="117"/>
      <c r="AE1325" s="76"/>
    </row>
    <row r="1326" spans="1:31" hidden="1" x14ac:dyDescent="0.25">
      <c r="A1326" s="16"/>
      <c r="B1326" s="16"/>
      <c r="Y1326" s="25"/>
      <c r="Z1326" s="25"/>
      <c r="AA1326" s="22"/>
      <c r="AB1326" s="76"/>
      <c r="AC1326" s="76"/>
      <c r="AD1326" s="117"/>
      <c r="AE1326" s="76"/>
    </row>
    <row r="1327" spans="1:31" hidden="1" x14ac:dyDescent="0.25">
      <c r="A1327" s="16"/>
      <c r="B1327" s="16"/>
      <c r="Y1327" s="25"/>
      <c r="Z1327" s="25"/>
      <c r="AA1327" s="22"/>
      <c r="AB1327" s="76"/>
      <c r="AC1327" s="76"/>
      <c r="AD1327" s="117"/>
      <c r="AE1327" s="76"/>
    </row>
    <row r="1328" spans="1:31" hidden="1" x14ac:dyDescent="0.25">
      <c r="A1328" s="16"/>
      <c r="B1328" s="16"/>
      <c r="Y1328" s="25"/>
      <c r="Z1328" s="25"/>
      <c r="AA1328" s="22"/>
      <c r="AB1328" s="76"/>
      <c r="AC1328" s="76"/>
      <c r="AD1328" s="117"/>
      <c r="AE1328" s="76"/>
    </row>
    <row r="1329" spans="1:31" hidden="1" x14ac:dyDescent="0.25">
      <c r="A1329" s="16"/>
      <c r="B1329" s="16"/>
      <c r="Y1329" s="25"/>
      <c r="Z1329" s="25"/>
      <c r="AA1329" s="22"/>
      <c r="AB1329" s="76"/>
      <c r="AC1329" s="76"/>
      <c r="AD1329" s="117"/>
      <c r="AE1329" s="76"/>
    </row>
    <row r="1330" spans="1:31" hidden="1" x14ac:dyDescent="0.25">
      <c r="A1330" s="16"/>
      <c r="B1330" s="16"/>
      <c r="Y1330" s="25"/>
      <c r="Z1330" s="25"/>
      <c r="AA1330" s="22"/>
      <c r="AB1330" s="76"/>
      <c r="AC1330" s="76"/>
      <c r="AD1330" s="117"/>
      <c r="AE1330" s="76"/>
    </row>
    <row r="1331" spans="1:31" hidden="1" x14ac:dyDescent="0.25">
      <c r="A1331" s="16"/>
      <c r="B1331" s="16"/>
      <c r="Y1331" s="25"/>
      <c r="Z1331" s="25"/>
      <c r="AA1331" s="22"/>
      <c r="AB1331" s="76"/>
      <c r="AC1331" s="76"/>
      <c r="AD1331" s="117"/>
      <c r="AE1331" s="76"/>
    </row>
    <row r="1332" spans="1:31" hidden="1" x14ac:dyDescent="0.25">
      <c r="A1332" s="16"/>
      <c r="B1332" s="16"/>
      <c r="Y1332" s="25"/>
      <c r="Z1332" s="25"/>
      <c r="AA1332" s="22"/>
      <c r="AB1332" s="76"/>
      <c r="AC1332" s="76"/>
      <c r="AD1332" s="117"/>
      <c r="AE1332" s="76"/>
    </row>
    <row r="1333" spans="1:31" hidden="1" x14ac:dyDescent="0.25">
      <c r="A1333" s="16"/>
      <c r="B1333" s="16"/>
      <c r="Y1333" s="25"/>
      <c r="Z1333" s="25"/>
      <c r="AA1333" s="22"/>
      <c r="AB1333" s="76"/>
      <c r="AC1333" s="76"/>
      <c r="AD1333" s="117"/>
      <c r="AE1333" s="76"/>
    </row>
    <row r="1334" spans="1:31" hidden="1" x14ac:dyDescent="0.25">
      <c r="A1334" s="16"/>
      <c r="B1334" s="16"/>
      <c r="Y1334" s="25"/>
      <c r="Z1334" s="25"/>
      <c r="AA1334" s="22"/>
      <c r="AB1334" s="76"/>
      <c r="AC1334" s="76"/>
      <c r="AD1334" s="117"/>
      <c r="AE1334" s="76"/>
    </row>
    <row r="1335" spans="1:31" hidden="1" x14ac:dyDescent="0.25">
      <c r="A1335" s="16"/>
      <c r="B1335" s="16"/>
      <c r="Y1335" s="25"/>
      <c r="Z1335" s="25"/>
      <c r="AA1335" s="22"/>
      <c r="AB1335" s="76"/>
      <c r="AC1335" s="76"/>
      <c r="AD1335" s="117"/>
      <c r="AE1335" s="76"/>
    </row>
    <row r="1336" spans="1:31" hidden="1" x14ac:dyDescent="0.25">
      <c r="A1336" s="16"/>
      <c r="B1336" s="16"/>
      <c r="Y1336" s="25"/>
      <c r="Z1336" s="25"/>
      <c r="AA1336" s="22"/>
      <c r="AB1336" s="76"/>
      <c r="AC1336" s="76"/>
      <c r="AD1336" s="117"/>
      <c r="AE1336" s="76"/>
    </row>
    <row r="1337" spans="1:31" hidden="1" x14ac:dyDescent="0.25">
      <c r="A1337" s="16"/>
      <c r="B1337" s="16"/>
      <c r="Y1337" s="25"/>
      <c r="Z1337" s="25"/>
      <c r="AA1337" s="22"/>
      <c r="AB1337" s="76"/>
      <c r="AC1337" s="76"/>
      <c r="AD1337" s="117"/>
      <c r="AE1337" s="76"/>
    </row>
    <row r="1338" spans="1:31" hidden="1" x14ac:dyDescent="0.25">
      <c r="A1338" s="16"/>
      <c r="B1338" s="16"/>
      <c r="Y1338" s="25"/>
      <c r="Z1338" s="25"/>
      <c r="AA1338" s="22"/>
      <c r="AB1338" s="76"/>
      <c r="AC1338" s="76"/>
      <c r="AD1338" s="117"/>
      <c r="AE1338" s="76"/>
    </row>
    <row r="1339" spans="1:31" hidden="1" x14ac:dyDescent="0.25">
      <c r="A1339" s="16"/>
      <c r="B1339" s="16"/>
      <c r="Y1339" s="25"/>
      <c r="Z1339" s="25"/>
      <c r="AA1339" s="22"/>
      <c r="AB1339" s="76"/>
      <c r="AC1339" s="76"/>
      <c r="AD1339" s="117"/>
      <c r="AE1339" s="76"/>
    </row>
    <row r="1340" spans="1:31" hidden="1" x14ac:dyDescent="0.25">
      <c r="A1340" s="16"/>
      <c r="B1340" s="16"/>
      <c r="Y1340" s="25"/>
      <c r="Z1340" s="25"/>
      <c r="AA1340" s="22"/>
      <c r="AB1340" s="76"/>
      <c r="AC1340" s="76"/>
      <c r="AD1340" s="117"/>
      <c r="AE1340" s="76"/>
    </row>
    <row r="1341" spans="1:31" hidden="1" x14ac:dyDescent="0.25">
      <c r="A1341" s="16"/>
      <c r="B1341" s="16"/>
      <c r="Y1341" s="25"/>
      <c r="Z1341" s="25"/>
      <c r="AA1341" s="22"/>
      <c r="AB1341" s="76"/>
      <c r="AC1341" s="76"/>
      <c r="AD1341" s="117"/>
      <c r="AE1341" s="76"/>
    </row>
    <row r="1342" spans="1:31" hidden="1" x14ac:dyDescent="0.25">
      <c r="A1342" s="16"/>
      <c r="B1342" s="16"/>
      <c r="Y1342" s="25"/>
      <c r="Z1342" s="25"/>
      <c r="AA1342" s="22"/>
      <c r="AB1342" s="76"/>
      <c r="AC1342" s="76"/>
      <c r="AD1342" s="117"/>
      <c r="AE1342" s="76"/>
    </row>
    <row r="1343" spans="1:31" hidden="1" x14ac:dyDescent="0.25">
      <c r="A1343" s="16"/>
      <c r="B1343" s="16"/>
      <c r="Y1343" s="25"/>
      <c r="Z1343" s="25"/>
      <c r="AA1343" s="22"/>
      <c r="AB1343" s="76"/>
      <c r="AC1343" s="76"/>
      <c r="AD1343" s="117"/>
      <c r="AE1343" s="76"/>
    </row>
    <row r="1344" spans="1:31" hidden="1" x14ac:dyDescent="0.25">
      <c r="A1344" s="16"/>
      <c r="B1344" s="16"/>
      <c r="Y1344" s="25"/>
      <c r="Z1344" s="25"/>
      <c r="AA1344" s="22"/>
      <c r="AB1344" s="76"/>
      <c r="AC1344" s="76"/>
      <c r="AD1344" s="117"/>
      <c r="AE1344" s="76"/>
    </row>
    <row r="1345" spans="1:31" hidden="1" x14ac:dyDescent="0.25">
      <c r="A1345" s="16"/>
      <c r="B1345" s="16"/>
      <c r="Y1345" s="25"/>
      <c r="Z1345" s="25"/>
      <c r="AA1345" s="22"/>
      <c r="AB1345" s="76"/>
      <c r="AC1345" s="76"/>
      <c r="AD1345" s="117"/>
      <c r="AE1345" s="76"/>
    </row>
    <row r="1346" spans="1:31" hidden="1" x14ac:dyDescent="0.25">
      <c r="A1346" s="16"/>
      <c r="B1346" s="16"/>
      <c r="Y1346" s="25"/>
      <c r="Z1346" s="25"/>
      <c r="AA1346" s="22"/>
      <c r="AB1346" s="76"/>
      <c r="AC1346" s="76"/>
      <c r="AD1346" s="117"/>
      <c r="AE1346" s="76"/>
    </row>
    <row r="1347" spans="1:31" hidden="1" x14ac:dyDescent="0.25">
      <c r="A1347" s="16"/>
      <c r="B1347" s="16"/>
      <c r="Y1347" s="25"/>
      <c r="Z1347" s="25"/>
      <c r="AA1347" s="22"/>
      <c r="AB1347" s="76"/>
      <c r="AC1347" s="76"/>
      <c r="AD1347" s="117"/>
      <c r="AE1347" s="76"/>
    </row>
    <row r="1348" spans="1:31" hidden="1" x14ac:dyDescent="0.25">
      <c r="A1348" s="16"/>
      <c r="B1348" s="16"/>
      <c r="Y1348" s="25"/>
      <c r="Z1348" s="25"/>
      <c r="AA1348" s="22"/>
      <c r="AB1348" s="76"/>
      <c r="AC1348" s="76"/>
      <c r="AD1348" s="117"/>
      <c r="AE1348" s="76"/>
    </row>
    <row r="1349" spans="1:31" hidden="1" x14ac:dyDescent="0.25">
      <c r="A1349" s="16"/>
      <c r="B1349" s="16"/>
      <c r="Y1349" s="25"/>
      <c r="Z1349" s="25"/>
      <c r="AA1349" s="22"/>
      <c r="AB1349" s="76"/>
      <c r="AC1349" s="76"/>
      <c r="AD1349" s="117"/>
      <c r="AE1349" s="76"/>
    </row>
    <row r="1350" spans="1:31" hidden="1" x14ac:dyDescent="0.25">
      <c r="A1350" s="16"/>
      <c r="B1350" s="16"/>
      <c r="Y1350" s="25"/>
      <c r="Z1350" s="25"/>
      <c r="AA1350" s="22"/>
      <c r="AB1350" s="76"/>
      <c r="AC1350" s="76"/>
      <c r="AD1350" s="117"/>
      <c r="AE1350" s="76"/>
    </row>
    <row r="1351" spans="1:31" hidden="1" x14ac:dyDescent="0.25">
      <c r="A1351" s="16"/>
      <c r="B1351" s="16"/>
      <c r="Y1351" s="25"/>
      <c r="Z1351" s="25"/>
      <c r="AA1351" s="22"/>
      <c r="AB1351" s="76"/>
      <c r="AC1351" s="76"/>
      <c r="AD1351" s="117"/>
      <c r="AE1351" s="76"/>
    </row>
    <row r="1352" spans="1:31" hidden="1" x14ac:dyDescent="0.25">
      <c r="A1352" s="16"/>
      <c r="B1352" s="16"/>
      <c r="Y1352" s="25"/>
      <c r="Z1352" s="25"/>
      <c r="AA1352" s="22"/>
      <c r="AB1352" s="76"/>
      <c r="AC1352" s="76"/>
      <c r="AD1352" s="117"/>
      <c r="AE1352" s="76"/>
    </row>
    <row r="1353" spans="1:31" hidden="1" x14ac:dyDescent="0.25">
      <c r="A1353" s="16"/>
      <c r="B1353" s="16"/>
      <c r="Y1353" s="25"/>
      <c r="Z1353" s="25"/>
      <c r="AA1353" s="22"/>
      <c r="AB1353" s="76"/>
      <c r="AC1353" s="76"/>
      <c r="AD1353" s="117"/>
      <c r="AE1353" s="76"/>
    </row>
    <row r="1354" spans="1:31" hidden="1" x14ac:dyDescent="0.25">
      <c r="A1354" s="16"/>
      <c r="B1354" s="16"/>
      <c r="Y1354" s="25"/>
      <c r="Z1354" s="25"/>
      <c r="AA1354" s="22"/>
      <c r="AB1354" s="76"/>
      <c r="AC1354" s="76"/>
      <c r="AD1354" s="117"/>
      <c r="AE1354" s="76"/>
    </row>
    <row r="1355" spans="1:31" hidden="1" x14ac:dyDescent="0.25">
      <c r="A1355" s="16"/>
      <c r="B1355" s="16"/>
      <c r="Y1355" s="25"/>
      <c r="Z1355" s="25"/>
      <c r="AA1355" s="22"/>
      <c r="AB1355" s="76"/>
      <c r="AC1355" s="76"/>
      <c r="AD1355" s="117"/>
      <c r="AE1355" s="76"/>
    </row>
    <row r="1356" spans="1:31" hidden="1" x14ac:dyDescent="0.25">
      <c r="A1356" s="16"/>
      <c r="B1356" s="16"/>
      <c r="Y1356" s="25"/>
      <c r="Z1356" s="25"/>
      <c r="AA1356" s="22"/>
      <c r="AB1356" s="76"/>
      <c r="AC1356" s="76"/>
      <c r="AD1356" s="117"/>
      <c r="AE1356" s="76"/>
    </row>
    <row r="1357" spans="1:31" hidden="1" x14ac:dyDescent="0.25">
      <c r="A1357" s="16"/>
      <c r="B1357" s="16"/>
      <c r="Y1357" s="25"/>
      <c r="Z1357" s="25"/>
      <c r="AA1357" s="22"/>
      <c r="AB1357" s="76"/>
      <c r="AC1357" s="76"/>
      <c r="AD1357" s="117"/>
      <c r="AE1357" s="76"/>
    </row>
    <row r="1358" spans="1:31" hidden="1" x14ac:dyDescent="0.25">
      <c r="A1358" s="16"/>
      <c r="B1358" s="16"/>
      <c r="Y1358" s="25"/>
      <c r="Z1358" s="25"/>
      <c r="AA1358" s="22"/>
      <c r="AB1358" s="76"/>
      <c r="AC1358" s="76"/>
      <c r="AD1358" s="117"/>
      <c r="AE1358" s="76"/>
    </row>
    <row r="1359" spans="1:31" hidden="1" x14ac:dyDescent="0.25">
      <c r="A1359" s="16"/>
      <c r="B1359" s="16"/>
      <c r="Y1359" s="25"/>
      <c r="Z1359" s="25"/>
      <c r="AA1359" s="22"/>
      <c r="AB1359" s="76"/>
      <c r="AC1359" s="76"/>
      <c r="AD1359" s="117"/>
      <c r="AE1359" s="76"/>
    </row>
    <row r="1360" spans="1:31" hidden="1" x14ac:dyDescent="0.25">
      <c r="A1360" s="16"/>
      <c r="B1360" s="16"/>
      <c r="Y1360" s="25"/>
      <c r="Z1360" s="25"/>
      <c r="AA1360" s="22"/>
      <c r="AB1360" s="76"/>
      <c r="AC1360" s="76"/>
      <c r="AD1360" s="117"/>
      <c r="AE1360" s="76"/>
    </row>
    <row r="1361" spans="1:31" hidden="1" x14ac:dyDescent="0.25">
      <c r="A1361" s="16"/>
      <c r="B1361" s="16"/>
      <c r="Y1361" s="25"/>
      <c r="Z1361" s="25"/>
      <c r="AA1361" s="22"/>
      <c r="AB1361" s="76"/>
      <c r="AC1361" s="76"/>
      <c r="AD1361" s="117"/>
      <c r="AE1361" s="76"/>
    </row>
    <row r="1362" spans="1:31" hidden="1" x14ac:dyDescent="0.25">
      <c r="A1362" s="16"/>
      <c r="B1362" s="16"/>
      <c r="Y1362" s="25"/>
      <c r="Z1362" s="25"/>
      <c r="AA1362" s="22"/>
      <c r="AB1362" s="76"/>
      <c r="AC1362" s="76"/>
      <c r="AD1362" s="117"/>
      <c r="AE1362" s="76"/>
    </row>
    <row r="1363" spans="1:31" hidden="1" x14ac:dyDescent="0.25">
      <c r="A1363" s="16"/>
      <c r="B1363" s="16"/>
      <c r="Y1363" s="25"/>
      <c r="Z1363" s="25"/>
      <c r="AA1363" s="22"/>
      <c r="AB1363" s="76"/>
      <c r="AC1363" s="76"/>
      <c r="AD1363" s="117"/>
      <c r="AE1363" s="76"/>
    </row>
    <row r="1364" spans="1:31" hidden="1" x14ac:dyDescent="0.25">
      <c r="A1364" s="16"/>
      <c r="B1364" s="16"/>
      <c r="Y1364" s="25"/>
      <c r="Z1364" s="25"/>
      <c r="AA1364" s="22"/>
      <c r="AB1364" s="76"/>
      <c r="AC1364" s="76"/>
      <c r="AD1364" s="117"/>
      <c r="AE1364" s="76"/>
    </row>
    <row r="1365" spans="1:31" hidden="1" x14ac:dyDescent="0.25">
      <c r="A1365" s="16"/>
      <c r="B1365" s="16"/>
      <c r="Y1365" s="25"/>
      <c r="Z1365" s="25"/>
      <c r="AA1365" s="22"/>
      <c r="AB1365" s="76"/>
      <c r="AC1365" s="76"/>
      <c r="AD1365" s="117"/>
      <c r="AE1365" s="76"/>
    </row>
    <row r="1366" spans="1:31" hidden="1" x14ac:dyDescent="0.25">
      <c r="A1366" s="16"/>
      <c r="B1366" s="16"/>
      <c r="Y1366" s="25"/>
      <c r="Z1366" s="25"/>
      <c r="AA1366" s="22"/>
      <c r="AB1366" s="76"/>
      <c r="AC1366" s="76"/>
      <c r="AD1366" s="117"/>
      <c r="AE1366" s="76"/>
    </row>
    <row r="1367" spans="1:31" hidden="1" x14ac:dyDescent="0.25">
      <c r="A1367" s="16"/>
      <c r="B1367" s="16"/>
      <c r="Y1367" s="25"/>
      <c r="Z1367" s="25"/>
      <c r="AA1367" s="22"/>
      <c r="AB1367" s="76"/>
      <c r="AC1367" s="76"/>
      <c r="AD1367" s="117"/>
      <c r="AE1367" s="76"/>
    </row>
    <row r="1368" spans="1:31" hidden="1" x14ac:dyDescent="0.25">
      <c r="A1368" s="16"/>
      <c r="B1368" s="16"/>
      <c r="Y1368" s="25"/>
      <c r="Z1368" s="25"/>
      <c r="AA1368" s="22"/>
      <c r="AB1368" s="76"/>
      <c r="AC1368" s="76"/>
      <c r="AD1368" s="117"/>
      <c r="AE1368" s="76"/>
    </row>
    <row r="1369" spans="1:31" hidden="1" x14ac:dyDescent="0.25">
      <c r="A1369" s="16"/>
      <c r="B1369" s="16"/>
      <c r="Y1369" s="25"/>
      <c r="Z1369" s="25"/>
      <c r="AA1369" s="22"/>
      <c r="AB1369" s="76"/>
      <c r="AC1369" s="76"/>
      <c r="AD1369" s="117"/>
      <c r="AE1369" s="76"/>
    </row>
    <row r="1370" spans="1:31" hidden="1" x14ac:dyDescent="0.25">
      <c r="A1370" s="16"/>
      <c r="B1370" s="16"/>
      <c r="Y1370" s="25"/>
      <c r="Z1370" s="25"/>
      <c r="AA1370" s="22"/>
      <c r="AB1370" s="76"/>
      <c r="AC1370" s="76"/>
      <c r="AD1370" s="117"/>
      <c r="AE1370" s="76"/>
    </row>
    <row r="1371" spans="1:31" hidden="1" x14ac:dyDescent="0.25">
      <c r="A1371" s="16"/>
      <c r="B1371" s="16"/>
      <c r="Y1371" s="25"/>
      <c r="Z1371" s="25"/>
      <c r="AA1371" s="22"/>
      <c r="AB1371" s="76"/>
      <c r="AC1371" s="76"/>
      <c r="AD1371" s="117"/>
      <c r="AE1371" s="76"/>
    </row>
    <row r="1372" spans="1:31" hidden="1" x14ac:dyDescent="0.25">
      <c r="A1372" s="16"/>
      <c r="B1372" s="16"/>
      <c r="Y1372" s="25"/>
      <c r="Z1372" s="25"/>
      <c r="AA1372" s="22"/>
      <c r="AB1372" s="76"/>
      <c r="AC1372" s="76"/>
      <c r="AD1372" s="117"/>
      <c r="AE1372" s="76"/>
    </row>
    <row r="1373" spans="1:31" hidden="1" x14ac:dyDescent="0.25">
      <c r="A1373" s="16"/>
      <c r="B1373" s="16"/>
      <c r="Y1373" s="25"/>
      <c r="Z1373" s="25"/>
      <c r="AA1373" s="22"/>
      <c r="AB1373" s="76"/>
      <c r="AC1373" s="76"/>
      <c r="AD1373" s="117"/>
      <c r="AE1373" s="76"/>
    </row>
    <row r="1374" spans="1:31" hidden="1" x14ac:dyDescent="0.25">
      <c r="A1374" s="16"/>
      <c r="B1374" s="16"/>
      <c r="Y1374" s="25"/>
      <c r="Z1374" s="25"/>
      <c r="AA1374" s="22"/>
      <c r="AB1374" s="76"/>
      <c r="AC1374" s="76"/>
      <c r="AD1374" s="117"/>
      <c r="AE1374" s="76"/>
    </row>
    <row r="1375" spans="1:31" hidden="1" x14ac:dyDescent="0.25">
      <c r="A1375" s="16"/>
      <c r="B1375" s="16"/>
      <c r="Y1375" s="25"/>
      <c r="Z1375" s="25"/>
      <c r="AA1375" s="22"/>
      <c r="AB1375" s="76"/>
      <c r="AC1375" s="76"/>
      <c r="AD1375" s="117"/>
      <c r="AE1375" s="76"/>
    </row>
    <row r="1376" spans="1:31" hidden="1" x14ac:dyDescent="0.25">
      <c r="A1376" s="16"/>
      <c r="B1376" s="16"/>
      <c r="Y1376" s="25"/>
      <c r="Z1376" s="25"/>
      <c r="AA1376" s="22"/>
      <c r="AB1376" s="76"/>
      <c r="AC1376" s="76"/>
      <c r="AD1376" s="117"/>
      <c r="AE1376" s="76"/>
    </row>
    <row r="1377" spans="1:31" hidden="1" x14ac:dyDescent="0.25">
      <c r="A1377" s="16"/>
      <c r="B1377" s="16"/>
      <c r="Y1377" s="25"/>
      <c r="Z1377" s="25"/>
      <c r="AA1377" s="22"/>
      <c r="AB1377" s="76"/>
      <c r="AC1377" s="76"/>
      <c r="AD1377" s="117"/>
      <c r="AE1377" s="76"/>
    </row>
    <row r="1378" spans="1:31" hidden="1" x14ac:dyDescent="0.25">
      <c r="A1378" s="16"/>
      <c r="B1378" s="16"/>
      <c r="Y1378" s="25"/>
      <c r="Z1378" s="25"/>
      <c r="AA1378" s="22"/>
      <c r="AB1378" s="76"/>
      <c r="AC1378" s="76"/>
      <c r="AD1378" s="117"/>
      <c r="AE1378" s="76"/>
    </row>
    <row r="1379" spans="1:31" hidden="1" x14ac:dyDescent="0.25">
      <c r="A1379" s="16"/>
      <c r="B1379" s="16"/>
      <c r="Y1379" s="25"/>
      <c r="Z1379" s="25"/>
      <c r="AA1379" s="22"/>
      <c r="AB1379" s="76"/>
      <c r="AC1379" s="76"/>
      <c r="AD1379" s="117"/>
      <c r="AE1379" s="76"/>
    </row>
    <row r="1380" spans="1:31" hidden="1" x14ac:dyDescent="0.25">
      <c r="A1380" s="16"/>
      <c r="B1380" s="16"/>
      <c r="Y1380" s="25"/>
      <c r="Z1380" s="25"/>
      <c r="AA1380" s="22"/>
      <c r="AB1380" s="76"/>
      <c r="AC1380" s="76"/>
      <c r="AD1380" s="117"/>
      <c r="AE1380" s="76"/>
    </row>
    <row r="1381" spans="1:31" hidden="1" x14ac:dyDescent="0.25">
      <c r="A1381" s="16"/>
      <c r="B1381" s="16"/>
      <c r="Y1381" s="25"/>
      <c r="Z1381" s="25"/>
      <c r="AA1381" s="22"/>
      <c r="AB1381" s="76"/>
      <c r="AC1381" s="76"/>
      <c r="AD1381" s="117"/>
      <c r="AE1381" s="76"/>
    </row>
    <row r="1382" spans="1:31" hidden="1" x14ac:dyDescent="0.25">
      <c r="A1382" s="16"/>
      <c r="B1382" s="16"/>
      <c r="Y1382" s="25"/>
      <c r="Z1382" s="25"/>
      <c r="AA1382" s="22"/>
      <c r="AB1382" s="76"/>
      <c r="AC1382" s="76"/>
      <c r="AD1382" s="117"/>
      <c r="AE1382" s="76"/>
    </row>
    <row r="1383" spans="1:31" hidden="1" x14ac:dyDescent="0.25">
      <c r="A1383" s="16"/>
      <c r="B1383" s="16"/>
      <c r="Y1383" s="25"/>
      <c r="Z1383" s="25"/>
      <c r="AA1383" s="22"/>
      <c r="AB1383" s="76"/>
      <c r="AC1383" s="76"/>
      <c r="AD1383" s="117"/>
      <c r="AE1383" s="76"/>
    </row>
    <row r="1384" spans="1:31" hidden="1" x14ac:dyDescent="0.25">
      <c r="A1384" s="16"/>
      <c r="B1384" s="16"/>
      <c r="Y1384" s="25"/>
      <c r="Z1384" s="25"/>
      <c r="AA1384" s="22"/>
      <c r="AB1384" s="76"/>
      <c r="AC1384" s="76"/>
      <c r="AD1384" s="117"/>
      <c r="AE1384" s="76"/>
    </row>
    <row r="1385" spans="1:31" hidden="1" x14ac:dyDescent="0.25">
      <c r="A1385" s="16"/>
      <c r="B1385" s="16"/>
      <c r="Y1385" s="25"/>
      <c r="Z1385" s="25"/>
      <c r="AA1385" s="22"/>
      <c r="AB1385" s="76"/>
      <c r="AC1385" s="76"/>
      <c r="AD1385" s="117"/>
      <c r="AE1385" s="76"/>
    </row>
    <row r="1386" spans="1:31" hidden="1" x14ac:dyDescent="0.25">
      <c r="A1386" s="16"/>
      <c r="B1386" s="16"/>
      <c r="Y1386" s="25"/>
      <c r="Z1386" s="25"/>
      <c r="AA1386" s="22"/>
      <c r="AB1386" s="76"/>
      <c r="AC1386" s="76"/>
      <c r="AD1386" s="117"/>
      <c r="AE1386" s="76"/>
    </row>
    <row r="1387" spans="1:31" hidden="1" x14ac:dyDescent="0.25">
      <c r="A1387" s="16"/>
      <c r="B1387" s="16"/>
      <c r="Y1387" s="25"/>
      <c r="Z1387" s="25"/>
      <c r="AA1387" s="22"/>
      <c r="AB1387" s="76"/>
      <c r="AC1387" s="76"/>
      <c r="AD1387" s="117"/>
      <c r="AE1387" s="76"/>
    </row>
    <row r="1388" spans="1:31" hidden="1" x14ac:dyDescent="0.25">
      <c r="A1388" s="16"/>
      <c r="B1388" s="16"/>
      <c r="Y1388" s="25"/>
      <c r="Z1388" s="25"/>
      <c r="AA1388" s="22"/>
      <c r="AB1388" s="76"/>
      <c r="AC1388" s="76"/>
      <c r="AD1388" s="117"/>
      <c r="AE1388" s="76"/>
    </row>
    <row r="1389" spans="1:31" hidden="1" x14ac:dyDescent="0.25">
      <c r="A1389" s="16"/>
      <c r="B1389" s="16"/>
      <c r="Y1389" s="25"/>
      <c r="Z1389" s="25"/>
      <c r="AA1389" s="22"/>
      <c r="AB1389" s="76"/>
      <c r="AC1389" s="76"/>
      <c r="AD1389" s="117"/>
      <c r="AE1389" s="76"/>
    </row>
    <row r="1390" spans="1:31" hidden="1" x14ac:dyDescent="0.25">
      <c r="A1390" s="16"/>
      <c r="B1390" s="16"/>
      <c r="Y1390" s="25"/>
      <c r="Z1390" s="25"/>
      <c r="AA1390" s="22"/>
      <c r="AB1390" s="76"/>
      <c r="AC1390" s="76"/>
      <c r="AD1390" s="117"/>
      <c r="AE1390" s="76"/>
    </row>
    <row r="1391" spans="1:31" hidden="1" x14ac:dyDescent="0.25">
      <c r="A1391" s="16"/>
      <c r="B1391" s="16"/>
      <c r="Y1391" s="25"/>
      <c r="Z1391" s="25"/>
      <c r="AA1391" s="22"/>
      <c r="AB1391" s="76"/>
      <c r="AC1391" s="76"/>
      <c r="AD1391" s="117"/>
      <c r="AE1391" s="76"/>
    </row>
    <row r="1392" spans="1:31" hidden="1" x14ac:dyDescent="0.25">
      <c r="A1392" s="16"/>
      <c r="B1392" s="16"/>
      <c r="Y1392" s="25"/>
      <c r="Z1392" s="25"/>
      <c r="AA1392" s="22"/>
      <c r="AB1392" s="76"/>
      <c r="AC1392" s="76"/>
      <c r="AD1392" s="117"/>
      <c r="AE1392" s="76"/>
    </row>
    <row r="1393" spans="1:31" hidden="1" x14ac:dyDescent="0.25">
      <c r="A1393" s="16"/>
      <c r="B1393" s="16"/>
      <c r="Y1393" s="25"/>
      <c r="Z1393" s="25"/>
      <c r="AA1393" s="22"/>
      <c r="AB1393" s="76"/>
      <c r="AC1393" s="76"/>
      <c r="AD1393" s="117"/>
      <c r="AE1393" s="76"/>
    </row>
    <row r="1394" spans="1:31" hidden="1" x14ac:dyDescent="0.25">
      <c r="A1394" s="16"/>
      <c r="B1394" s="16"/>
      <c r="Y1394" s="25"/>
      <c r="Z1394" s="25"/>
      <c r="AA1394" s="22"/>
      <c r="AB1394" s="76"/>
      <c r="AC1394" s="76"/>
      <c r="AD1394" s="117"/>
      <c r="AE1394" s="76"/>
    </row>
    <row r="1395" spans="1:31" hidden="1" x14ac:dyDescent="0.25">
      <c r="A1395" s="16"/>
      <c r="B1395" s="16"/>
      <c r="Y1395" s="25"/>
      <c r="Z1395" s="25"/>
      <c r="AA1395" s="22"/>
      <c r="AB1395" s="76"/>
      <c r="AC1395" s="76"/>
      <c r="AD1395" s="117"/>
      <c r="AE1395" s="76"/>
    </row>
    <row r="1396" spans="1:31" hidden="1" x14ac:dyDescent="0.25">
      <c r="A1396" s="16"/>
      <c r="B1396" s="16"/>
      <c r="Y1396" s="25"/>
      <c r="Z1396" s="25"/>
      <c r="AA1396" s="22"/>
      <c r="AB1396" s="76"/>
      <c r="AC1396" s="76"/>
      <c r="AD1396" s="117"/>
      <c r="AE1396" s="76"/>
    </row>
    <row r="1397" spans="1:31" hidden="1" x14ac:dyDescent="0.25">
      <c r="A1397" s="16"/>
      <c r="B1397" s="16"/>
      <c r="Y1397" s="25"/>
      <c r="Z1397" s="25"/>
      <c r="AA1397" s="22"/>
      <c r="AB1397" s="76"/>
      <c r="AC1397" s="76"/>
      <c r="AD1397" s="117"/>
      <c r="AE1397" s="76"/>
    </row>
    <row r="1398" spans="1:31" hidden="1" x14ac:dyDescent="0.25">
      <c r="A1398" s="16"/>
      <c r="B1398" s="16"/>
      <c r="Y1398" s="25"/>
      <c r="Z1398" s="25"/>
      <c r="AA1398" s="22"/>
      <c r="AB1398" s="76"/>
      <c r="AC1398" s="76"/>
      <c r="AD1398" s="117"/>
      <c r="AE1398" s="76"/>
    </row>
    <row r="1399" spans="1:31" hidden="1" x14ac:dyDescent="0.25">
      <c r="A1399" s="16"/>
      <c r="B1399" s="16"/>
      <c r="Y1399" s="25"/>
      <c r="Z1399" s="25"/>
      <c r="AA1399" s="22"/>
      <c r="AB1399" s="76"/>
      <c r="AC1399" s="76"/>
      <c r="AD1399" s="117"/>
      <c r="AE1399" s="76"/>
    </row>
    <row r="1400" spans="1:31" hidden="1" x14ac:dyDescent="0.25">
      <c r="A1400" s="16"/>
      <c r="B1400" s="16"/>
      <c r="Y1400" s="25"/>
      <c r="Z1400" s="25"/>
      <c r="AA1400" s="22"/>
      <c r="AB1400" s="76"/>
      <c r="AC1400" s="76"/>
      <c r="AD1400" s="117"/>
      <c r="AE1400" s="76"/>
    </row>
    <row r="1401" spans="1:31" hidden="1" x14ac:dyDescent="0.25">
      <c r="A1401" s="16"/>
      <c r="B1401" s="16"/>
      <c r="Y1401" s="25"/>
      <c r="Z1401" s="25"/>
      <c r="AA1401" s="22"/>
      <c r="AB1401" s="76"/>
      <c r="AC1401" s="76"/>
      <c r="AD1401" s="117"/>
      <c r="AE1401" s="76"/>
    </row>
    <row r="1402" spans="1:31" hidden="1" x14ac:dyDescent="0.25">
      <c r="A1402" s="16"/>
      <c r="B1402" s="16"/>
      <c r="Y1402" s="25"/>
      <c r="Z1402" s="25"/>
      <c r="AA1402" s="22"/>
      <c r="AB1402" s="76"/>
      <c r="AC1402" s="76"/>
      <c r="AD1402" s="117"/>
      <c r="AE1402" s="76"/>
    </row>
    <row r="1403" spans="1:31" hidden="1" x14ac:dyDescent="0.25">
      <c r="A1403" s="16"/>
      <c r="B1403" s="16"/>
      <c r="Y1403" s="25"/>
      <c r="Z1403" s="25"/>
      <c r="AA1403" s="22"/>
      <c r="AB1403" s="76"/>
      <c r="AC1403" s="76"/>
      <c r="AD1403" s="117"/>
      <c r="AE1403" s="76"/>
    </row>
    <row r="1404" spans="1:31" hidden="1" x14ac:dyDescent="0.25">
      <c r="A1404" s="16"/>
      <c r="B1404" s="16"/>
      <c r="Y1404" s="25"/>
      <c r="Z1404" s="25"/>
      <c r="AA1404" s="22"/>
      <c r="AB1404" s="76"/>
      <c r="AC1404" s="76"/>
      <c r="AD1404" s="117"/>
      <c r="AE1404" s="76"/>
    </row>
    <row r="1405" spans="1:31" hidden="1" x14ac:dyDescent="0.25">
      <c r="A1405" s="16"/>
      <c r="B1405" s="16"/>
      <c r="Y1405" s="25"/>
      <c r="Z1405" s="25"/>
      <c r="AA1405" s="22"/>
      <c r="AB1405" s="76"/>
      <c r="AC1405" s="76"/>
      <c r="AD1405" s="117"/>
      <c r="AE1405" s="76"/>
    </row>
    <row r="1406" spans="1:31" hidden="1" x14ac:dyDescent="0.25">
      <c r="A1406" s="16"/>
      <c r="B1406" s="16"/>
      <c r="Y1406" s="25"/>
      <c r="Z1406" s="25"/>
      <c r="AA1406" s="22"/>
      <c r="AB1406" s="76"/>
      <c r="AC1406" s="76"/>
      <c r="AD1406" s="117"/>
      <c r="AE1406" s="76"/>
    </row>
    <row r="1407" spans="1:31" hidden="1" x14ac:dyDescent="0.25">
      <c r="A1407" s="16"/>
      <c r="B1407" s="16"/>
      <c r="Y1407" s="25"/>
      <c r="Z1407" s="25"/>
      <c r="AA1407" s="22"/>
      <c r="AB1407" s="76"/>
      <c r="AC1407" s="76"/>
      <c r="AD1407" s="117"/>
      <c r="AE1407" s="76"/>
    </row>
    <row r="1408" spans="1:31" hidden="1" x14ac:dyDescent="0.25">
      <c r="A1408" s="16"/>
      <c r="B1408" s="16"/>
      <c r="Y1408" s="25"/>
      <c r="Z1408" s="25"/>
      <c r="AA1408" s="22"/>
      <c r="AB1408" s="76"/>
      <c r="AC1408" s="76"/>
      <c r="AD1408" s="117"/>
      <c r="AE1408" s="76"/>
    </row>
    <row r="1409" spans="1:31" hidden="1" x14ac:dyDescent="0.25">
      <c r="A1409" s="16"/>
      <c r="B1409" s="16"/>
      <c r="Y1409" s="25"/>
      <c r="Z1409" s="25"/>
      <c r="AA1409" s="22"/>
      <c r="AB1409" s="76"/>
      <c r="AC1409" s="76"/>
      <c r="AD1409" s="117"/>
      <c r="AE1409" s="76"/>
    </row>
    <row r="1410" spans="1:31" hidden="1" x14ac:dyDescent="0.25">
      <c r="A1410" s="16"/>
      <c r="B1410" s="16"/>
      <c r="Y1410" s="25"/>
      <c r="Z1410" s="25"/>
      <c r="AA1410" s="22"/>
      <c r="AB1410" s="76"/>
      <c r="AC1410" s="76"/>
      <c r="AD1410" s="117"/>
      <c r="AE1410" s="76"/>
    </row>
    <row r="1411" spans="1:31" hidden="1" x14ac:dyDescent="0.25">
      <c r="A1411" s="16"/>
      <c r="B1411" s="16"/>
      <c r="Y1411" s="25"/>
      <c r="Z1411" s="25"/>
      <c r="AA1411" s="22"/>
      <c r="AB1411" s="76"/>
      <c r="AC1411" s="76"/>
      <c r="AD1411" s="117"/>
      <c r="AE1411" s="76"/>
    </row>
    <row r="1412" spans="1:31" hidden="1" x14ac:dyDescent="0.25">
      <c r="A1412" s="16"/>
      <c r="B1412" s="16"/>
      <c r="Y1412" s="25"/>
      <c r="Z1412" s="25"/>
      <c r="AA1412" s="22"/>
      <c r="AB1412" s="76"/>
      <c r="AC1412" s="76"/>
      <c r="AD1412" s="117"/>
      <c r="AE1412" s="76"/>
    </row>
    <row r="1413" spans="1:31" hidden="1" x14ac:dyDescent="0.25">
      <c r="A1413" s="16"/>
      <c r="B1413" s="16"/>
      <c r="Y1413" s="25"/>
      <c r="Z1413" s="25"/>
      <c r="AA1413" s="22"/>
      <c r="AB1413" s="76"/>
      <c r="AC1413" s="76"/>
      <c r="AD1413" s="117"/>
      <c r="AE1413" s="76"/>
    </row>
    <row r="1414" spans="1:31" hidden="1" x14ac:dyDescent="0.25">
      <c r="A1414" s="16"/>
      <c r="B1414" s="16"/>
      <c r="Y1414" s="25"/>
      <c r="Z1414" s="25"/>
      <c r="AA1414" s="22"/>
      <c r="AB1414" s="76"/>
      <c r="AC1414" s="76"/>
      <c r="AD1414" s="117"/>
      <c r="AE1414" s="76"/>
    </row>
    <row r="1415" spans="1:31" hidden="1" x14ac:dyDescent="0.25">
      <c r="A1415" s="16"/>
      <c r="B1415" s="16"/>
      <c r="Y1415" s="25"/>
      <c r="Z1415" s="25"/>
      <c r="AA1415" s="22"/>
      <c r="AB1415" s="76"/>
      <c r="AC1415" s="76"/>
      <c r="AD1415" s="117"/>
      <c r="AE1415" s="76"/>
    </row>
    <row r="1416" spans="1:31" hidden="1" x14ac:dyDescent="0.25">
      <c r="A1416" s="16"/>
      <c r="B1416" s="16"/>
      <c r="Y1416" s="25"/>
      <c r="Z1416" s="25"/>
      <c r="AA1416" s="22"/>
      <c r="AB1416" s="76"/>
      <c r="AC1416" s="76"/>
      <c r="AD1416" s="117"/>
      <c r="AE1416" s="76"/>
    </row>
    <row r="1417" spans="1:31" hidden="1" x14ac:dyDescent="0.25">
      <c r="A1417" s="16"/>
      <c r="B1417" s="16"/>
      <c r="Y1417" s="25"/>
      <c r="Z1417" s="25"/>
      <c r="AA1417" s="22"/>
      <c r="AB1417" s="76"/>
      <c r="AC1417" s="76"/>
      <c r="AD1417" s="117"/>
      <c r="AE1417" s="76"/>
    </row>
    <row r="1418" spans="1:31" hidden="1" x14ac:dyDescent="0.25">
      <c r="A1418" s="16"/>
      <c r="B1418" s="16"/>
      <c r="Y1418" s="25"/>
      <c r="Z1418" s="25"/>
      <c r="AA1418" s="22"/>
      <c r="AB1418" s="76"/>
      <c r="AC1418" s="76"/>
      <c r="AD1418" s="117"/>
      <c r="AE1418" s="76"/>
    </row>
    <row r="1419" spans="1:31" hidden="1" x14ac:dyDescent="0.25">
      <c r="A1419" s="16"/>
      <c r="B1419" s="16"/>
      <c r="Y1419" s="25"/>
      <c r="Z1419" s="25"/>
      <c r="AA1419" s="22"/>
      <c r="AB1419" s="76"/>
      <c r="AC1419" s="76"/>
      <c r="AD1419" s="117"/>
      <c r="AE1419" s="76"/>
    </row>
    <row r="1420" spans="1:31" hidden="1" x14ac:dyDescent="0.25">
      <c r="A1420" s="16"/>
      <c r="B1420" s="16"/>
      <c r="Y1420" s="25"/>
      <c r="Z1420" s="25"/>
      <c r="AA1420" s="22"/>
      <c r="AB1420" s="76"/>
      <c r="AC1420" s="76"/>
      <c r="AD1420" s="117"/>
      <c r="AE1420" s="76"/>
    </row>
    <row r="1421" spans="1:31" hidden="1" x14ac:dyDescent="0.25">
      <c r="A1421" s="16"/>
      <c r="B1421" s="16"/>
      <c r="Y1421" s="25"/>
      <c r="Z1421" s="25"/>
      <c r="AA1421" s="22"/>
      <c r="AB1421" s="76"/>
      <c r="AC1421" s="76"/>
      <c r="AD1421" s="117"/>
      <c r="AE1421" s="76"/>
    </row>
    <row r="1422" spans="1:31" hidden="1" x14ac:dyDescent="0.25">
      <c r="A1422" s="16"/>
      <c r="B1422" s="16"/>
      <c r="Y1422" s="25"/>
      <c r="Z1422" s="25"/>
      <c r="AA1422" s="22"/>
      <c r="AB1422" s="76"/>
      <c r="AC1422" s="76"/>
      <c r="AD1422" s="117"/>
      <c r="AE1422" s="76"/>
    </row>
    <row r="1423" spans="1:31" hidden="1" x14ac:dyDescent="0.25">
      <c r="A1423" s="16"/>
      <c r="B1423" s="16"/>
      <c r="Y1423" s="25"/>
      <c r="Z1423" s="25"/>
      <c r="AA1423" s="22"/>
      <c r="AB1423" s="76"/>
      <c r="AC1423" s="76"/>
      <c r="AD1423" s="117"/>
      <c r="AE1423" s="76"/>
    </row>
    <row r="1424" spans="1:31" hidden="1" x14ac:dyDescent="0.25">
      <c r="A1424" s="16"/>
      <c r="B1424" s="16"/>
      <c r="Y1424" s="25"/>
      <c r="Z1424" s="25"/>
      <c r="AA1424" s="22"/>
      <c r="AB1424" s="76"/>
      <c r="AC1424" s="76"/>
      <c r="AD1424" s="117"/>
      <c r="AE1424" s="76"/>
    </row>
    <row r="1425" spans="1:31" hidden="1" x14ac:dyDescent="0.25">
      <c r="A1425" s="16"/>
      <c r="B1425" s="16"/>
      <c r="Y1425" s="25"/>
      <c r="Z1425" s="25"/>
      <c r="AA1425" s="22"/>
      <c r="AB1425" s="76"/>
      <c r="AC1425" s="76"/>
      <c r="AD1425" s="117"/>
      <c r="AE1425" s="76"/>
    </row>
    <row r="1426" spans="1:31" hidden="1" x14ac:dyDescent="0.25">
      <c r="A1426" s="16"/>
      <c r="B1426" s="16"/>
      <c r="Y1426" s="25"/>
      <c r="Z1426" s="25"/>
      <c r="AA1426" s="22"/>
      <c r="AB1426" s="76"/>
      <c r="AC1426" s="76"/>
      <c r="AD1426" s="117"/>
      <c r="AE1426" s="76"/>
    </row>
    <row r="1427" spans="1:31" hidden="1" x14ac:dyDescent="0.25">
      <c r="A1427" s="16"/>
      <c r="B1427" s="16"/>
      <c r="Y1427" s="25"/>
      <c r="Z1427" s="25"/>
      <c r="AA1427" s="22"/>
      <c r="AB1427" s="76"/>
      <c r="AC1427" s="76"/>
      <c r="AD1427" s="117"/>
      <c r="AE1427" s="76"/>
    </row>
    <row r="1428" spans="1:31" hidden="1" x14ac:dyDescent="0.25">
      <c r="A1428" s="16"/>
      <c r="B1428" s="16"/>
      <c r="Y1428" s="25"/>
      <c r="Z1428" s="25"/>
      <c r="AA1428" s="22"/>
      <c r="AB1428" s="76"/>
      <c r="AC1428" s="76"/>
      <c r="AD1428" s="117"/>
      <c r="AE1428" s="76"/>
    </row>
    <row r="1429" spans="1:31" hidden="1" x14ac:dyDescent="0.25">
      <c r="A1429" s="16"/>
      <c r="B1429" s="16"/>
      <c r="Y1429" s="25"/>
      <c r="Z1429" s="25"/>
      <c r="AA1429" s="22"/>
      <c r="AB1429" s="76"/>
      <c r="AC1429" s="76"/>
      <c r="AD1429" s="117"/>
      <c r="AE1429" s="76"/>
    </row>
    <row r="1430" spans="1:31" hidden="1" x14ac:dyDescent="0.25">
      <c r="A1430" s="16"/>
      <c r="B1430" s="16"/>
      <c r="Y1430" s="25"/>
      <c r="Z1430" s="25"/>
      <c r="AA1430" s="22"/>
      <c r="AB1430" s="76"/>
      <c r="AC1430" s="76"/>
      <c r="AD1430" s="117"/>
      <c r="AE1430" s="76"/>
    </row>
    <row r="1431" spans="1:31" hidden="1" x14ac:dyDescent="0.25">
      <c r="A1431" s="16"/>
      <c r="B1431" s="16"/>
      <c r="Y1431" s="25"/>
      <c r="Z1431" s="25"/>
      <c r="AA1431" s="22"/>
      <c r="AB1431" s="76"/>
      <c r="AC1431" s="76"/>
      <c r="AD1431" s="117"/>
      <c r="AE1431" s="76"/>
    </row>
    <row r="1432" spans="1:31" hidden="1" x14ac:dyDescent="0.25">
      <c r="A1432" s="16"/>
      <c r="B1432" s="16"/>
      <c r="Y1432" s="25"/>
      <c r="Z1432" s="25"/>
      <c r="AA1432" s="22"/>
      <c r="AB1432" s="76"/>
      <c r="AC1432" s="76"/>
      <c r="AD1432" s="117"/>
      <c r="AE1432" s="76"/>
    </row>
    <row r="1433" spans="1:31" hidden="1" x14ac:dyDescent="0.25">
      <c r="A1433" s="16"/>
      <c r="B1433" s="16"/>
      <c r="Y1433" s="25"/>
      <c r="Z1433" s="25"/>
      <c r="AA1433" s="22"/>
      <c r="AB1433" s="76"/>
      <c r="AC1433" s="76"/>
      <c r="AD1433" s="117"/>
      <c r="AE1433" s="76"/>
    </row>
    <row r="1434" spans="1:31" hidden="1" x14ac:dyDescent="0.25">
      <c r="A1434" s="16"/>
      <c r="B1434" s="16"/>
      <c r="Y1434" s="25"/>
      <c r="Z1434" s="25"/>
      <c r="AA1434" s="22"/>
      <c r="AB1434" s="76"/>
      <c r="AC1434" s="76"/>
      <c r="AD1434" s="117"/>
      <c r="AE1434" s="76"/>
    </row>
    <row r="1435" spans="1:31" hidden="1" x14ac:dyDescent="0.25">
      <c r="A1435" s="16"/>
      <c r="B1435" s="16"/>
      <c r="Y1435" s="25"/>
      <c r="Z1435" s="25"/>
      <c r="AA1435" s="22"/>
      <c r="AB1435" s="76"/>
      <c r="AC1435" s="76"/>
      <c r="AD1435" s="117"/>
      <c r="AE1435" s="76"/>
    </row>
    <row r="1436" spans="1:31" hidden="1" x14ac:dyDescent="0.25">
      <c r="A1436" s="16"/>
      <c r="B1436" s="16"/>
      <c r="Y1436" s="25"/>
      <c r="Z1436" s="25"/>
      <c r="AA1436" s="22"/>
      <c r="AB1436" s="76"/>
      <c r="AC1436" s="76"/>
      <c r="AD1436" s="117"/>
      <c r="AE1436" s="76"/>
    </row>
    <row r="1437" spans="1:31" hidden="1" x14ac:dyDescent="0.25">
      <c r="A1437" s="16"/>
      <c r="B1437" s="16"/>
      <c r="Y1437" s="25"/>
      <c r="Z1437" s="25"/>
      <c r="AA1437" s="22"/>
      <c r="AB1437" s="76"/>
      <c r="AC1437" s="76"/>
      <c r="AD1437" s="117"/>
      <c r="AE1437" s="76"/>
    </row>
    <row r="1438" spans="1:31" hidden="1" x14ac:dyDescent="0.25">
      <c r="A1438" s="16"/>
      <c r="B1438" s="16"/>
      <c r="Y1438" s="25"/>
      <c r="Z1438" s="25"/>
      <c r="AA1438" s="22"/>
      <c r="AB1438" s="76"/>
      <c r="AC1438" s="76"/>
      <c r="AD1438" s="117"/>
      <c r="AE1438" s="76"/>
    </row>
    <row r="1439" spans="1:31" hidden="1" x14ac:dyDescent="0.25">
      <c r="A1439" s="16"/>
      <c r="B1439" s="16"/>
      <c r="Y1439" s="25"/>
      <c r="Z1439" s="25"/>
      <c r="AA1439" s="22"/>
      <c r="AB1439" s="76"/>
      <c r="AC1439" s="76"/>
      <c r="AD1439" s="117"/>
      <c r="AE1439" s="76"/>
    </row>
    <row r="1440" spans="1:31" hidden="1" x14ac:dyDescent="0.25">
      <c r="A1440" s="16"/>
      <c r="B1440" s="16"/>
      <c r="Y1440" s="25"/>
      <c r="Z1440" s="25"/>
      <c r="AA1440" s="22"/>
      <c r="AB1440" s="76"/>
      <c r="AC1440" s="76"/>
      <c r="AD1440" s="117"/>
      <c r="AE1440" s="76"/>
    </row>
    <row r="1441" spans="1:31" hidden="1" x14ac:dyDescent="0.25">
      <c r="A1441" s="16"/>
      <c r="B1441" s="16"/>
      <c r="Y1441" s="25"/>
      <c r="Z1441" s="25"/>
      <c r="AA1441" s="22"/>
      <c r="AB1441" s="76"/>
      <c r="AC1441" s="76"/>
      <c r="AD1441" s="117"/>
      <c r="AE1441" s="76"/>
    </row>
    <row r="1442" spans="1:31" hidden="1" x14ac:dyDescent="0.25">
      <c r="A1442" s="16"/>
      <c r="B1442" s="16"/>
      <c r="Y1442" s="25"/>
      <c r="Z1442" s="25"/>
      <c r="AA1442" s="22"/>
      <c r="AB1442" s="76"/>
      <c r="AC1442" s="76"/>
      <c r="AD1442" s="117"/>
      <c r="AE1442" s="76"/>
    </row>
    <row r="1443" spans="1:31" hidden="1" x14ac:dyDescent="0.25">
      <c r="A1443" s="16"/>
      <c r="B1443" s="16"/>
      <c r="Y1443" s="25"/>
      <c r="Z1443" s="25"/>
      <c r="AA1443" s="22"/>
      <c r="AB1443" s="76"/>
      <c r="AC1443" s="76"/>
      <c r="AD1443" s="117"/>
      <c r="AE1443" s="76"/>
    </row>
    <row r="1444" spans="1:31" hidden="1" x14ac:dyDescent="0.25">
      <c r="A1444" s="16"/>
      <c r="B1444" s="16"/>
      <c r="Y1444" s="25"/>
      <c r="Z1444" s="25"/>
      <c r="AA1444" s="22"/>
      <c r="AB1444" s="76"/>
      <c r="AC1444" s="76"/>
      <c r="AD1444" s="117"/>
      <c r="AE1444" s="76"/>
    </row>
    <row r="1445" spans="1:31" hidden="1" x14ac:dyDescent="0.25">
      <c r="A1445" s="16"/>
      <c r="B1445" s="16"/>
      <c r="Y1445" s="25"/>
      <c r="Z1445" s="25"/>
      <c r="AA1445" s="22"/>
      <c r="AB1445" s="76"/>
      <c r="AC1445" s="76"/>
      <c r="AD1445" s="117"/>
      <c r="AE1445" s="76"/>
    </row>
    <row r="1446" spans="1:31" hidden="1" x14ac:dyDescent="0.25">
      <c r="A1446" s="16"/>
      <c r="B1446" s="16"/>
      <c r="Y1446" s="25"/>
      <c r="Z1446" s="25"/>
      <c r="AA1446" s="22"/>
      <c r="AB1446" s="76"/>
      <c r="AC1446" s="76"/>
      <c r="AD1446" s="117"/>
      <c r="AE1446" s="76"/>
    </row>
    <row r="1447" spans="1:31" hidden="1" x14ac:dyDescent="0.25">
      <c r="A1447" s="16"/>
      <c r="B1447" s="16"/>
      <c r="Y1447" s="25"/>
      <c r="Z1447" s="25"/>
      <c r="AA1447" s="22"/>
      <c r="AB1447" s="76"/>
      <c r="AC1447" s="76"/>
      <c r="AD1447" s="117"/>
      <c r="AE1447" s="76"/>
    </row>
    <row r="1448" spans="1:31" hidden="1" x14ac:dyDescent="0.25">
      <c r="A1448" s="16"/>
      <c r="B1448" s="16"/>
      <c r="Y1448" s="25"/>
      <c r="Z1448" s="25"/>
      <c r="AA1448" s="22"/>
      <c r="AB1448" s="76"/>
      <c r="AC1448" s="76"/>
      <c r="AD1448" s="117"/>
      <c r="AE1448" s="76"/>
    </row>
    <row r="1449" spans="1:31" hidden="1" x14ac:dyDescent="0.25">
      <c r="A1449" s="16"/>
      <c r="B1449" s="16"/>
      <c r="Y1449" s="25"/>
      <c r="Z1449" s="25"/>
      <c r="AA1449" s="22"/>
      <c r="AB1449" s="76"/>
      <c r="AC1449" s="76"/>
      <c r="AD1449" s="117"/>
      <c r="AE1449" s="76"/>
    </row>
    <row r="1450" spans="1:31" hidden="1" x14ac:dyDescent="0.25">
      <c r="A1450" s="16"/>
      <c r="B1450" s="16"/>
      <c r="Y1450" s="25"/>
      <c r="Z1450" s="25"/>
      <c r="AA1450" s="22"/>
      <c r="AB1450" s="76"/>
      <c r="AC1450" s="76"/>
      <c r="AD1450" s="117"/>
      <c r="AE1450" s="76"/>
    </row>
    <row r="1451" spans="1:31" hidden="1" x14ac:dyDescent="0.25">
      <c r="A1451" s="16"/>
      <c r="B1451" s="16"/>
      <c r="Y1451" s="25"/>
      <c r="Z1451" s="25"/>
      <c r="AA1451" s="22"/>
      <c r="AB1451" s="76"/>
      <c r="AC1451" s="76"/>
      <c r="AD1451" s="117"/>
      <c r="AE1451" s="76"/>
    </row>
    <row r="1452" spans="1:31" hidden="1" x14ac:dyDescent="0.25">
      <c r="A1452" s="16"/>
      <c r="B1452" s="16"/>
      <c r="Y1452" s="25"/>
      <c r="Z1452" s="25"/>
      <c r="AA1452" s="22"/>
      <c r="AB1452" s="76"/>
      <c r="AC1452" s="76"/>
      <c r="AD1452" s="117"/>
      <c r="AE1452" s="76"/>
    </row>
    <row r="1453" spans="1:31" hidden="1" x14ac:dyDescent="0.25">
      <c r="A1453" s="16"/>
      <c r="B1453" s="16"/>
      <c r="Y1453" s="25"/>
      <c r="Z1453" s="25"/>
      <c r="AA1453" s="22"/>
      <c r="AB1453" s="76"/>
      <c r="AC1453" s="76"/>
      <c r="AD1453" s="117"/>
      <c r="AE1453" s="76"/>
    </row>
    <row r="1454" spans="1:31" hidden="1" x14ac:dyDescent="0.25">
      <c r="A1454" s="16"/>
      <c r="B1454" s="16"/>
      <c r="Y1454" s="25"/>
      <c r="Z1454" s="25"/>
      <c r="AA1454" s="22"/>
      <c r="AB1454" s="76"/>
      <c r="AC1454" s="76"/>
      <c r="AD1454" s="117"/>
      <c r="AE1454" s="76"/>
    </row>
    <row r="1455" spans="1:31" hidden="1" x14ac:dyDescent="0.25">
      <c r="A1455" s="16"/>
      <c r="B1455" s="16"/>
      <c r="Y1455" s="25"/>
      <c r="Z1455" s="25"/>
      <c r="AA1455" s="22"/>
      <c r="AB1455" s="76"/>
      <c r="AC1455" s="76"/>
      <c r="AD1455" s="117"/>
      <c r="AE1455" s="76"/>
    </row>
    <row r="1456" spans="1:31" hidden="1" x14ac:dyDescent="0.25">
      <c r="A1456" s="16"/>
      <c r="B1456" s="16"/>
      <c r="Y1456" s="25"/>
      <c r="Z1456" s="25"/>
      <c r="AA1456" s="22"/>
      <c r="AB1456" s="76"/>
      <c r="AC1456" s="76"/>
      <c r="AD1456" s="117"/>
      <c r="AE1456" s="76"/>
    </row>
    <row r="1457" spans="1:31" hidden="1" x14ac:dyDescent="0.25">
      <c r="A1457" s="16"/>
      <c r="B1457" s="16"/>
      <c r="Y1457" s="25"/>
      <c r="Z1457" s="25"/>
      <c r="AA1457" s="22"/>
      <c r="AB1457" s="76"/>
      <c r="AC1457" s="76"/>
      <c r="AD1457" s="117"/>
      <c r="AE1457" s="76"/>
    </row>
    <row r="1458" spans="1:31" hidden="1" x14ac:dyDescent="0.25">
      <c r="A1458" s="16"/>
      <c r="B1458" s="16"/>
      <c r="Y1458" s="25"/>
      <c r="Z1458" s="25"/>
      <c r="AA1458" s="22"/>
      <c r="AB1458" s="76"/>
      <c r="AC1458" s="76"/>
      <c r="AD1458" s="117"/>
      <c r="AE1458" s="76"/>
    </row>
    <row r="1459" spans="1:31" hidden="1" x14ac:dyDescent="0.25">
      <c r="A1459" s="16"/>
      <c r="B1459" s="16"/>
      <c r="Y1459" s="25"/>
      <c r="Z1459" s="25"/>
      <c r="AA1459" s="22"/>
      <c r="AB1459" s="76"/>
      <c r="AC1459" s="76"/>
      <c r="AD1459" s="117"/>
      <c r="AE1459" s="76"/>
    </row>
    <row r="1460" spans="1:31" hidden="1" x14ac:dyDescent="0.25">
      <c r="A1460" s="16"/>
      <c r="B1460" s="16"/>
      <c r="Y1460" s="25"/>
      <c r="Z1460" s="25"/>
      <c r="AA1460" s="22"/>
      <c r="AB1460" s="76"/>
      <c r="AC1460" s="76"/>
      <c r="AD1460" s="117"/>
      <c r="AE1460" s="76"/>
    </row>
    <row r="1461" spans="1:31" hidden="1" x14ac:dyDescent="0.25">
      <c r="A1461" s="16"/>
      <c r="B1461" s="16"/>
      <c r="Y1461" s="25"/>
      <c r="Z1461" s="25"/>
      <c r="AA1461" s="22"/>
      <c r="AB1461" s="76"/>
      <c r="AC1461" s="76"/>
      <c r="AD1461" s="117"/>
      <c r="AE1461" s="76"/>
    </row>
    <row r="1462" spans="1:31" hidden="1" x14ac:dyDescent="0.25">
      <c r="A1462" s="16"/>
      <c r="B1462" s="16"/>
      <c r="Y1462" s="25"/>
      <c r="Z1462" s="25"/>
      <c r="AA1462" s="22"/>
      <c r="AB1462" s="76"/>
      <c r="AC1462" s="76"/>
      <c r="AD1462" s="117"/>
      <c r="AE1462" s="76"/>
    </row>
    <row r="1463" spans="1:31" hidden="1" x14ac:dyDescent="0.25">
      <c r="A1463" s="16"/>
      <c r="B1463" s="16"/>
      <c r="Y1463" s="25"/>
      <c r="Z1463" s="25"/>
      <c r="AA1463" s="22"/>
      <c r="AB1463" s="76"/>
      <c r="AC1463" s="76"/>
      <c r="AD1463" s="117"/>
      <c r="AE1463" s="76"/>
    </row>
    <row r="1464" spans="1:31" hidden="1" x14ac:dyDescent="0.25">
      <c r="A1464" s="16"/>
      <c r="B1464" s="16"/>
      <c r="Y1464" s="25"/>
      <c r="Z1464" s="25"/>
      <c r="AA1464" s="22"/>
      <c r="AB1464" s="76"/>
      <c r="AC1464" s="76"/>
      <c r="AD1464" s="117"/>
      <c r="AE1464" s="76"/>
    </row>
    <row r="1465" spans="1:31" hidden="1" x14ac:dyDescent="0.25">
      <c r="A1465" s="16"/>
      <c r="B1465" s="16"/>
      <c r="Y1465" s="25"/>
      <c r="Z1465" s="25"/>
      <c r="AA1465" s="22"/>
      <c r="AB1465" s="76"/>
      <c r="AC1465" s="76"/>
      <c r="AD1465" s="117"/>
      <c r="AE1465" s="76"/>
    </row>
    <row r="1466" spans="1:31" hidden="1" x14ac:dyDescent="0.25">
      <c r="A1466" s="16"/>
      <c r="B1466" s="16"/>
      <c r="Y1466" s="25"/>
      <c r="Z1466" s="25"/>
      <c r="AA1466" s="22"/>
      <c r="AB1466" s="76"/>
      <c r="AC1466" s="76"/>
      <c r="AD1466" s="117"/>
      <c r="AE1466" s="76"/>
    </row>
    <row r="1467" spans="1:31" hidden="1" x14ac:dyDescent="0.25">
      <c r="A1467" s="16"/>
      <c r="B1467" s="16"/>
      <c r="Y1467" s="25"/>
      <c r="Z1467" s="25"/>
      <c r="AA1467" s="22"/>
      <c r="AB1467" s="76"/>
      <c r="AC1467" s="76"/>
      <c r="AD1467" s="117"/>
      <c r="AE1467" s="76"/>
    </row>
    <row r="1468" spans="1:31" hidden="1" x14ac:dyDescent="0.25">
      <c r="A1468" s="16"/>
      <c r="B1468" s="16"/>
      <c r="Y1468" s="25"/>
      <c r="Z1468" s="25"/>
      <c r="AA1468" s="22"/>
      <c r="AB1468" s="76"/>
      <c r="AC1468" s="76"/>
      <c r="AD1468" s="117"/>
      <c r="AE1468" s="76"/>
    </row>
    <row r="1469" spans="1:31" hidden="1" x14ac:dyDescent="0.25">
      <c r="A1469" s="16"/>
      <c r="B1469" s="16"/>
      <c r="Y1469" s="25"/>
      <c r="Z1469" s="25"/>
      <c r="AA1469" s="22"/>
      <c r="AB1469" s="76"/>
      <c r="AC1469" s="76"/>
      <c r="AD1469" s="117"/>
      <c r="AE1469" s="76"/>
    </row>
    <row r="1470" spans="1:31" hidden="1" x14ac:dyDescent="0.25">
      <c r="A1470" s="16"/>
      <c r="B1470" s="16"/>
      <c r="Y1470" s="25"/>
      <c r="Z1470" s="25"/>
      <c r="AA1470" s="22"/>
      <c r="AB1470" s="76"/>
      <c r="AC1470" s="76"/>
      <c r="AD1470" s="117"/>
      <c r="AE1470" s="76"/>
    </row>
    <row r="1471" spans="1:31" hidden="1" x14ac:dyDescent="0.25">
      <c r="A1471" s="16"/>
      <c r="B1471" s="16"/>
      <c r="Y1471" s="25"/>
      <c r="Z1471" s="25"/>
      <c r="AA1471" s="22"/>
      <c r="AB1471" s="76"/>
      <c r="AC1471" s="76"/>
      <c r="AD1471" s="117"/>
      <c r="AE1471" s="76"/>
    </row>
    <row r="1472" spans="1:31" hidden="1" x14ac:dyDescent="0.25">
      <c r="A1472" s="16"/>
      <c r="B1472" s="16"/>
      <c r="Y1472" s="25"/>
      <c r="Z1472" s="25"/>
      <c r="AA1472" s="22"/>
      <c r="AB1472" s="76"/>
      <c r="AC1472" s="76"/>
      <c r="AD1472" s="117"/>
      <c r="AE1472" s="76"/>
    </row>
    <row r="1473" spans="1:31" hidden="1" x14ac:dyDescent="0.25">
      <c r="A1473" s="16"/>
      <c r="B1473" s="16"/>
      <c r="Y1473" s="25"/>
      <c r="Z1473" s="25"/>
      <c r="AA1473" s="22"/>
      <c r="AB1473" s="76"/>
      <c r="AC1473" s="76"/>
      <c r="AD1473" s="117"/>
      <c r="AE1473" s="76"/>
    </row>
    <row r="1474" spans="1:31" hidden="1" x14ac:dyDescent="0.25">
      <c r="A1474" s="16"/>
      <c r="B1474" s="16"/>
      <c r="Y1474" s="25"/>
      <c r="Z1474" s="25"/>
      <c r="AA1474" s="22"/>
      <c r="AB1474" s="76"/>
      <c r="AC1474" s="76"/>
      <c r="AD1474" s="117"/>
      <c r="AE1474" s="76"/>
    </row>
    <row r="1475" spans="1:31" hidden="1" x14ac:dyDescent="0.25">
      <c r="A1475" s="16"/>
      <c r="B1475" s="16"/>
      <c r="Y1475" s="25"/>
      <c r="Z1475" s="25"/>
      <c r="AA1475" s="22"/>
      <c r="AB1475" s="76"/>
      <c r="AC1475" s="76"/>
      <c r="AD1475" s="117"/>
      <c r="AE1475" s="76"/>
    </row>
    <row r="1476" spans="1:31" hidden="1" x14ac:dyDescent="0.25">
      <c r="A1476" s="16"/>
      <c r="B1476" s="16"/>
      <c r="Y1476" s="25"/>
      <c r="Z1476" s="25"/>
      <c r="AA1476" s="22"/>
      <c r="AB1476" s="76"/>
      <c r="AC1476" s="76"/>
      <c r="AD1476" s="117"/>
      <c r="AE1476" s="76"/>
    </row>
    <row r="1477" spans="1:31" hidden="1" x14ac:dyDescent="0.25">
      <c r="A1477" s="16"/>
      <c r="B1477" s="16"/>
      <c r="Y1477" s="25"/>
      <c r="Z1477" s="25"/>
      <c r="AA1477" s="22"/>
      <c r="AB1477" s="76"/>
      <c r="AC1477" s="76"/>
      <c r="AD1477" s="117"/>
      <c r="AE1477" s="76"/>
    </row>
    <row r="1478" spans="1:31" hidden="1" x14ac:dyDescent="0.25">
      <c r="A1478" s="16"/>
      <c r="B1478" s="16"/>
      <c r="Y1478" s="25"/>
      <c r="Z1478" s="25"/>
      <c r="AA1478" s="22"/>
      <c r="AB1478" s="76"/>
      <c r="AC1478" s="76"/>
      <c r="AD1478" s="117"/>
      <c r="AE1478" s="76"/>
    </row>
    <row r="1479" spans="1:31" hidden="1" x14ac:dyDescent="0.25">
      <c r="A1479" s="16"/>
      <c r="B1479" s="16"/>
      <c r="Y1479" s="25"/>
      <c r="Z1479" s="25"/>
      <c r="AA1479" s="22"/>
      <c r="AB1479" s="76"/>
      <c r="AC1479" s="76"/>
      <c r="AD1479" s="117"/>
      <c r="AE1479" s="76"/>
    </row>
    <row r="1480" spans="1:31" hidden="1" x14ac:dyDescent="0.25">
      <c r="A1480" s="16"/>
      <c r="B1480" s="16"/>
      <c r="Y1480" s="25"/>
      <c r="Z1480" s="25"/>
      <c r="AA1480" s="22"/>
      <c r="AB1480" s="76"/>
      <c r="AC1480" s="76"/>
      <c r="AD1480" s="117"/>
      <c r="AE1480" s="76"/>
    </row>
    <row r="1481" spans="1:31" hidden="1" x14ac:dyDescent="0.25">
      <c r="A1481" s="16"/>
      <c r="B1481" s="16"/>
      <c r="Y1481" s="25"/>
      <c r="Z1481" s="25"/>
      <c r="AA1481" s="22"/>
      <c r="AB1481" s="76"/>
      <c r="AC1481" s="76"/>
      <c r="AD1481" s="117"/>
      <c r="AE1481" s="76"/>
    </row>
    <row r="1482" spans="1:31" hidden="1" x14ac:dyDescent="0.25">
      <c r="A1482" s="16"/>
      <c r="B1482" s="16"/>
      <c r="Y1482" s="25"/>
      <c r="Z1482" s="25"/>
      <c r="AA1482" s="22"/>
      <c r="AB1482" s="76"/>
      <c r="AC1482" s="76"/>
      <c r="AD1482" s="117"/>
      <c r="AE1482" s="76"/>
    </row>
    <row r="1483" spans="1:31" hidden="1" x14ac:dyDescent="0.25">
      <c r="A1483" s="16"/>
      <c r="B1483" s="16"/>
      <c r="Y1483" s="25"/>
      <c r="Z1483" s="25"/>
      <c r="AA1483" s="22"/>
      <c r="AB1483" s="76"/>
      <c r="AC1483" s="76"/>
      <c r="AD1483" s="117"/>
      <c r="AE1483" s="76"/>
    </row>
    <row r="1484" spans="1:31" hidden="1" x14ac:dyDescent="0.25">
      <c r="A1484" s="16"/>
      <c r="B1484" s="16"/>
      <c r="Y1484" s="25"/>
      <c r="Z1484" s="25"/>
      <c r="AA1484" s="22"/>
      <c r="AB1484" s="76"/>
      <c r="AC1484" s="76"/>
      <c r="AD1484" s="117"/>
      <c r="AE1484" s="76"/>
    </row>
    <row r="1485" spans="1:31" hidden="1" x14ac:dyDescent="0.25">
      <c r="A1485" s="16"/>
      <c r="B1485" s="16"/>
      <c r="Y1485" s="25"/>
      <c r="Z1485" s="25"/>
      <c r="AA1485" s="22"/>
      <c r="AB1485" s="76"/>
      <c r="AC1485" s="76"/>
      <c r="AD1485" s="117"/>
      <c r="AE1485" s="76"/>
    </row>
    <row r="1486" spans="1:31" hidden="1" x14ac:dyDescent="0.25">
      <c r="A1486" s="16"/>
      <c r="B1486" s="16"/>
      <c r="Y1486" s="25"/>
      <c r="Z1486" s="25"/>
      <c r="AA1486" s="22"/>
      <c r="AB1486" s="76"/>
      <c r="AC1486" s="76"/>
      <c r="AD1486" s="117"/>
      <c r="AE1486" s="76"/>
    </row>
    <row r="1487" spans="1:31" hidden="1" x14ac:dyDescent="0.25">
      <c r="A1487" s="16"/>
      <c r="B1487" s="16"/>
      <c r="Y1487" s="25"/>
      <c r="Z1487" s="25"/>
      <c r="AA1487" s="22"/>
      <c r="AB1487" s="76"/>
      <c r="AC1487" s="76"/>
      <c r="AD1487" s="117"/>
      <c r="AE1487" s="76"/>
    </row>
    <row r="1488" spans="1:31" hidden="1" x14ac:dyDescent="0.25">
      <c r="A1488" s="16"/>
      <c r="B1488" s="16"/>
      <c r="Y1488" s="25"/>
      <c r="Z1488" s="25"/>
      <c r="AA1488" s="22"/>
      <c r="AB1488" s="76"/>
      <c r="AC1488" s="76"/>
      <c r="AD1488" s="117"/>
      <c r="AE1488" s="76"/>
    </row>
    <row r="1489" spans="1:31" hidden="1" x14ac:dyDescent="0.25">
      <c r="A1489" s="16"/>
      <c r="B1489" s="16"/>
      <c r="Y1489" s="25"/>
      <c r="Z1489" s="25"/>
      <c r="AA1489" s="22"/>
      <c r="AB1489" s="76"/>
      <c r="AC1489" s="76"/>
      <c r="AD1489" s="117"/>
      <c r="AE1489" s="76"/>
    </row>
    <row r="1490" spans="1:31" hidden="1" x14ac:dyDescent="0.25">
      <c r="A1490" s="16"/>
      <c r="B1490" s="16"/>
      <c r="Y1490" s="25"/>
      <c r="Z1490" s="25"/>
      <c r="AA1490" s="22"/>
      <c r="AB1490" s="76"/>
      <c r="AC1490" s="76"/>
      <c r="AD1490" s="117"/>
      <c r="AE1490" s="76"/>
    </row>
    <row r="1491" spans="1:31" hidden="1" x14ac:dyDescent="0.25">
      <c r="A1491" s="16"/>
      <c r="B1491" s="16"/>
      <c r="Y1491" s="25"/>
      <c r="Z1491" s="25"/>
      <c r="AA1491" s="22"/>
      <c r="AB1491" s="76"/>
      <c r="AC1491" s="76"/>
      <c r="AD1491" s="117"/>
      <c r="AE1491" s="76"/>
    </row>
    <row r="1492" spans="1:31" hidden="1" x14ac:dyDescent="0.25">
      <c r="A1492" s="16"/>
      <c r="B1492" s="16"/>
      <c r="Y1492" s="25"/>
      <c r="Z1492" s="25"/>
      <c r="AA1492" s="22"/>
      <c r="AB1492" s="76"/>
      <c r="AC1492" s="76"/>
      <c r="AD1492" s="117"/>
      <c r="AE1492" s="76"/>
    </row>
    <row r="1493" spans="1:31" hidden="1" x14ac:dyDescent="0.25">
      <c r="A1493" s="16"/>
      <c r="B1493" s="16"/>
      <c r="Y1493" s="25"/>
      <c r="Z1493" s="25"/>
      <c r="AA1493" s="22"/>
      <c r="AB1493" s="76"/>
      <c r="AC1493" s="76"/>
      <c r="AD1493" s="117"/>
      <c r="AE1493" s="76"/>
    </row>
    <row r="1494" spans="1:31" hidden="1" x14ac:dyDescent="0.25">
      <c r="A1494" s="16"/>
      <c r="B1494" s="16"/>
      <c r="Y1494" s="25"/>
      <c r="Z1494" s="25"/>
      <c r="AA1494" s="22"/>
      <c r="AB1494" s="76"/>
      <c r="AC1494" s="76"/>
      <c r="AD1494" s="117"/>
      <c r="AE1494" s="76"/>
    </row>
    <row r="1495" spans="1:31" hidden="1" x14ac:dyDescent="0.25">
      <c r="A1495" s="16"/>
      <c r="B1495" s="16"/>
      <c r="Y1495" s="25"/>
      <c r="Z1495" s="25"/>
      <c r="AA1495" s="22"/>
      <c r="AB1495" s="76"/>
      <c r="AC1495" s="76"/>
      <c r="AD1495" s="117"/>
      <c r="AE1495" s="76"/>
    </row>
    <row r="1496" spans="1:31" hidden="1" x14ac:dyDescent="0.25">
      <c r="A1496" s="16"/>
      <c r="B1496" s="16"/>
      <c r="Y1496" s="25"/>
      <c r="Z1496" s="25"/>
      <c r="AA1496" s="22"/>
      <c r="AB1496" s="76"/>
      <c r="AC1496" s="76"/>
      <c r="AD1496" s="117"/>
      <c r="AE1496" s="76"/>
    </row>
    <row r="1497" spans="1:31" hidden="1" x14ac:dyDescent="0.25">
      <c r="A1497" s="16"/>
      <c r="B1497" s="16"/>
      <c r="Y1497" s="25"/>
      <c r="Z1497" s="25"/>
      <c r="AA1497" s="22"/>
      <c r="AB1497" s="76"/>
      <c r="AC1497" s="76"/>
      <c r="AD1497" s="117"/>
      <c r="AE1497" s="76"/>
    </row>
    <row r="1498" spans="1:31" hidden="1" x14ac:dyDescent="0.25">
      <c r="A1498" s="16"/>
      <c r="B1498" s="16"/>
      <c r="Y1498" s="25"/>
      <c r="Z1498" s="25"/>
      <c r="AA1498" s="22"/>
      <c r="AB1498" s="76"/>
      <c r="AC1498" s="76"/>
      <c r="AD1498" s="117"/>
      <c r="AE1498" s="76"/>
    </row>
    <row r="1499" spans="1:31" hidden="1" x14ac:dyDescent="0.25">
      <c r="A1499" s="16"/>
      <c r="B1499" s="16"/>
      <c r="Y1499" s="25"/>
      <c r="Z1499" s="25"/>
      <c r="AA1499" s="22"/>
      <c r="AB1499" s="76"/>
      <c r="AC1499" s="76"/>
      <c r="AD1499" s="117"/>
      <c r="AE1499" s="76"/>
    </row>
    <row r="1500" spans="1:31" hidden="1" x14ac:dyDescent="0.25">
      <c r="A1500" s="16"/>
      <c r="B1500" s="16"/>
      <c r="Y1500" s="25"/>
      <c r="Z1500" s="25"/>
      <c r="AA1500" s="22"/>
      <c r="AB1500" s="76"/>
      <c r="AC1500" s="76"/>
      <c r="AD1500" s="117"/>
      <c r="AE1500" s="76"/>
    </row>
    <row r="1501" spans="1:31" hidden="1" x14ac:dyDescent="0.25">
      <c r="A1501" s="16"/>
      <c r="B1501" s="16"/>
      <c r="Y1501" s="25"/>
      <c r="Z1501" s="25"/>
      <c r="AA1501" s="22"/>
      <c r="AB1501" s="76"/>
      <c r="AC1501" s="76"/>
      <c r="AD1501" s="117"/>
      <c r="AE1501" s="76"/>
    </row>
    <row r="1502" spans="1:31" hidden="1" x14ac:dyDescent="0.25">
      <c r="A1502" s="16"/>
      <c r="B1502" s="16"/>
      <c r="Y1502" s="25"/>
      <c r="Z1502" s="25"/>
      <c r="AA1502" s="22"/>
      <c r="AB1502" s="76"/>
      <c r="AC1502" s="76"/>
      <c r="AD1502" s="117"/>
      <c r="AE1502" s="76"/>
    </row>
    <row r="1503" spans="1:31" hidden="1" x14ac:dyDescent="0.25">
      <c r="A1503" s="16"/>
      <c r="B1503" s="16"/>
      <c r="Y1503" s="25"/>
      <c r="Z1503" s="25"/>
      <c r="AA1503" s="22"/>
      <c r="AB1503" s="76"/>
      <c r="AC1503" s="76"/>
      <c r="AD1503" s="117"/>
      <c r="AE1503" s="76"/>
    </row>
    <row r="1504" spans="1:31" hidden="1" x14ac:dyDescent="0.25">
      <c r="A1504" s="16"/>
      <c r="B1504" s="16"/>
      <c r="Y1504" s="25"/>
      <c r="Z1504" s="25"/>
      <c r="AA1504" s="22"/>
      <c r="AB1504" s="76"/>
      <c r="AC1504" s="76"/>
      <c r="AD1504" s="117"/>
      <c r="AE1504" s="76"/>
    </row>
    <row r="1505" spans="1:31" hidden="1" x14ac:dyDescent="0.25">
      <c r="A1505" s="16"/>
      <c r="B1505" s="16"/>
      <c r="Y1505" s="25"/>
      <c r="Z1505" s="25"/>
      <c r="AA1505" s="22"/>
      <c r="AB1505" s="76"/>
      <c r="AC1505" s="76"/>
      <c r="AD1505" s="117"/>
      <c r="AE1505" s="76"/>
    </row>
    <row r="1506" spans="1:31" hidden="1" x14ac:dyDescent="0.25">
      <c r="A1506" s="16"/>
      <c r="B1506" s="16"/>
      <c r="Y1506" s="25"/>
      <c r="Z1506" s="25"/>
      <c r="AA1506" s="22"/>
      <c r="AB1506" s="76"/>
      <c r="AC1506" s="76"/>
      <c r="AD1506" s="117"/>
      <c r="AE1506" s="76"/>
    </row>
    <row r="1507" spans="1:31" hidden="1" x14ac:dyDescent="0.25">
      <c r="A1507" s="16"/>
      <c r="B1507" s="16"/>
      <c r="Y1507" s="25"/>
      <c r="Z1507" s="25"/>
      <c r="AA1507" s="22"/>
      <c r="AB1507" s="76"/>
      <c r="AC1507" s="76"/>
      <c r="AD1507" s="117"/>
      <c r="AE1507" s="76"/>
    </row>
    <row r="1508" spans="1:31" hidden="1" x14ac:dyDescent="0.25">
      <c r="A1508" s="16"/>
      <c r="B1508" s="16"/>
      <c r="Y1508" s="25"/>
      <c r="Z1508" s="25"/>
      <c r="AA1508" s="22"/>
      <c r="AB1508" s="76"/>
      <c r="AC1508" s="76"/>
      <c r="AD1508" s="117"/>
      <c r="AE1508" s="76"/>
    </row>
    <row r="1509" spans="1:31" hidden="1" x14ac:dyDescent="0.25">
      <c r="A1509" s="16"/>
      <c r="B1509" s="16"/>
      <c r="Y1509" s="25"/>
      <c r="Z1509" s="25"/>
      <c r="AA1509" s="22"/>
      <c r="AB1509" s="76"/>
      <c r="AC1509" s="76"/>
      <c r="AD1509" s="117"/>
      <c r="AE1509" s="76"/>
    </row>
    <row r="1510" spans="1:31" hidden="1" x14ac:dyDescent="0.25">
      <c r="A1510" s="16"/>
      <c r="B1510" s="16"/>
      <c r="Y1510" s="25"/>
      <c r="Z1510" s="25"/>
      <c r="AA1510" s="22"/>
      <c r="AB1510" s="76"/>
      <c r="AC1510" s="76"/>
      <c r="AD1510" s="117"/>
      <c r="AE1510" s="76"/>
    </row>
    <row r="1511" spans="1:31" hidden="1" x14ac:dyDescent="0.25">
      <c r="A1511" s="16"/>
      <c r="B1511" s="16"/>
      <c r="Y1511" s="25"/>
      <c r="Z1511" s="25"/>
      <c r="AA1511" s="22"/>
      <c r="AB1511" s="76"/>
      <c r="AC1511" s="76"/>
      <c r="AD1511" s="117"/>
      <c r="AE1511" s="76"/>
    </row>
    <row r="1512" spans="1:31" hidden="1" x14ac:dyDescent="0.25">
      <c r="A1512" s="16"/>
      <c r="B1512" s="16"/>
      <c r="Y1512" s="25"/>
      <c r="Z1512" s="25"/>
      <c r="AA1512" s="22"/>
      <c r="AB1512" s="76"/>
      <c r="AC1512" s="76"/>
      <c r="AD1512" s="117"/>
      <c r="AE1512" s="76"/>
    </row>
    <row r="1513" spans="1:31" hidden="1" x14ac:dyDescent="0.25">
      <c r="A1513" s="16"/>
      <c r="B1513" s="16"/>
      <c r="Y1513" s="25"/>
      <c r="Z1513" s="25"/>
      <c r="AA1513" s="22"/>
      <c r="AB1513" s="76"/>
      <c r="AC1513" s="76"/>
      <c r="AD1513" s="117"/>
      <c r="AE1513" s="76"/>
    </row>
    <row r="1514" spans="1:31" hidden="1" x14ac:dyDescent="0.25">
      <c r="A1514" s="16"/>
      <c r="B1514" s="16"/>
      <c r="Y1514" s="25"/>
      <c r="Z1514" s="25"/>
      <c r="AA1514" s="22"/>
      <c r="AB1514" s="76"/>
      <c r="AC1514" s="76"/>
      <c r="AD1514" s="117"/>
      <c r="AE1514" s="76"/>
    </row>
    <row r="1515" spans="1:31" hidden="1" x14ac:dyDescent="0.25">
      <c r="A1515" s="16"/>
      <c r="B1515" s="16"/>
      <c r="Y1515" s="25"/>
      <c r="Z1515" s="25"/>
      <c r="AA1515" s="22"/>
      <c r="AB1515" s="76"/>
      <c r="AC1515" s="76"/>
      <c r="AD1515" s="117"/>
      <c r="AE1515" s="76"/>
    </row>
    <row r="1516" spans="1:31" hidden="1" x14ac:dyDescent="0.25">
      <c r="A1516" s="16"/>
      <c r="B1516" s="16"/>
      <c r="Y1516" s="25"/>
      <c r="Z1516" s="25"/>
      <c r="AA1516" s="22"/>
      <c r="AB1516" s="76"/>
      <c r="AC1516" s="76"/>
      <c r="AD1516" s="117"/>
      <c r="AE1516" s="76"/>
    </row>
    <row r="1517" spans="1:31" hidden="1" x14ac:dyDescent="0.25">
      <c r="A1517" s="16"/>
      <c r="B1517" s="16"/>
      <c r="Y1517" s="25"/>
      <c r="Z1517" s="25"/>
      <c r="AA1517" s="22"/>
      <c r="AB1517" s="76"/>
      <c r="AC1517" s="76"/>
      <c r="AD1517" s="117"/>
      <c r="AE1517" s="76"/>
    </row>
    <row r="1518" spans="1:31" hidden="1" x14ac:dyDescent="0.25">
      <c r="A1518" s="16"/>
      <c r="B1518" s="16"/>
      <c r="Y1518" s="25"/>
      <c r="Z1518" s="25"/>
      <c r="AA1518" s="22"/>
      <c r="AB1518" s="76"/>
      <c r="AC1518" s="76"/>
      <c r="AD1518" s="117"/>
      <c r="AE1518" s="76"/>
    </row>
    <row r="1519" spans="1:31" hidden="1" x14ac:dyDescent="0.25">
      <c r="A1519" s="16"/>
      <c r="B1519" s="16"/>
      <c r="Y1519" s="25"/>
      <c r="Z1519" s="25"/>
      <c r="AA1519" s="22"/>
      <c r="AB1519" s="76"/>
      <c r="AC1519" s="76"/>
      <c r="AD1519" s="117"/>
      <c r="AE1519" s="76"/>
    </row>
    <row r="1520" spans="1:31" hidden="1" x14ac:dyDescent="0.25">
      <c r="A1520" s="16"/>
      <c r="B1520" s="16"/>
      <c r="Y1520" s="25"/>
      <c r="Z1520" s="25"/>
      <c r="AA1520" s="22"/>
      <c r="AB1520" s="76"/>
      <c r="AC1520" s="76"/>
      <c r="AD1520" s="117"/>
      <c r="AE1520" s="76"/>
    </row>
    <row r="1521" spans="1:31" hidden="1" x14ac:dyDescent="0.25">
      <c r="A1521" s="16"/>
      <c r="B1521" s="16"/>
      <c r="Y1521" s="25"/>
      <c r="Z1521" s="25"/>
      <c r="AA1521" s="22"/>
      <c r="AB1521" s="76"/>
      <c r="AC1521" s="76"/>
      <c r="AD1521" s="117"/>
      <c r="AE1521" s="76"/>
    </row>
    <row r="1522" spans="1:31" hidden="1" x14ac:dyDescent="0.25">
      <c r="A1522" s="16"/>
      <c r="B1522" s="16"/>
      <c r="Y1522" s="25"/>
      <c r="Z1522" s="25"/>
      <c r="AA1522" s="22"/>
      <c r="AB1522" s="76"/>
      <c r="AC1522" s="76"/>
      <c r="AD1522" s="117"/>
      <c r="AE1522" s="76"/>
    </row>
    <row r="1523" spans="1:31" hidden="1" x14ac:dyDescent="0.25">
      <c r="A1523" s="16"/>
      <c r="B1523" s="16"/>
      <c r="Y1523" s="25"/>
      <c r="Z1523" s="25"/>
      <c r="AA1523" s="22"/>
      <c r="AB1523" s="76"/>
      <c r="AC1523" s="76"/>
      <c r="AD1523" s="117"/>
      <c r="AE1523" s="76"/>
    </row>
    <row r="1524" spans="1:31" hidden="1" x14ac:dyDescent="0.25">
      <c r="A1524" s="16"/>
      <c r="B1524" s="16"/>
      <c r="Y1524" s="25"/>
      <c r="Z1524" s="25"/>
      <c r="AA1524" s="22"/>
      <c r="AB1524" s="76"/>
      <c r="AC1524" s="76"/>
      <c r="AD1524" s="117"/>
      <c r="AE1524" s="76"/>
    </row>
    <row r="1525" spans="1:31" hidden="1" x14ac:dyDescent="0.25">
      <c r="A1525" s="16"/>
      <c r="B1525" s="16"/>
      <c r="Y1525" s="25"/>
      <c r="Z1525" s="25"/>
      <c r="AA1525" s="22"/>
      <c r="AB1525" s="76"/>
      <c r="AC1525" s="76"/>
      <c r="AD1525" s="117"/>
      <c r="AE1525" s="76"/>
    </row>
    <row r="1526" spans="1:31" hidden="1" x14ac:dyDescent="0.25">
      <c r="A1526" s="16"/>
      <c r="B1526" s="16"/>
      <c r="Y1526" s="25"/>
      <c r="Z1526" s="25"/>
      <c r="AA1526" s="22"/>
      <c r="AB1526" s="76"/>
      <c r="AC1526" s="76"/>
      <c r="AD1526" s="117"/>
      <c r="AE1526" s="76"/>
    </row>
    <row r="1527" spans="1:31" hidden="1" x14ac:dyDescent="0.25">
      <c r="A1527" s="16"/>
      <c r="B1527" s="16"/>
      <c r="Y1527" s="25"/>
      <c r="Z1527" s="25"/>
      <c r="AA1527" s="22"/>
      <c r="AB1527" s="76"/>
      <c r="AC1527" s="76"/>
      <c r="AD1527" s="117"/>
      <c r="AE1527" s="76"/>
    </row>
    <row r="1528" spans="1:31" hidden="1" x14ac:dyDescent="0.25">
      <c r="A1528" s="16"/>
      <c r="B1528" s="16"/>
      <c r="Y1528" s="25"/>
      <c r="Z1528" s="25"/>
      <c r="AA1528" s="22"/>
      <c r="AB1528" s="76"/>
      <c r="AC1528" s="76"/>
      <c r="AD1528" s="117"/>
      <c r="AE1528" s="76"/>
    </row>
    <row r="1529" spans="1:31" hidden="1" x14ac:dyDescent="0.25">
      <c r="A1529" s="16"/>
      <c r="B1529" s="16"/>
      <c r="Y1529" s="25"/>
      <c r="Z1529" s="25"/>
      <c r="AA1529" s="22"/>
      <c r="AB1529" s="76"/>
      <c r="AC1529" s="76"/>
      <c r="AD1529" s="117"/>
      <c r="AE1529" s="76"/>
    </row>
    <row r="1530" spans="1:31" hidden="1" x14ac:dyDescent="0.25">
      <c r="A1530" s="16"/>
      <c r="B1530" s="16"/>
      <c r="Y1530" s="25"/>
      <c r="Z1530" s="25"/>
      <c r="AA1530" s="22"/>
      <c r="AB1530" s="76"/>
      <c r="AC1530" s="76"/>
      <c r="AD1530" s="117"/>
      <c r="AE1530" s="76"/>
    </row>
    <row r="1531" spans="1:31" hidden="1" x14ac:dyDescent="0.25">
      <c r="A1531" s="16"/>
      <c r="B1531" s="16"/>
      <c r="Y1531" s="25"/>
      <c r="Z1531" s="25"/>
      <c r="AA1531" s="22"/>
      <c r="AB1531" s="76"/>
      <c r="AC1531" s="76"/>
      <c r="AD1531" s="117"/>
      <c r="AE1531" s="76"/>
    </row>
    <row r="1532" spans="1:31" hidden="1" x14ac:dyDescent="0.25">
      <c r="A1532" s="16"/>
      <c r="B1532" s="16"/>
      <c r="Y1532" s="25"/>
      <c r="Z1532" s="25"/>
      <c r="AA1532" s="22"/>
      <c r="AB1532" s="76"/>
      <c r="AC1532" s="76"/>
      <c r="AD1532" s="117"/>
      <c r="AE1532" s="76"/>
    </row>
    <row r="1533" spans="1:31" hidden="1" x14ac:dyDescent="0.25">
      <c r="A1533" s="16"/>
      <c r="B1533" s="16"/>
      <c r="Y1533" s="25"/>
      <c r="Z1533" s="25"/>
      <c r="AA1533" s="22"/>
      <c r="AB1533" s="76"/>
      <c r="AC1533" s="76"/>
      <c r="AD1533" s="117"/>
      <c r="AE1533" s="76"/>
    </row>
    <row r="1534" spans="1:31" hidden="1" x14ac:dyDescent="0.25">
      <c r="A1534" s="16"/>
      <c r="B1534" s="16"/>
      <c r="Y1534" s="25"/>
      <c r="Z1534" s="25"/>
      <c r="AA1534" s="22"/>
      <c r="AB1534" s="76"/>
      <c r="AC1534" s="76"/>
      <c r="AD1534" s="117"/>
      <c r="AE1534" s="76"/>
    </row>
    <row r="1535" spans="1:31" hidden="1" x14ac:dyDescent="0.25">
      <c r="A1535" s="16"/>
      <c r="B1535" s="16"/>
      <c r="Y1535" s="25"/>
      <c r="Z1535" s="25"/>
      <c r="AA1535" s="22"/>
      <c r="AB1535" s="76"/>
      <c r="AC1535" s="76"/>
      <c r="AD1535" s="117"/>
      <c r="AE1535" s="76"/>
    </row>
    <row r="1536" spans="1:31" hidden="1" x14ac:dyDescent="0.25">
      <c r="A1536" s="16"/>
      <c r="B1536" s="16"/>
      <c r="Y1536" s="25"/>
      <c r="Z1536" s="25"/>
      <c r="AA1536" s="22"/>
      <c r="AB1536" s="76"/>
      <c r="AC1536" s="76"/>
      <c r="AD1536" s="117"/>
      <c r="AE1536" s="76"/>
    </row>
    <row r="1537" spans="1:31" hidden="1" x14ac:dyDescent="0.25">
      <c r="A1537" s="16"/>
      <c r="B1537" s="16"/>
      <c r="Y1537" s="25"/>
      <c r="Z1537" s="25"/>
      <c r="AA1537" s="22"/>
      <c r="AB1537" s="76"/>
      <c r="AC1537" s="76"/>
      <c r="AD1537" s="117"/>
      <c r="AE1537" s="76"/>
    </row>
    <row r="1538" spans="1:31" hidden="1" x14ac:dyDescent="0.25">
      <c r="A1538" s="16"/>
      <c r="B1538" s="16"/>
      <c r="Y1538" s="25"/>
      <c r="Z1538" s="25"/>
      <c r="AA1538" s="22"/>
      <c r="AB1538" s="76"/>
      <c r="AC1538" s="76"/>
      <c r="AD1538" s="117"/>
      <c r="AE1538" s="76"/>
    </row>
    <row r="1539" spans="1:31" hidden="1" x14ac:dyDescent="0.25">
      <c r="A1539" s="16"/>
      <c r="B1539" s="16"/>
      <c r="Y1539" s="25"/>
      <c r="Z1539" s="25"/>
      <c r="AA1539" s="22"/>
      <c r="AB1539" s="76"/>
      <c r="AC1539" s="76"/>
      <c r="AD1539" s="117"/>
      <c r="AE1539" s="76"/>
    </row>
    <row r="1540" spans="1:31" hidden="1" x14ac:dyDescent="0.25">
      <c r="A1540" s="16"/>
      <c r="B1540" s="16"/>
      <c r="Y1540" s="25"/>
      <c r="Z1540" s="25"/>
      <c r="AA1540" s="22"/>
      <c r="AB1540" s="76"/>
      <c r="AC1540" s="76"/>
      <c r="AD1540" s="117"/>
      <c r="AE1540" s="76"/>
    </row>
    <row r="1541" spans="1:31" hidden="1" x14ac:dyDescent="0.25">
      <c r="A1541" s="16"/>
      <c r="B1541" s="16"/>
      <c r="Y1541" s="25"/>
      <c r="Z1541" s="25"/>
      <c r="AA1541" s="22"/>
      <c r="AB1541" s="76"/>
      <c r="AC1541" s="76"/>
      <c r="AD1541" s="117"/>
      <c r="AE1541" s="76"/>
    </row>
    <row r="1542" spans="1:31" hidden="1" x14ac:dyDescent="0.25">
      <c r="A1542" s="16"/>
      <c r="B1542" s="16"/>
      <c r="Y1542" s="25"/>
      <c r="Z1542" s="25"/>
      <c r="AA1542" s="22"/>
      <c r="AB1542" s="76"/>
      <c r="AC1542" s="76"/>
      <c r="AD1542" s="117"/>
      <c r="AE1542" s="76"/>
    </row>
    <row r="1543" spans="1:31" hidden="1" x14ac:dyDescent="0.25">
      <c r="A1543" s="16"/>
      <c r="B1543" s="16"/>
      <c r="Y1543" s="25"/>
      <c r="Z1543" s="25"/>
      <c r="AA1543" s="22"/>
      <c r="AB1543" s="76"/>
      <c r="AC1543" s="76"/>
      <c r="AD1543" s="117"/>
      <c r="AE1543" s="76"/>
    </row>
    <row r="1544" spans="1:31" hidden="1" x14ac:dyDescent="0.25">
      <c r="A1544" s="16"/>
      <c r="B1544" s="16"/>
      <c r="Y1544" s="25"/>
      <c r="Z1544" s="25"/>
      <c r="AA1544" s="22"/>
      <c r="AB1544" s="76"/>
      <c r="AC1544" s="76"/>
      <c r="AD1544" s="117"/>
      <c r="AE1544" s="76"/>
    </row>
    <row r="1545" spans="1:31" hidden="1" x14ac:dyDescent="0.25">
      <c r="A1545" s="16"/>
      <c r="B1545" s="16"/>
      <c r="Y1545" s="25"/>
      <c r="Z1545" s="25"/>
      <c r="AA1545" s="22"/>
      <c r="AB1545" s="76"/>
      <c r="AC1545" s="76"/>
      <c r="AD1545" s="117"/>
      <c r="AE1545" s="76"/>
    </row>
    <row r="1546" spans="1:31" hidden="1" x14ac:dyDescent="0.25">
      <c r="A1546" s="16"/>
      <c r="B1546" s="16"/>
      <c r="Y1546" s="25"/>
      <c r="Z1546" s="25"/>
      <c r="AA1546" s="22"/>
      <c r="AB1546" s="76"/>
      <c r="AC1546" s="76"/>
      <c r="AD1546" s="117"/>
      <c r="AE1546" s="76"/>
    </row>
    <row r="1547" spans="1:31" hidden="1" x14ac:dyDescent="0.25">
      <c r="A1547" s="16"/>
      <c r="B1547" s="16"/>
      <c r="Y1547" s="25"/>
      <c r="Z1547" s="25"/>
      <c r="AA1547" s="22"/>
      <c r="AB1547" s="76"/>
      <c r="AC1547" s="76"/>
      <c r="AD1547" s="117"/>
      <c r="AE1547" s="76"/>
    </row>
    <row r="1548" spans="1:31" hidden="1" x14ac:dyDescent="0.25">
      <c r="A1548" s="16"/>
      <c r="B1548" s="16"/>
      <c r="Y1548" s="25"/>
      <c r="Z1548" s="25"/>
      <c r="AA1548" s="22"/>
      <c r="AB1548" s="76"/>
      <c r="AC1548" s="76"/>
      <c r="AD1548" s="117"/>
      <c r="AE1548" s="76"/>
    </row>
    <row r="1549" spans="1:31" hidden="1" x14ac:dyDescent="0.25">
      <c r="A1549" s="16"/>
      <c r="B1549" s="16"/>
      <c r="Y1549" s="25"/>
      <c r="Z1549" s="25"/>
      <c r="AA1549" s="22"/>
      <c r="AB1549" s="76"/>
      <c r="AC1549" s="76"/>
      <c r="AD1549" s="117"/>
      <c r="AE1549" s="76"/>
    </row>
    <row r="1550" spans="1:31" hidden="1" x14ac:dyDescent="0.25">
      <c r="A1550" s="16"/>
      <c r="B1550" s="16"/>
      <c r="Y1550" s="25"/>
      <c r="Z1550" s="25"/>
      <c r="AA1550" s="22"/>
      <c r="AB1550" s="76"/>
      <c r="AC1550" s="76"/>
      <c r="AD1550" s="117"/>
      <c r="AE1550" s="76"/>
    </row>
    <row r="1551" spans="1:31" hidden="1" x14ac:dyDescent="0.25">
      <c r="A1551" s="16"/>
      <c r="B1551" s="16"/>
      <c r="Y1551" s="25"/>
      <c r="Z1551" s="25"/>
      <c r="AA1551" s="22"/>
      <c r="AB1551" s="76"/>
      <c r="AC1551" s="76"/>
      <c r="AD1551" s="117"/>
      <c r="AE1551" s="76"/>
    </row>
    <row r="1552" spans="1:31" hidden="1" x14ac:dyDescent="0.25">
      <c r="A1552" s="16"/>
      <c r="B1552" s="16"/>
      <c r="Y1552" s="25"/>
      <c r="Z1552" s="25"/>
      <c r="AA1552" s="22"/>
      <c r="AB1552" s="76"/>
      <c r="AC1552" s="76"/>
      <c r="AD1552" s="117"/>
      <c r="AE1552" s="76"/>
    </row>
    <row r="1553" spans="1:31" hidden="1" x14ac:dyDescent="0.25">
      <c r="A1553" s="16"/>
      <c r="B1553" s="16"/>
      <c r="Y1553" s="25"/>
      <c r="Z1553" s="25"/>
      <c r="AA1553" s="22"/>
      <c r="AB1553" s="76"/>
      <c r="AC1553" s="76"/>
      <c r="AD1553" s="117"/>
      <c r="AE1553" s="76"/>
    </row>
    <row r="1554" spans="1:31" hidden="1" x14ac:dyDescent="0.25">
      <c r="A1554" s="16"/>
      <c r="B1554" s="16"/>
      <c r="Y1554" s="25"/>
      <c r="Z1554" s="25"/>
      <c r="AA1554" s="22"/>
      <c r="AB1554" s="76"/>
      <c r="AC1554" s="76"/>
      <c r="AD1554" s="117"/>
      <c r="AE1554" s="76"/>
    </row>
    <row r="1555" spans="1:31" hidden="1" x14ac:dyDescent="0.25">
      <c r="A1555" s="16"/>
      <c r="B1555" s="16"/>
      <c r="Y1555" s="25"/>
      <c r="Z1555" s="25"/>
      <c r="AA1555" s="22"/>
      <c r="AB1555" s="76"/>
      <c r="AC1555" s="76"/>
      <c r="AD1555" s="117"/>
      <c r="AE1555" s="76"/>
    </row>
    <row r="1556" spans="1:31" hidden="1" x14ac:dyDescent="0.25">
      <c r="A1556" s="16"/>
      <c r="B1556" s="16"/>
      <c r="Y1556" s="25"/>
      <c r="Z1556" s="25"/>
      <c r="AA1556" s="22"/>
      <c r="AB1556" s="76"/>
      <c r="AC1556" s="76"/>
      <c r="AD1556" s="117"/>
      <c r="AE1556" s="76"/>
    </row>
    <row r="1557" spans="1:31" hidden="1" x14ac:dyDescent="0.25">
      <c r="A1557" s="16"/>
      <c r="B1557" s="16"/>
      <c r="Y1557" s="25"/>
      <c r="Z1557" s="25"/>
      <c r="AA1557" s="22"/>
      <c r="AB1557" s="76"/>
      <c r="AC1557" s="76"/>
      <c r="AD1557" s="117"/>
      <c r="AE1557" s="76"/>
    </row>
    <row r="1558" spans="1:31" hidden="1" x14ac:dyDescent="0.25">
      <c r="A1558" s="16"/>
      <c r="B1558" s="16"/>
      <c r="Y1558" s="25"/>
      <c r="Z1558" s="25"/>
      <c r="AA1558" s="22"/>
      <c r="AB1558" s="76"/>
      <c r="AC1558" s="76"/>
      <c r="AD1558" s="117"/>
      <c r="AE1558" s="76"/>
    </row>
    <row r="1559" spans="1:31" hidden="1" x14ac:dyDescent="0.25">
      <c r="A1559" s="16"/>
      <c r="B1559" s="16"/>
      <c r="Y1559" s="25"/>
      <c r="Z1559" s="25"/>
      <c r="AA1559" s="22"/>
      <c r="AB1559" s="76"/>
      <c r="AC1559" s="76"/>
      <c r="AD1559" s="117"/>
      <c r="AE1559" s="76"/>
    </row>
    <row r="1560" spans="1:31" hidden="1" x14ac:dyDescent="0.25">
      <c r="A1560" s="16"/>
      <c r="B1560" s="16"/>
      <c r="Y1560" s="25"/>
      <c r="Z1560" s="25"/>
      <c r="AA1560" s="22"/>
      <c r="AB1560" s="76"/>
      <c r="AC1560" s="76"/>
      <c r="AD1560" s="117"/>
      <c r="AE1560" s="76"/>
    </row>
    <row r="1561" spans="1:31" hidden="1" x14ac:dyDescent="0.25">
      <c r="A1561" s="16"/>
      <c r="B1561" s="16"/>
      <c r="Y1561" s="25"/>
      <c r="Z1561" s="25"/>
      <c r="AA1561" s="22"/>
      <c r="AB1561" s="76"/>
      <c r="AC1561" s="76"/>
      <c r="AD1561" s="117"/>
      <c r="AE1561" s="76"/>
    </row>
    <row r="1562" spans="1:31" hidden="1" x14ac:dyDescent="0.25">
      <c r="A1562" s="16"/>
      <c r="B1562" s="16"/>
      <c r="Y1562" s="25"/>
      <c r="Z1562" s="25"/>
      <c r="AA1562" s="22"/>
      <c r="AB1562" s="76"/>
      <c r="AC1562" s="76"/>
      <c r="AD1562" s="117"/>
      <c r="AE1562" s="76"/>
    </row>
    <row r="1563" spans="1:31" hidden="1" x14ac:dyDescent="0.25">
      <c r="A1563" s="16"/>
      <c r="B1563" s="16"/>
      <c r="Y1563" s="25"/>
      <c r="Z1563" s="25"/>
      <c r="AA1563" s="22"/>
      <c r="AB1563" s="76"/>
      <c r="AC1563" s="76"/>
      <c r="AD1563" s="117"/>
      <c r="AE1563" s="76"/>
    </row>
    <row r="1564" spans="1:31" hidden="1" x14ac:dyDescent="0.25">
      <c r="A1564" s="16"/>
      <c r="B1564" s="16"/>
      <c r="Y1564" s="25"/>
      <c r="Z1564" s="25"/>
      <c r="AA1564" s="22"/>
      <c r="AB1564" s="76"/>
      <c r="AC1564" s="76"/>
      <c r="AD1564" s="117"/>
      <c r="AE1564" s="76"/>
    </row>
    <row r="1565" spans="1:31" hidden="1" x14ac:dyDescent="0.25">
      <c r="A1565" s="16"/>
      <c r="B1565" s="16"/>
      <c r="Y1565" s="25"/>
      <c r="Z1565" s="25"/>
      <c r="AA1565" s="22"/>
      <c r="AB1565" s="76"/>
      <c r="AC1565" s="76"/>
      <c r="AD1565" s="117"/>
      <c r="AE1565" s="76"/>
    </row>
    <row r="1566" spans="1:31" hidden="1" x14ac:dyDescent="0.25">
      <c r="A1566" s="16"/>
      <c r="B1566" s="16"/>
      <c r="Y1566" s="25"/>
      <c r="Z1566" s="25"/>
      <c r="AA1566" s="22"/>
      <c r="AB1566" s="76"/>
      <c r="AC1566" s="76"/>
      <c r="AD1566" s="117"/>
      <c r="AE1566" s="76"/>
    </row>
    <row r="1567" spans="1:31" hidden="1" x14ac:dyDescent="0.25">
      <c r="A1567" s="16"/>
      <c r="B1567" s="16"/>
      <c r="Y1567" s="25"/>
      <c r="Z1567" s="25"/>
      <c r="AA1567" s="22"/>
      <c r="AB1567" s="76"/>
      <c r="AC1567" s="76"/>
      <c r="AD1567" s="117"/>
      <c r="AE1567" s="76"/>
    </row>
    <row r="1568" spans="1:31" hidden="1" x14ac:dyDescent="0.25">
      <c r="A1568" s="16"/>
      <c r="B1568" s="16"/>
      <c r="Y1568" s="25"/>
      <c r="Z1568" s="25"/>
      <c r="AA1568" s="22"/>
      <c r="AB1568" s="76"/>
      <c r="AC1568" s="76"/>
      <c r="AD1568" s="117"/>
      <c r="AE1568" s="76"/>
    </row>
    <row r="1569" spans="1:31" hidden="1" x14ac:dyDescent="0.25">
      <c r="A1569" s="16"/>
      <c r="B1569" s="16"/>
      <c r="Y1569" s="25"/>
      <c r="Z1569" s="25"/>
      <c r="AA1569" s="22"/>
      <c r="AB1569" s="76"/>
      <c r="AC1569" s="76"/>
      <c r="AD1569" s="117"/>
      <c r="AE1569" s="76"/>
    </row>
    <row r="1570" spans="1:31" hidden="1" x14ac:dyDescent="0.25">
      <c r="A1570" s="16"/>
      <c r="B1570" s="16"/>
      <c r="Y1570" s="25"/>
      <c r="Z1570" s="25"/>
      <c r="AA1570" s="22"/>
      <c r="AB1570" s="76"/>
      <c r="AC1570" s="76"/>
      <c r="AD1570" s="117"/>
      <c r="AE1570" s="76"/>
    </row>
    <row r="1571" spans="1:31" hidden="1" x14ac:dyDescent="0.25">
      <c r="A1571" s="16"/>
      <c r="B1571" s="16"/>
      <c r="Y1571" s="25"/>
      <c r="Z1571" s="25"/>
      <c r="AA1571" s="22"/>
      <c r="AB1571" s="76"/>
      <c r="AC1571" s="76"/>
      <c r="AD1571" s="117"/>
      <c r="AE1571" s="76"/>
    </row>
    <row r="1572" spans="1:31" hidden="1" x14ac:dyDescent="0.25">
      <c r="A1572" s="16"/>
      <c r="B1572" s="16"/>
      <c r="Y1572" s="25"/>
      <c r="Z1572" s="25"/>
      <c r="AA1572" s="22"/>
      <c r="AB1572" s="76"/>
      <c r="AC1572" s="76"/>
      <c r="AD1572" s="117"/>
      <c r="AE1572" s="76"/>
    </row>
    <row r="1573" spans="1:31" hidden="1" x14ac:dyDescent="0.25">
      <c r="A1573" s="16"/>
      <c r="B1573" s="16"/>
      <c r="Y1573" s="25"/>
      <c r="Z1573" s="25"/>
      <c r="AA1573" s="22"/>
      <c r="AB1573" s="76"/>
      <c r="AC1573" s="76"/>
      <c r="AD1573" s="117"/>
      <c r="AE1573" s="76"/>
    </row>
    <row r="1574" spans="1:31" hidden="1" x14ac:dyDescent="0.25">
      <c r="A1574" s="16"/>
      <c r="B1574" s="16"/>
      <c r="Y1574" s="25"/>
      <c r="Z1574" s="25"/>
      <c r="AA1574" s="22"/>
      <c r="AB1574" s="76"/>
      <c r="AC1574" s="76"/>
      <c r="AD1574" s="117"/>
      <c r="AE1574" s="76"/>
    </row>
    <row r="1575" spans="1:31" hidden="1" x14ac:dyDescent="0.25">
      <c r="A1575" s="16"/>
      <c r="B1575" s="16"/>
      <c r="Y1575" s="25"/>
      <c r="Z1575" s="25"/>
      <c r="AA1575" s="22"/>
      <c r="AB1575" s="76"/>
      <c r="AC1575" s="76"/>
      <c r="AD1575" s="117"/>
      <c r="AE1575" s="76"/>
    </row>
    <row r="1576" spans="1:31" hidden="1" x14ac:dyDescent="0.25">
      <c r="A1576" s="16"/>
      <c r="B1576" s="16"/>
      <c r="Y1576" s="25"/>
      <c r="Z1576" s="25"/>
      <c r="AA1576" s="22"/>
      <c r="AB1576" s="76"/>
      <c r="AC1576" s="76"/>
      <c r="AD1576" s="117"/>
      <c r="AE1576" s="76"/>
    </row>
    <row r="1577" spans="1:31" hidden="1" x14ac:dyDescent="0.25">
      <c r="A1577" s="16"/>
      <c r="B1577" s="16"/>
      <c r="Y1577" s="25"/>
      <c r="Z1577" s="25"/>
      <c r="AA1577" s="22"/>
      <c r="AB1577" s="76"/>
      <c r="AC1577" s="76"/>
      <c r="AD1577" s="117"/>
      <c r="AE1577" s="76"/>
    </row>
    <row r="1578" spans="1:31" hidden="1" x14ac:dyDescent="0.25">
      <c r="A1578" s="16"/>
      <c r="B1578" s="16"/>
      <c r="Y1578" s="25"/>
      <c r="Z1578" s="25"/>
      <c r="AA1578" s="22"/>
      <c r="AB1578" s="76"/>
      <c r="AC1578" s="76"/>
      <c r="AD1578" s="117"/>
      <c r="AE1578" s="76"/>
    </row>
    <row r="1579" spans="1:31" hidden="1" x14ac:dyDescent="0.25">
      <c r="A1579" s="16"/>
      <c r="B1579" s="16"/>
      <c r="Y1579" s="25"/>
      <c r="Z1579" s="25"/>
      <c r="AA1579" s="22"/>
      <c r="AB1579" s="76"/>
      <c r="AC1579" s="76"/>
      <c r="AD1579" s="117"/>
      <c r="AE1579" s="76"/>
    </row>
    <row r="1580" spans="1:31" hidden="1" x14ac:dyDescent="0.25">
      <c r="A1580" s="16"/>
      <c r="B1580" s="16"/>
      <c r="Y1580" s="25"/>
      <c r="Z1580" s="25"/>
      <c r="AA1580" s="22"/>
      <c r="AB1580" s="76"/>
      <c r="AC1580" s="76"/>
      <c r="AD1580" s="117"/>
      <c r="AE1580" s="76"/>
    </row>
    <row r="1581" spans="1:31" hidden="1" x14ac:dyDescent="0.25">
      <c r="A1581" s="16"/>
      <c r="B1581" s="16"/>
      <c r="Y1581" s="25"/>
      <c r="Z1581" s="25"/>
      <c r="AA1581" s="22"/>
      <c r="AB1581" s="76"/>
      <c r="AC1581" s="76"/>
      <c r="AD1581" s="117"/>
      <c r="AE1581" s="76"/>
    </row>
    <row r="1582" spans="1:31" hidden="1" x14ac:dyDescent="0.25">
      <c r="A1582" s="16"/>
      <c r="B1582" s="16"/>
      <c r="Y1582" s="25"/>
      <c r="Z1582" s="25"/>
      <c r="AA1582" s="22"/>
      <c r="AB1582" s="76"/>
      <c r="AC1582" s="76"/>
      <c r="AD1582" s="117"/>
      <c r="AE1582" s="76"/>
    </row>
    <row r="1583" spans="1:31" hidden="1" x14ac:dyDescent="0.25">
      <c r="A1583" s="16"/>
      <c r="B1583" s="16"/>
      <c r="Y1583" s="25"/>
      <c r="Z1583" s="25"/>
      <c r="AA1583" s="22"/>
      <c r="AB1583" s="76"/>
      <c r="AC1583" s="76"/>
      <c r="AD1583" s="117"/>
      <c r="AE1583" s="76"/>
    </row>
    <row r="1584" spans="1:31" hidden="1" x14ac:dyDescent="0.25">
      <c r="A1584" s="16"/>
      <c r="B1584" s="16"/>
      <c r="Y1584" s="25"/>
      <c r="Z1584" s="25"/>
      <c r="AA1584" s="22"/>
      <c r="AB1584" s="76"/>
      <c r="AC1584" s="76"/>
      <c r="AD1584" s="117"/>
      <c r="AE1584" s="76"/>
    </row>
    <row r="1585" spans="1:31" hidden="1" x14ac:dyDescent="0.25">
      <c r="A1585" s="16"/>
      <c r="B1585" s="16"/>
      <c r="Y1585" s="25"/>
      <c r="Z1585" s="25"/>
      <c r="AA1585" s="22"/>
      <c r="AB1585" s="76"/>
      <c r="AC1585" s="76"/>
      <c r="AD1585" s="117"/>
      <c r="AE1585" s="76"/>
    </row>
    <row r="1586" spans="1:31" hidden="1" x14ac:dyDescent="0.25">
      <c r="A1586" s="16"/>
      <c r="B1586" s="16"/>
      <c r="Y1586" s="25"/>
      <c r="Z1586" s="25"/>
      <c r="AA1586" s="22"/>
      <c r="AB1586" s="76"/>
      <c r="AC1586" s="76"/>
      <c r="AD1586" s="117"/>
      <c r="AE1586" s="76"/>
    </row>
    <row r="1587" spans="1:31" hidden="1" x14ac:dyDescent="0.25">
      <c r="A1587" s="16"/>
      <c r="B1587" s="16"/>
      <c r="Y1587" s="25"/>
      <c r="Z1587" s="25"/>
      <c r="AA1587" s="22"/>
      <c r="AB1587" s="76"/>
      <c r="AC1587" s="76"/>
      <c r="AD1587" s="117"/>
      <c r="AE1587" s="76"/>
    </row>
    <row r="1588" spans="1:31" hidden="1" x14ac:dyDescent="0.25">
      <c r="A1588" s="16"/>
      <c r="B1588" s="16"/>
      <c r="Y1588" s="25"/>
      <c r="Z1588" s="25"/>
      <c r="AA1588" s="22"/>
      <c r="AB1588" s="76"/>
      <c r="AC1588" s="76"/>
      <c r="AD1588" s="117"/>
      <c r="AE1588" s="76"/>
    </row>
    <row r="1589" spans="1:31" hidden="1" x14ac:dyDescent="0.25">
      <c r="A1589" s="16"/>
      <c r="B1589" s="16"/>
      <c r="Y1589" s="25"/>
      <c r="Z1589" s="25"/>
      <c r="AA1589" s="22"/>
      <c r="AB1589" s="76"/>
      <c r="AC1589" s="76"/>
      <c r="AD1589" s="117"/>
      <c r="AE1589" s="76"/>
    </row>
    <row r="1590" spans="1:31" hidden="1" x14ac:dyDescent="0.25">
      <c r="A1590" s="16"/>
      <c r="B1590" s="16"/>
      <c r="Y1590" s="25"/>
      <c r="Z1590" s="25"/>
      <c r="AA1590" s="22"/>
      <c r="AB1590" s="76"/>
      <c r="AC1590" s="76"/>
      <c r="AD1590" s="117"/>
      <c r="AE1590" s="76"/>
    </row>
    <row r="1591" spans="1:31" hidden="1" x14ac:dyDescent="0.25">
      <c r="A1591" s="16"/>
      <c r="B1591" s="16"/>
      <c r="Y1591" s="25"/>
      <c r="Z1591" s="25"/>
      <c r="AA1591" s="22"/>
      <c r="AB1591" s="76"/>
      <c r="AC1591" s="76"/>
      <c r="AD1591" s="117"/>
      <c r="AE1591" s="76"/>
    </row>
    <row r="1592" spans="1:31" hidden="1" x14ac:dyDescent="0.25">
      <c r="A1592" s="16"/>
      <c r="B1592" s="16"/>
      <c r="Y1592" s="25"/>
      <c r="Z1592" s="25"/>
      <c r="AA1592" s="22"/>
      <c r="AB1592" s="76"/>
      <c r="AC1592" s="76"/>
      <c r="AD1592" s="117"/>
      <c r="AE1592" s="76"/>
    </row>
    <row r="1593" spans="1:31" hidden="1" x14ac:dyDescent="0.25">
      <c r="A1593" s="16"/>
      <c r="B1593" s="16"/>
      <c r="Y1593" s="25"/>
      <c r="Z1593" s="25"/>
      <c r="AA1593" s="22"/>
      <c r="AB1593" s="76"/>
      <c r="AC1593" s="76"/>
      <c r="AD1593" s="117"/>
      <c r="AE1593" s="76"/>
    </row>
    <row r="1594" spans="1:31" hidden="1" x14ac:dyDescent="0.25">
      <c r="A1594" s="16"/>
      <c r="B1594" s="16"/>
      <c r="Y1594" s="25"/>
      <c r="Z1594" s="25"/>
      <c r="AA1594" s="22"/>
      <c r="AB1594" s="76"/>
      <c r="AC1594" s="76"/>
      <c r="AD1594" s="117"/>
      <c r="AE1594" s="76"/>
    </row>
    <row r="1595" spans="1:31" hidden="1" x14ac:dyDescent="0.25">
      <c r="A1595" s="16"/>
      <c r="B1595" s="16"/>
      <c r="Y1595" s="25"/>
      <c r="Z1595" s="25"/>
      <c r="AA1595" s="22"/>
      <c r="AB1595" s="76"/>
      <c r="AC1595" s="76"/>
      <c r="AD1595" s="117"/>
      <c r="AE1595" s="76"/>
    </row>
    <row r="1596" spans="1:31" hidden="1" x14ac:dyDescent="0.25">
      <c r="A1596" s="16"/>
      <c r="B1596" s="16"/>
      <c r="Y1596" s="25"/>
      <c r="Z1596" s="25"/>
      <c r="AA1596" s="22"/>
      <c r="AB1596" s="76"/>
      <c r="AC1596" s="76"/>
      <c r="AD1596" s="117"/>
      <c r="AE1596" s="76"/>
    </row>
    <row r="1597" spans="1:31" hidden="1" x14ac:dyDescent="0.25">
      <c r="A1597" s="16"/>
      <c r="B1597" s="16"/>
      <c r="Y1597" s="25"/>
      <c r="Z1597" s="25"/>
      <c r="AA1597" s="22"/>
      <c r="AB1597" s="76"/>
      <c r="AC1597" s="76"/>
      <c r="AD1597" s="117"/>
      <c r="AE1597" s="76"/>
    </row>
    <row r="1598" spans="1:31" hidden="1" x14ac:dyDescent="0.25">
      <c r="A1598" s="16"/>
      <c r="B1598" s="16"/>
      <c r="Y1598" s="25"/>
      <c r="Z1598" s="25"/>
      <c r="AA1598" s="22"/>
      <c r="AB1598" s="76"/>
      <c r="AC1598" s="76"/>
      <c r="AD1598" s="117"/>
      <c r="AE1598" s="76"/>
    </row>
    <row r="1599" spans="1:31" hidden="1" x14ac:dyDescent="0.25">
      <c r="A1599" s="16"/>
      <c r="B1599" s="16"/>
      <c r="Y1599" s="25"/>
      <c r="Z1599" s="25"/>
      <c r="AA1599" s="22"/>
      <c r="AB1599" s="76"/>
      <c r="AC1599" s="76"/>
      <c r="AD1599" s="117"/>
      <c r="AE1599" s="76"/>
    </row>
    <row r="1600" spans="1:31" hidden="1" x14ac:dyDescent="0.25">
      <c r="A1600" s="16"/>
      <c r="B1600" s="16"/>
      <c r="Y1600" s="25"/>
      <c r="Z1600" s="25"/>
      <c r="AA1600" s="22"/>
      <c r="AB1600" s="76"/>
      <c r="AC1600" s="76"/>
      <c r="AD1600" s="117"/>
      <c r="AE1600" s="76"/>
    </row>
    <row r="1601" spans="1:31" hidden="1" x14ac:dyDescent="0.25">
      <c r="A1601" s="16"/>
      <c r="B1601" s="16"/>
      <c r="Y1601" s="25"/>
      <c r="Z1601" s="25"/>
      <c r="AA1601" s="22"/>
      <c r="AB1601" s="76"/>
      <c r="AC1601" s="76"/>
      <c r="AD1601" s="117"/>
      <c r="AE1601" s="76"/>
    </row>
    <row r="1602" spans="1:31" hidden="1" x14ac:dyDescent="0.25">
      <c r="A1602" s="16"/>
      <c r="B1602" s="16"/>
      <c r="Y1602" s="25"/>
      <c r="Z1602" s="25"/>
      <c r="AA1602" s="22"/>
      <c r="AB1602" s="76"/>
      <c r="AC1602" s="76"/>
      <c r="AD1602" s="117"/>
      <c r="AE1602" s="76"/>
    </row>
    <row r="1603" spans="1:31" hidden="1" x14ac:dyDescent="0.25">
      <c r="A1603" s="16"/>
      <c r="B1603" s="16"/>
      <c r="Y1603" s="25"/>
      <c r="Z1603" s="25"/>
      <c r="AA1603" s="22"/>
      <c r="AB1603" s="76"/>
      <c r="AC1603" s="76"/>
      <c r="AD1603" s="117"/>
      <c r="AE1603" s="76"/>
    </row>
    <row r="1604" spans="1:31" hidden="1" x14ac:dyDescent="0.25">
      <c r="A1604" s="16"/>
      <c r="B1604" s="16"/>
      <c r="Y1604" s="25"/>
      <c r="Z1604" s="25"/>
      <c r="AA1604" s="22"/>
      <c r="AB1604" s="76"/>
      <c r="AC1604" s="76"/>
      <c r="AD1604" s="117"/>
      <c r="AE1604" s="76"/>
    </row>
    <row r="1605" spans="1:31" hidden="1" x14ac:dyDescent="0.25">
      <c r="A1605" s="16"/>
      <c r="B1605" s="16"/>
      <c r="Y1605" s="25"/>
      <c r="Z1605" s="25"/>
      <c r="AA1605" s="22"/>
      <c r="AB1605" s="76"/>
      <c r="AC1605" s="76"/>
      <c r="AD1605" s="117"/>
      <c r="AE1605" s="76"/>
    </row>
    <row r="1606" spans="1:31" hidden="1" x14ac:dyDescent="0.25">
      <c r="A1606" s="16"/>
      <c r="B1606" s="16"/>
      <c r="Y1606" s="25"/>
      <c r="Z1606" s="25"/>
      <c r="AA1606" s="22"/>
      <c r="AB1606" s="76"/>
      <c r="AC1606" s="76"/>
      <c r="AD1606" s="117"/>
      <c r="AE1606" s="76"/>
    </row>
    <row r="1607" spans="1:31" hidden="1" x14ac:dyDescent="0.25">
      <c r="A1607" s="16"/>
      <c r="B1607" s="16"/>
      <c r="Y1607" s="25"/>
      <c r="Z1607" s="25"/>
      <c r="AA1607" s="22"/>
      <c r="AB1607" s="76"/>
      <c r="AC1607" s="76"/>
      <c r="AD1607" s="117"/>
      <c r="AE1607" s="76"/>
    </row>
    <row r="1608" spans="1:31" hidden="1" x14ac:dyDescent="0.25">
      <c r="A1608" s="16"/>
      <c r="B1608" s="16"/>
      <c r="Y1608" s="25"/>
      <c r="Z1608" s="25"/>
      <c r="AA1608" s="22"/>
      <c r="AB1608" s="76"/>
      <c r="AC1608" s="76"/>
      <c r="AD1608" s="117"/>
      <c r="AE1608" s="76"/>
    </row>
    <row r="1609" spans="1:31" hidden="1" x14ac:dyDescent="0.25">
      <c r="A1609" s="16"/>
      <c r="B1609" s="16"/>
      <c r="Y1609" s="25"/>
      <c r="Z1609" s="25"/>
      <c r="AA1609" s="22"/>
      <c r="AB1609" s="76"/>
      <c r="AC1609" s="76"/>
      <c r="AD1609" s="117"/>
      <c r="AE1609" s="76"/>
    </row>
    <row r="1610" spans="1:31" hidden="1" x14ac:dyDescent="0.25">
      <c r="A1610" s="16"/>
      <c r="B1610" s="16"/>
      <c r="Y1610" s="25"/>
      <c r="Z1610" s="25"/>
      <c r="AA1610" s="22"/>
      <c r="AB1610" s="76"/>
      <c r="AC1610" s="76"/>
      <c r="AD1610" s="117"/>
      <c r="AE1610" s="76"/>
    </row>
    <row r="1611" spans="1:31" hidden="1" x14ac:dyDescent="0.25">
      <c r="A1611" s="16"/>
      <c r="B1611" s="16"/>
      <c r="Y1611" s="25"/>
      <c r="Z1611" s="25"/>
      <c r="AA1611" s="22"/>
      <c r="AB1611" s="76"/>
      <c r="AC1611" s="76"/>
      <c r="AD1611" s="117"/>
      <c r="AE1611" s="76"/>
    </row>
    <row r="1612" spans="1:31" hidden="1" x14ac:dyDescent="0.25">
      <c r="A1612" s="16"/>
      <c r="B1612" s="16"/>
      <c r="Y1612" s="25"/>
      <c r="Z1612" s="25"/>
      <c r="AA1612" s="22"/>
      <c r="AB1612" s="76"/>
      <c r="AC1612" s="76"/>
      <c r="AD1612" s="117"/>
      <c r="AE1612" s="76"/>
    </row>
    <row r="1613" spans="1:31" hidden="1" x14ac:dyDescent="0.25">
      <c r="A1613" s="16"/>
      <c r="B1613" s="16"/>
      <c r="Y1613" s="25"/>
      <c r="Z1613" s="25"/>
      <c r="AA1613" s="22"/>
      <c r="AB1613" s="76"/>
      <c r="AC1613" s="76"/>
      <c r="AD1613" s="117"/>
      <c r="AE1613" s="76"/>
    </row>
    <row r="1614" spans="1:31" hidden="1" x14ac:dyDescent="0.25">
      <c r="A1614" s="16"/>
      <c r="B1614" s="16"/>
      <c r="Y1614" s="25"/>
      <c r="Z1614" s="25"/>
      <c r="AA1614" s="22"/>
      <c r="AB1614" s="76"/>
      <c r="AC1614" s="76"/>
      <c r="AD1614" s="117"/>
      <c r="AE1614" s="76"/>
    </row>
    <row r="1615" spans="1:31" hidden="1" x14ac:dyDescent="0.25">
      <c r="A1615" s="16"/>
      <c r="B1615" s="16"/>
      <c r="Y1615" s="25"/>
      <c r="Z1615" s="25"/>
      <c r="AA1615" s="22"/>
      <c r="AB1615" s="76"/>
      <c r="AC1615" s="76"/>
      <c r="AD1615" s="117"/>
      <c r="AE1615" s="76"/>
    </row>
    <row r="1616" spans="1:31" hidden="1" x14ac:dyDescent="0.25">
      <c r="A1616" s="16"/>
      <c r="B1616" s="16"/>
      <c r="Y1616" s="25"/>
      <c r="Z1616" s="25"/>
      <c r="AA1616" s="22"/>
      <c r="AB1616" s="76"/>
      <c r="AC1616" s="76"/>
      <c r="AD1616" s="117"/>
      <c r="AE1616" s="76"/>
    </row>
    <row r="1617" spans="1:31" hidden="1" x14ac:dyDescent="0.25">
      <c r="A1617" s="16"/>
      <c r="B1617" s="16"/>
      <c r="Y1617" s="25"/>
      <c r="Z1617" s="25"/>
      <c r="AA1617" s="22"/>
      <c r="AB1617" s="76"/>
      <c r="AC1617" s="76"/>
      <c r="AD1617" s="117"/>
      <c r="AE1617" s="76"/>
    </row>
    <row r="1618" spans="1:31" hidden="1" x14ac:dyDescent="0.25">
      <c r="A1618" s="16"/>
      <c r="B1618" s="16"/>
      <c r="Y1618" s="25"/>
      <c r="Z1618" s="25"/>
      <c r="AA1618" s="22"/>
      <c r="AB1618" s="76"/>
      <c r="AC1618" s="76"/>
      <c r="AD1618" s="117"/>
      <c r="AE1618" s="76"/>
    </row>
    <row r="1619" spans="1:31" hidden="1" x14ac:dyDescent="0.25">
      <c r="A1619" s="16"/>
      <c r="B1619" s="16"/>
      <c r="Y1619" s="25"/>
      <c r="Z1619" s="25"/>
      <c r="AA1619" s="22"/>
      <c r="AB1619" s="76"/>
      <c r="AC1619" s="76"/>
      <c r="AD1619" s="117"/>
      <c r="AE1619" s="76"/>
    </row>
    <row r="1620" spans="1:31" hidden="1" x14ac:dyDescent="0.25">
      <c r="A1620" s="16"/>
      <c r="B1620" s="16"/>
      <c r="Y1620" s="25"/>
      <c r="Z1620" s="25"/>
      <c r="AA1620" s="22"/>
      <c r="AB1620" s="76"/>
      <c r="AC1620" s="76"/>
      <c r="AD1620" s="117"/>
      <c r="AE1620" s="76"/>
    </row>
    <row r="1621" spans="1:31" hidden="1" x14ac:dyDescent="0.25">
      <c r="A1621" s="16"/>
      <c r="B1621" s="16"/>
      <c r="Y1621" s="25"/>
      <c r="Z1621" s="25"/>
      <c r="AA1621" s="22"/>
      <c r="AB1621" s="76"/>
      <c r="AC1621" s="76"/>
      <c r="AD1621" s="117"/>
      <c r="AE1621" s="76"/>
    </row>
    <row r="1622" spans="1:31" hidden="1" x14ac:dyDescent="0.25">
      <c r="A1622" s="16"/>
      <c r="B1622" s="16"/>
      <c r="Y1622" s="25"/>
      <c r="Z1622" s="25"/>
      <c r="AA1622" s="22"/>
      <c r="AB1622" s="76"/>
      <c r="AC1622" s="76"/>
      <c r="AD1622" s="117"/>
      <c r="AE1622" s="76"/>
    </row>
    <row r="1623" spans="1:31" hidden="1" x14ac:dyDescent="0.25">
      <c r="A1623" s="16"/>
      <c r="B1623" s="16"/>
      <c r="Y1623" s="25"/>
      <c r="Z1623" s="25"/>
      <c r="AA1623" s="22"/>
      <c r="AB1623" s="76"/>
      <c r="AC1623" s="76"/>
      <c r="AD1623" s="117"/>
      <c r="AE1623" s="76"/>
    </row>
    <row r="1624" spans="1:31" hidden="1" x14ac:dyDescent="0.25">
      <c r="A1624" s="16"/>
      <c r="B1624" s="16"/>
      <c r="Y1624" s="25"/>
      <c r="Z1624" s="25"/>
      <c r="AA1624" s="22"/>
      <c r="AB1624" s="76"/>
      <c r="AC1624" s="76"/>
      <c r="AD1624" s="117"/>
      <c r="AE1624" s="76"/>
    </row>
    <row r="1625" spans="1:31" hidden="1" x14ac:dyDescent="0.25">
      <c r="A1625" s="16"/>
      <c r="B1625" s="16"/>
      <c r="Y1625" s="25"/>
      <c r="Z1625" s="25"/>
      <c r="AA1625" s="22"/>
      <c r="AB1625" s="76"/>
      <c r="AC1625" s="76"/>
      <c r="AD1625" s="117"/>
      <c r="AE1625" s="76"/>
    </row>
    <row r="1626" spans="1:31" hidden="1" x14ac:dyDescent="0.25">
      <c r="A1626" s="16"/>
      <c r="B1626" s="16"/>
      <c r="Y1626" s="25"/>
      <c r="Z1626" s="25"/>
      <c r="AA1626" s="22"/>
      <c r="AB1626" s="76"/>
      <c r="AC1626" s="76"/>
      <c r="AD1626" s="117"/>
      <c r="AE1626" s="76"/>
    </row>
    <row r="1627" spans="1:31" hidden="1" x14ac:dyDescent="0.25">
      <c r="A1627" s="16"/>
      <c r="B1627" s="16"/>
      <c r="Y1627" s="25"/>
      <c r="Z1627" s="25"/>
      <c r="AA1627" s="22"/>
      <c r="AB1627" s="76"/>
      <c r="AC1627" s="76"/>
      <c r="AD1627" s="117"/>
      <c r="AE1627" s="76"/>
    </row>
    <row r="1628" spans="1:31" hidden="1" x14ac:dyDescent="0.25">
      <c r="A1628" s="16"/>
      <c r="B1628" s="16"/>
      <c r="Y1628" s="25"/>
      <c r="Z1628" s="25"/>
      <c r="AA1628" s="22"/>
      <c r="AB1628" s="76"/>
      <c r="AC1628" s="76"/>
      <c r="AD1628" s="117"/>
      <c r="AE1628" s="76"/>
    </row>
    <row r="1629" spans="1:31" hidden="1" x14ac:dyDescent="0.25">
      <c r="A1629" s="16"/>
      <c r="B1629" s="16"/>
      <c r="Y1629" s="25"/>
      <c r="Z1629" s="25"/>
      <c r="AA1629" s="22"/>
      <c r="AB1629" s="76"/>
      <c r="AC1629" s="76"/>
      <c r="AD1629" s="117"/>
      <c r="AE1629" s="76"/>
    </row>
    <row r="1630" spans="1:31" hidden="1" x14ac:dyDescent="0.25">
      <c r="A1630" s="16"/>
      <c r="B1630" s="16"/>
      <c r="Y1630" s="25"/>
      <c r="Z1630" s="25"/>
      <c r="AA1630" s="22"/>
      <c r="AB1630" s="76"/>
      <c r="AC1630" s="76"/>
      <c r="AD1630" s="117"/>
      <c r="AE1630" s="76"/>
    </row>
    <row r="1631" spans="1:31" hidden="1" x14ac:dyDescent="0.25">
      <c r="A1631" s="16"/>
      <c r="B1631" s="16"/>
      <c r="Y1631" s="25"/>
      <c r="Z1631" s="25"/>
      <c r="AA1631" s="22"/>
      <c r="AB1631" s="76"/>
      <c r="AC1631" s="76"/>
      <c r="AD1631" s="117"/>
      <c r="AE1631" s="76"/>
    </row>
    <row r="1632" spans="1:31" hidden="1" x14ac:dyDescent="0.25">
      <c r="A1632" s="16"/>
      <c r="B1632" s="16"/>
      <c r="Y1632" s="25"/>
      <c r="Z1632" s="25"/>
      <c r="AA1632" s="22"/>
      <c r="AB1632" s="76"/>
      <c r="AC1632" s="76"/>
      <c r="AD1632" s="117"/>
      <c r="AE1632" s="76"/>
    </row>
    <row r="1633" spans="1:31" hidden="1" x14ac:dyDescent="0.25">
      <c r="A1633" s="16"/>
      <c r="B1633" s="16"/>
      <c r="Y1633" s="25"/>
      <c r="Z1633" s="25"/>
      <c r="AA1633" s="22"/>
      <c r="AB1633" s="76"/>
      <c r="AC1633" s="76"/>
      <c r="AD1633" s="117"/>
      <c r="AE1633" s="76"/>
    </row>
    <row r="1634" spans="1:31" hidden="1" x14ac:dyDescent="0.25">
      <c r="A1634" s="16"/>
      <c r="B1634" s="16"/>
      <c r="Y1634" s="25"/>
      <c r="Z1634" s="25"/>
      <c r="AA1634" s="22"/>
      <c r="AB1634" s="76"/>
      <c r="AC1634" s="76"/>
      <c r="AD1634" s="117"/>
      <c r="AE1634" s="76"/>
    </row>
    <row r="1635" spans="1:31" hidden="1" x14ac:dyDescent="0.25">
      <c r="A1635" s="16"/>
      <c r="B1635" s="16"/>
      <c r="Y1635" s="25"/>
      <c r="Z1635" s="25"/>
      <c r="AA1635" s="22"/>
      <c r="AB1635" s="76"/>
      <c r="AC1635" s="76"/>
      <c r="AD1635" s="117"/>
      <c r="AE1635" s="76"/>
    </row>
    <row r="1636" spans="1:31" hidden="1" x14ac:dyDescent="0.25">
      <c r="A1636" s="16"/>
      <c r="B1636" s="16"/>
      <c r="Y1636" s="25"/>
      <c r="Z1636" s="25"/>
      <c r="AA1636" s="22"/>
      <c r="AB1636" s="76"/>
      <c r="AC1636" s="76"/>
      <c r="AD1636" s="117"/>
      <c r="AE1636" s="76"/>
    </row>
    <row r="1637" spans="1:31" hidden="1" x14ac:dyDescent="0.25">
      <c r="A1637" s="16"/>
      <c r="B1637" s="16"/>
      <c r="Y1637" s="25"/>
      <c r="Z1637" s="25"/>
      <c r="AA1637" s="22"/>
      <c r="AB1637" s="76"/>
      <c r="AC1637" s="76"/>
      <c r="AD1637" s="117"/>
      <c r="AE1637" s="76"/>
    </row>
    <row r="1638" spans="1:31" hidden="1" x14ac:dyDescent="0.25">
      <c r="A1638" s="16"/>
      <c r="B1638" s="16"/>
      <c r="Y1638" s="25"/>
      <c r="Z1638" s="25"/>
      <c r="AA1638" s="22"/>
      <c r="AB1638" s="76"/>
      <c r="AC1638" s="76"/>
      <c r="AD1638" s="117"/>
      <c r="AE1638" s="76"/>
    </row>
    <row r="1639" spans="1:31" hidden="1" x14ac:dyDescent="0.25">
      <c r="A1639" s="16"/>
      <c r="B1639" s="16"/>
      <c r="Y1639" s="25"/>
      <c r="Z1639" s="25"/>
      <c r="AA1639" s="22"/>
      <c r="AB1639" s="76"/>
      <c r="AC1639" s="76"/>
      <c r="AD1639" s="117"/>
      <c r="AE1639" s="76"/>
    </row>
    <row r="1640" spans="1:31" hidden="1" x14ac:dyDescent="0.25">
      <c r="A1640" s="16"/>
      <c r="B1640" s="16"/>
      <c r="Y1640" s="25"/>
      <c r="Z1640" s="25"/>
      <c r="AA1640" s="22"/>
      <c r="AB1640" s="76"/>
      <c r="AC1640" s="76"/>
      <c r="AD1640" s="117"/>
      <c r="AE1640" s="76"/>
    </row>
    <row r="1641" spans="1:31" hidden="1" x14ac:dyDescent="0.25">
      <c r="A1641" s="16"/>
      <c r="B1641" s="16"/>
      <c r="Y1641" s="25"/>
      <c r="Z1641" s="25"/>
      <c r="AA1641" s="22"/>
      <c r="AB1641" s="76"/>
      <c r="AC1641" s="76"/>
      <c r="AD1641" s="117"/>
      <c r="AE1641" s="76"/>
    </row>
    <row r="1642" spans="1:31" hidden="1" x14ac:dyDescent="0.25">
      <c r="A1642" s="16"/>
      <c r="B1642" s="16"/>
      <c r="Y1642" s="25"/>
      <c r="Z1642" s="25"/>
      <c r="AA1642" s="22"/>
      <c r="AB1642" s="76"/>
      <c r="AC1642" s="76"/>
      <c r="AD1642" s="117"/>
      <c r="AE1642" s="76"/>
    </row>
    <row r="1643" spans="1:31" hidden="1" x14ac:dyDescent="0.25">
      <c r="A1643" s="16"/>
      <c r="B1643" s="16"/>
      <c r="Y1643" s="25"/>
      <c r="Z1643" s="25"/>
      <c r="AA1643" s="22"/>
      <c r="AB1643" s="76"/>
      <c r="AC1643" s="76"/>
      <c r="AD1643" s="117"/>
      <c r="AE1643" s="76"/>
    </row>
    <row r="1644" spans="1:31" hidden="1" x14ac:dyDescent="0.25">
      <c r="A1644" s="16"/>
      <c r="B1644" s="16"/>
      <c r="Y1644" s="25"/>
      <c r="Z1644" s="25"/>
      <c r="AA1644" s="22"/>
      <c r="AB1644" s="76"/>
      <c r="AC1644" s="76"/>
      <c r="AD1644" s="117"/>
      <c r="AE1644" s="76"/>
    </row>
    <row r="1645" spans="1:31" hidden="1" x14ac:dyDescent="0.25">
      <c r="A1645" s="16"/>
      <c r="B1645" s="16"/>
      <c r="Y1645" s="25"/>
      <c r="Z1645" s="25"/>
      <c r="AA1645" s="22"/>
      <c r="AB1645" s="76"/>
      <c r="AC1645" s="76"/>
      <c r="AD1645" s="117"/>
      <c r="AE1645" s="76"/>
    </row>
    <row r="1646" spans="1:31" hidden="1" x14ac:dyDescent="0.25">
      <c r="A1646" s="16"/>
      <c r="B1646" s="16"/>
      <c r="Y1646" s="25"/>
      <c r="Z1646" s="25"/>
      <c r="AA1646" s="22"/>
      <c r="AB1646" s="76"/>
      <c r="AC1646" s="76"/>
      <c r="AD1646" s="117"/>
      <c r="AE1646" s="76"/>
    </row>
    <row r="1647" spans="1:31" hidden="1" x14ac:dyDescent="0.25">
      <c r="A1647" s="16"/>
      <c r="B1647" s="16"/>
      <c r="Y1647" s="25"/>
      <c r="Z1647" s="25"/>
      <c r="AA1647" s="22"/>
      <c r="AB1647" s="76"/>
      <c r="AC1647" s="76"/>
      <c r="AD1647" s="117"/>
      <c r="AE1647" s="76"/>
    </row>
    <row r="1648" spans="1:31" hidden="1" x14ac:dyDescent="0.25">
      <c r="A1648" s="16"/>
      <c r="B1648" s="16"/>
      <c r="Y1648" s="25"/>
      <c r="Z1648" s="25"/>
      <c r="AA1648" s="22"/>
      <c r="AB1648" s="76"/>
      <c r="AC1648" s="76"/>
      <c r="AD1648" s="117"/>
      <c r="AE1648" s="76"/>
    </row>
    <row r="1649" spans="1:31" hidden="1" x14ac:dyDescent="0.25">
      <c r="A1649" s="16"/>
      <c r="B1649" s="16"/>
      <c r="Y1649" s="25"/>
      <c r="Z1649" s="25"/>
      <c r="AA1649" s="22"/>
      <c r="AB1649" s="76"/>
      <c r="AC1649" s="76"/>
      <c r="AD1649" s="117"/>
      <c r="AE1649" s="76"/>
    </row>
    <row r="1650" spans="1:31" hidden="1" x14ac:dyDescent="0.25">
      <c r="A1650" s="16"/>
      <c r="B1650" s="16"/>
      <c r="Y1650" s="25"/>
      <c r="Z1650" s="25"/>
      <c r="AA1650" s="22"/>
      <c r="AB1650" s="76"/>
      <c r="AC1650" s="76"/>
      <c r="AD1650" s="117"/>
      <c r="AE1650" s="76"/>
    </row>
    <row r="1651" spans="1:31" hidden="1" x14ac:dyDescent="0.25">
      <c r="A1651" s="16"/>
      <c r="B1651" s="16"/>
      <c r="Y1651" s="25"/>
      <c r="Z1651" s="25"/>
      <c r="AA1651" s="22"/>
      <c r="AB1651" s="76"/>
      <c r="AC1651" s="76"/>
      <c r="AD1651" s="117"/>
      <c r="AE1651" s="76"/>
    </row>
    <row r="1652" spans="1:31" hidden="1" x14ac:dyDescent="0.25">
      <c r="A1652" s="16"/>
      <c r="B1652" s="16"/>
      <c r="Y1652" s="25"/>
      <c r="Z1652" s="25"/>
      <c r="AA1652" s="22"/>
      <c r="AB1652" s="76"/>
      <c r="AC1652" s="76"/>
      <c r="AD1652" s="117"/>
      <c r="AE1652" s="76"/>
    </row>
    <row r="1653" spans="1:31" hidden="1" x14ac:dyDescent="0.25">
      <c r="A1653" s="16"/>
      <c r="B1653" s="16"/>
      <c r="Y1653" s="25"/>
      <c r="Z1653" s="25"/>
      <c r="AA1653" s="22"/>
      <c r="AB1653" s="76"/>
      <c r="AC1653" s="76"/>
      <c r="AD1653" s="117"/>
      <c r="AE1653" s="76"/>
    </row>
    <row r="1654" spans="1:31" hidden="1" x14ac:dyDescent="0.25">
      <c r="A1654" s="16"/>
      <c r="B1654" s="16"/>
      <c r="Y1654" s="25"/>
      <c r="Z1654" s="25"/>
      <c r="AA1654" s="22"/>
      <c r="AB1654" s="76"/>
      <c r="AC1654" s="76"/>
      <c r="AD1654" s="117"/>
      <c r="AE1654" s="76"/>
    </row>
    <row r="1655" spans="1:31" hidden="1" x14ac:dyDescent="0.25">
      <c r="A1655" s="16"/>
      <c r="B1655" s="16"/>
      <c r="Y1655" s="25"/>
      <c r="Z1655" s="25"/>
      <c r="AA1655" s="22"/>
      <c r="AB1655" s="76"/>
      <c r="AC1655" s="76"/>
      <c r="AD1655" s="117"/>
      <c r="AE1655" s="76"/>
    </row>
    <row r="1656" spans="1:31" hidden="1" x14ac:dyDescent="0.25">
      <c r="A1656" s="16"/>
      <c r="B1656" s="16"/>
      <c r="Y1656" s="25"/>
      <c r="Z1656" s="25"/>
      <c r="AA1656" s="22"/>
      <c r="AB1656" s="76"/>
      <c r="AC1656" s="76"/>
      <c r="AD1656" s="117"/>
      <c r="AE1656" s="76"/>
    </row>
    <row r="1657" spans="1:31" hidden="1" x14ac:dyDescent="0.25">
      <c r="A1657" s="16"/>
      <c r="B1657" s="16"/>
      <c r="Y1657" s="25"/>
      <c r="Z1657" s="25"/>
      <c r="AA1657" s="22"/>
      <c r="AB1657" s="76"/>
      <c r="AC1657" s="76"/>
      <c r="AD1657" s="117"/>
      <c r="AE1657" s="76"/>
    </row>
    <row r="1658" spans="1:31" hidden="1" x14ac:dyDescent="0.25">
      <c r="A1658" s="16"/>
      <c r="B1658" s="16"/>
      <c r="Y1658" s="25"/>
      <c r="Z1658" s="25"/>
      <c r="AA1658" s="22"/>
      <c r="AB1658" s="76"/>
      <c r="AC1658" s="76"/>
      <c r="AD1658" s="117"/>
      <c r="AE1658" s="76"/>
    </row>
    <row r="1659" spans="1:31" hidden="1" x14ac:dyDescent="0.25">
      <c r="A1659" s="16"/>
      <c r="B1659" s="16"/>
      <c r="Y1659" s="25"/>
      <c r="Z1659" s="25"/>
      <c r="AA1659" s="22"/>
      <c r="AB1659" s="76"/>
      <c r="AC1659" s="76"/>
      <c r="AD1659" s="117"/>
      <c r="AE1659" s="76"/>
    </row>
    <row r="1660" spans="1:31" hidden="1" x14ac:dyDescent="0.25">
      <c r="A1660" s="16"/>
      <c r="B1660" s="16"/>
      <c r="Y1660" s="25"/>
      <c r="Z1660" s="25"/>
      <c r="AA1660" s="22"/>
      <c r="AB1660" s="76"/>
      <c r="AC1660" s="76"/>
      <c r="AD1660" s="117"/>
      <c r="AE1660" s="76"/>
    </row>
    <row r="1661" spans="1:31" hidden="1" x14ac:dyDescent="0.25">
      <c r="A1661" s="16"/>
      <c r="B1661" s="16"/>
      <c r="Y1661" s="25"/>
      <c r="Z1661" s="25"/>
      <c r="AA1661" s="22"/>
      <c r="AB1661" s="76"/>
      <c r="AC1661" s="76"/>
      <c r="AD1661" s="117"/>
      <c r="AE1661" s="76"/>
    </row>
    <row r="1662" spans="1:31" hidden="1" x14ac:dyDescent="0.25">
      <c r="A1662" s="16"/>
      <c r="B1662" s="16"/>
      <c r="Y1662" s="25"/>
      <c r="Z1662" s="25"/>
      <c r="AA1662" s="22"/>
      <c r="AB1662" s="76"/>
      <c r="AC1662" s="76"/>
      <c r="AD1662" s="117"/>
      <c r="AE1662" s="76"/>
    </row>
    <row r="1663" spans="1:31" hidden="1" x14ac:dyDescent="0.25">
      <c r="A1663" s="16"/>
      <c r="B1663" s="16"/>
      <c r="Y1663" s="25"/>
      <c r="Z1663" s="25"/>
      <c r="AA1663" s="22"/>
      <c r="AB1663" s="76"/>
      <c r="AC1663" s="76"/>
      <c r="AD1663" s="117"/>
      <c r="AE1663" s="76"/>
    </row>
    <row r="1664" spans="1:31" hidden="1" x14ac:dyDescent="0.25">
      <c r="A1664" s="16"/>
      <c r="B1664" s="16"/>
      <c r="Y1664" s="25"/>
      <c r="Z1664" s="25"/>
      <c r="AA1664" s="22"/>
      <c r="AB1664" s="76"/>
      <c r="AC1664" s="76"/>
      <c r="AD1664" s="117"/>
      <c r="AE1664" s="76"/>
    </row>
    <row r="1665" spans="1:31" hidden="1" x14ac:dyDescent="0.25">
      <c r="A1665" s="16"/>
      <c r="B1665" s="16"/>
      <c r="Y1665" s="25"/>
      <c r="Z1665" s="25"/>
      <c r="AA1665" s="22"/>
      <c r="AB1665" s="76"/>
      <c r="AC1665" s="76"/>
      <c r="AD1665" s="117"/>
      <c r="AE1665" s="76"/>
    </row>
    <row r="1666" spans="1:31" hidden="1" x14ac:dyDescent="0.25">
      <c r="A1666" s="16"/>
      <c r="B1666" s="16"/>
      <c r="Y1666" s="25"/>
      <c r="Z1666" s="25"/>
      <c r="AA1666" s="22"/>
      <c r="AB1666" s="76"/>
      <c r="AC1666" s="76"/>
      <c r="AD1666" s="117"/>
      <c r="AE1666" s="76"/>
    </row>
    <row r="1667" spans="1:31" hidden="1" x14ac:dyDescent="0.25">
      <c r="A1667" s="16"/>
      <c r="B1667" s="16"/>
      <c r="Y1667" s="25"/>
      <c r="Z1667" s="25"/>
      <c r="AA1667" s="22"/>
      <c r="AB1667" s="76"/>
      <c r="AC1667" s="76"/>
      <c r="AD1667" s="117"/>
      <c r="AE1667" s="76"/>
    </row>
    <row r="1668" spans="1:31" hidden="1" x14ac:dyDescent="0.25">
      <c r="A1668" s="16"/>
      <c r="B1668" s="16"/>
      <c r="Y1668" s="25"/>
      <c r="Z1668" s="25"/>
      <c r="AA1668" s="22"/>
      <c r="AB1668" s="76"/>
      <c r="AC1668" s="76"/>
      <c r="AD1668" s="117"/>
      <c r="AE1668" s="76"/>
    </row>
    <row r="1669" spans="1:31" hidden="1" x14ac:dyDescent="0.25">
      <c r="A1669" s="16"/>
      <c r="B1669" s="16"/>
      <c r="Y1669" s="25"/>
      <c r="Z1669" s="25"/>
      <c r="AA1669" s="22"/>
      <c r="AB1669" s="76"/>
      <c r="AC1669" s="76"/>
      <c r="AD1669" s="117"/>
      <c r="AE1669" s="76"/>
    </row>
    <row r="1670" spans="1:31" hidden="1" x14ac:dyDescent="0.25">
      <c r="A1670" s="16"/>
      <c r="B1670" s="16"/>
      <c r="Y1670" s="25"/>
      <c r="Z1670" s="25"/>
      <c r="AA1670" s="22"/>
      <c r="AB1670" s="76"/>
      <c r="AC1670" s="76"/>
      <c r="AD1670" s="117"/>
      <c r="AE1670" s="76"/>
    </row>
    <row r="1671" spans="1:31" hidden="1" x14ac:dyDescent="0.25">
      <c r="A1671" s="16"/>
      <c r="B1671" s="16"/>
      <c r="Y1671" s="25"/>
      <c r="Z1671" s="25"/>
      <c r="AA1671" s="22"/>
      <c r="AB1671" s="76"/>
      <c r="AC1671" s="76"/>
      <c r="AD1671" s="117"/>
      <c r="AE1671" s="76"/>
    </row>
    <row r="1672" spans="1:31" hidden="1" x14ac:dyDescent="0.25">
      <c r="A1672" s="16"/>
      <c r="B1672" s="16"/>
      <c r="Y1672" s="25"/>
      <c r="Z1672" s="25"/>
      <c r="AA1672" s="22"/>
      <c r="AB1672" s="76"/>
      <c r="AC1672" s="76"/>
      <c r="AD1672" s="117"/>
      <c r="AE1672" s="76"/>
    </row>
    <row r="1673" spans="1:31" hidden="1" x14ac:dyDescent="0.25">
      <c r="A1673" s="16"/>
      <c r="B1673" s="16"/>
      <c r="Y1673" s="25"/>
      <c r="Z1673" s="25"/>
      <c r="AA1673" s="22"/>
      <c r="AB1673" s="76"/>
      <c r="AC1673" s="76"/>
      <c r="AD1673" s="117"/>
      <c r="AE1673" s="76"/>
    </row>
    <row r="1674" spans="1:31" hidden="1" x14ac:dyDescent="0.25">
      <c r="A1674" s="16"/>
      <c r="B1674" s="16"/>
      <c r="Y1674" s="25"/>
      <c r="Z1674" s="25"/>
      <c r="AA1674" s="22"/>
      <c r="AB1674" s="76"/>
      <c r="AC1674" s="76"/>
      <c r="AD1674" s="117"/>
      <c r="AE1674" s="76"/>
    </row>
    <row r="1675" spans="1:31" hidden="1" x14ac:dyDescent="0.25">
      <c r="A1675" s="16"/>
      <c r="B1675" s="16"/>
      <c r="Y1675" s="25"/>
      <c r="Z1675" s="25"/>
      <c r="AA1675" s="22"/>
      <c r="AB1675" s="76"/>
      <c r="AC1675" s="76"/>
      <c r="AD1675" s="117"/>
      <c r="AE1675" s="76"/>
    </row>
    <row r="1676" spans="1:31" hidden="1" x14ac:dyDescent="0.25">
      <c r="A1676" s="16"/>
      <c r="B1676" s="16"/>
      <c r="Y1676" s="25"/>
      <c r="Z1676" s="25"/>
      <c r="AA1676" s="22"/>
      <c r="AB1676" s="76"/>
      <c r="AC1676" s="76"/>
      <c r="AD1676" s="117"/>
      <c r="AE1676" s="76"/>
    </row>
    <row r="1677" spans="1:31" hidden="1" x14ac:dyDescent="0.25">
      <c r="A1677" s="16"/>
      <c r="B1677" s="16"/>
      <c r="Y1677" s="25"/>
      <c r="Z1677" s="25"/>
      <c r="AA1677" s="22"/>
      <c r="AB1677" s="76"/>
      <c r="AC1677" s="76"/>
      <c r="AD1677" s="117"/>
      <c r="AE1677" s="76"/>
    </row>
    <row r="1678" spans="1:31" hidden="1" x14ac:dyDescent="0.25">
      <c r="A1678" s="16"/>
      <c r="B1678" s="16"/>
      <c r="Y1678" s="25"/>
      <c r="Z1678" s="25"/>
      <c r="AA1678" s="22"/>
      <c r="AB1678" s="76"/>
      <c r="AC1678" s="76"/>
      <c r="AD1678" s="117"/>
      <c r="AE1678" s="76"/>
    </row>
    <row r="1679" spans="1:31" hidden="1" x14ac:dyDescent="0.25">
      <c r="A1679" s="16"/>
      <c r="B1679" s="16"/>
      <c r="Y1679" s="25"/>
      <c r="Z1679" s="25"/>
      <c r="AA1679" s="22"/>
      <c r="AB1679" s="76"/>
      <c r="AC1679" s="76"/>
      <c r="AD1679" s="117"/>
      <c r="AE1679" s="76"/>
    </row>
    <row r="1680" spans="1:31" hidden="1" x14ac:dyDescent="0.25">
      <c r="A1680" s="16"/>
      <c r="B1680" s="16"/>
      <c r="Y1680" s="25"/>
      <c r="Z1680" s="25"/>
      <c r="AA1680" s="22"/>
      <c r="AB1680" s="76"/>
      <c r="AC1680" s="76"/>
      <c r="AD1680" s="117"/>
      <c r="AE1680" s="76"/>
    </row>
    <row r="1681" spans="1:31" hidden="1" x14ac:dyDescent="0.25">
      <c r="A1681" s="16"/>
      <c r="B1681" s="16"/>
      <c r="Y1681" s="25"/>
      <c r="Z1681" s="25"/>
      <c r="AA1681" s="22"/>
      <c r="AB1681" s="76"/>
      <c r="AC1681" s="76"/>
      <c r="AD1681" s="117"/>
      <c r="AE1681" s="76"/>
    </row>
    <row r="1682" spans="1:31" hidden="1" x14ac:dyDescent="0.25">
      <c r="A1682" s="16"/>
      <c r="B1682" s="16"/>
      <c r="Y1682" s="25"/>
      <c r="Z1682" s="25"/>
      <c r="AA1682" s="22"/>
      <c r="AB1682" s="76"/>
      <c r="AC1682" s="76"/>
      <c r="AD1682" s="117"/>
      <c r="AE1682" s="76"/>
    </row>
    <row r="1683" spans="1:31" hidden="1" x14ac:dyDescent="0.25">
      <c r="A1683" s="16"/>
      <c r="B1683" s="16"/>
      <c r="Y1683" s="25"/>
      <c r="Z1683" s="25"/>
      <c r="AA1683" s="22"/>
      <c r="AB1683" s="76"/>
      <c r="AC1683" s="76"/>
      <c r="AD1683" s="117"/>
      <c r="AE1683" s="76"/>
    </row>
    <row r="1684" spans="1:31" hidden="1" x14ac:dyDescent="0.25">
      <c r="A1684" s="16"/>
      <c r="B1684" s="16"/>
      <c r="Y1684" s="25"/>
      <c r="Z1684" s="25"/>
      <c r="AA1684" s="22"/>
      <c r="AB1684" s="76"/>
      <c r="AC1684" s="76"/>
      <c r="AD1684" s="117"/>
      <c r="AE1684" s="76"/>
    </row>
    <row r="1685" spans="1:31" hidden="1" x14ac:dyDescent="0.25">
      <c r="A1685" s="16"/>
      <c r="B1685" s="16"/>
      <c r="Y1685" s="25"/>
      <c r="Z1685" s="25"/>
      <c r="AA1685" s="22"/>
      <c r="AB1685" s="76"/>
      <c r="AC1685" s="76"/>
      <c r="AD1685" s="117"/>
      <c r="AE1685" s="76"/>
    </row>
    <row r="1686" spans="1:31" hidden="1" x14ac:dyDescent="0.25">
      <c r="A1686" s="16"/>
      <c r="B1686" s="16"/>
      <c r="Y1686" s="25"/>
      <c r="Z1686" s="25"/>
      <c r="AA1686" s="22"/>
      <c r="AB1686" s="76"/>
      <c r="AC1686" s="76"/>
      <c r="AD1686" s="117"/>
      <c r="AE1686" s="76"/>
    </row>
    <row r="1687" spans="1:31" hidden="1" x14ac:dyDescent="0.25">
      <c r="A1687" s="16"/>
      <c r="B1687" s="16"/>
      <c r="Y1687" s="25"/>
      <c r="Z1687" s="25"/>
      <c r="AA1687" s="22"/>
      <c r="AB1687" s="76"/>
      <c r="AC1687" s="76"/>
      <c r="AD1687" s="117"/>
      <c r="AE1687" s="76"/>
    </row>
    <row r="1688" spans="1:31" hidden="1" x14ac:dyDescent="0.25">
      <c r="A1688" s="16"/>
      <c r="B1688" s="16"/>
      <c r="Y1688" s="25"/>
      <c r="Z1688" s="25"/>
      <c r="AA1688" s="22"/>
      <c r="AB1688" s="76"/>
      <c r="AC1688" s="76"/>
      <c r="AD1688" s="117"/>
      <c r="AE1688" s="76"/>
    </row>
    <row r="1689" spans="1:31" hidden="1" x14ac:dyDescent="0.25">
      <c r="A1689" s="16"/>
      <c r="B1689" s="16"/>
      <c r="Y1689" s="25"/>
      <c r="Z1689" s="25"/>
      <c r="AA1689" s="22"/>
      <c r="AB1689" s="76"/>
      <c r="AC1689" s="76"/>
      <c r="AD1689" s="117"/>
      <c r="AE1689" s="76"/>
    </row>
    <row r="1690" spans="1:31" hidden="1" x14ac:dyDescent="0.25">
      <c r="A1690" s="16"/>
      <c r="B1690" s="16"/>
      <c r="Y1690" s="25"/>
      <c r="Z1690" s="25"/>
      <c r="AA1690" s="22"/>
      <c r="AB1690" s="76"/>
      <c r="AC1690" s="76"/>
      <c r="AD1690" s="117"/>
      <c r="AE1690" s="76"/>
    </row>
    <row r="1691" spans="1:31" hidden="1" x14ac:dyDescent="0.25">
      <c r="A1691" s="16"/>
      <c r="B1691" s="16"/>
      <c r="Y1691" s="25"/>
      <c r="Z1691" s="25"/>
      <c r="AA1691" s="22"/>
      <c r="AB1691" s="76"/>
      <c r="AC1691" s="76"/>
      <c r="AD1691" s="117"/>
      <c r="AE1691" s="76"/>
    </row>
    <row r="1692" spans="1:31" hidden="1" x14ac:dyDescent="0.25">
      <c r="A1692" s="16"/>
      <c r="B1692" s="16"/>
      <c r="Y1692" s="25"/>
      <c r="Z1692" s="25"/>
      <c r="AA1692" s="22"/>
      <c r="AB1692" s="76"/>
      <c r="AC1692" s="76"/>
      <c r="AD1692" s="117"/>
      <c r="AE1692" s="76"/>
    </row>
    <row r="1693" spans="1:31" hidden="1" x14ac:dyDescent="0.25">
      <c r="A1693" s="16"/>
      <c r="B1693" s="16"/>
      <c r="Y1693" s="25"/>
      <c r="Z1693" s="25"/>
      <c r="AA1693" s="22"/>
      <c r="AB1693" s="76"/>
      <c r="AC1693" s="76"/>
      <c r="AD1693" s="117"/>
      <c r="AE1693" s="76"/>
    </row>
    <row r="1694" spans="1:31" hidden="1" x14ac:dyDescent="0.25">
      <c r="A1694" s="16"/>
      <c r="B1694" s="16"/>
      <c r="Y1694" s="25"/>
      <c r="Z1694" s="25"/>
      <c r="AA1694" s="22"/>
      <c r="AB1694" s="76"/>
      <c r="AC1694" s="76"/>
      <c r="AD1694" s="117"/>
      <c r="AE1694" s="76"/>
    </row>
    <row r="1695" spans="1:31" hidden="1" x14ac:dyDescent="0.25">
      <c r="A1695" s="16"/>
      <c r="B1695" s="16"/>
      <c r="Y1695" s="25"/>
      <c r="Z1695" s="25"/>
      <c r="AA1695" s="22"/>
      <c r="AB1695" s="76"/>
      <c r="AC1695" s="76"/>
      <c r="AD1695" s="117"/>
      <c r="AE1695" s="76"/>
    </row>
    <row r="1696" spans="1:31" hidden="1" x14ac:dyDescent="0.25">
      <c r="A1696" s="16"/>
      <c r="B1696" s="16"/>
      <c r="Y1696" s="25"/>
      <c r="Z1696" s="25"/>
      <c r="AA1696" s="22"/>
      <c r="AB1696" s="76"/>
      <c r="AC1696" s="76"/>
      <c r="AD1696" s="117"/>
      <c r="AE1696" s="76"/>
    </row>
    <row r="1697" spans="1:31" hidden="1" x14ac:dyDescent="0.25">
      <c r="A1697" s="16"/>
      <c r="B1697" s="16"/>
      <c r="Y1697" s="25"/>
      <c r="Z1697" s="25"/>
      <c r="AA1697" s="22"/>
      <c r="AB1697" s="76"/>
      <c r="AC1697" s="76"/>
      <c r="AD1697" s="117"/>
      <c r="AE1697" s="76"/>
    </row>
    <row r="1698" spans="1:31" hidden="1" x14ac:dyDescent="0.25">
      <c r="A1698" s="16"/>
      <c r="B1698" s="16"/>
      <c r="Y1698" s="25"/>
      <c r="Z1698" s="25"/>
      <c r="AA1698" s="22"/>
      <c r="AB1698" s="76"/>
      <c r="AC1698" s="76"/>
      <c r="AD1698" s="117"/>
      <c r="AE1698" s="76"/>
    </row>
    <row r="1699" spans="1:31" hidden="1" x14ac:dyDescent="0.25">
      <c r="A1699" s="16"/>
      <c r="B1699" s="16"/>
      <c r="Y1699" s="25"/>
      <c r="Z1699" s="25"/>
      <c r="AA1699" s="22"/>
      <c r="AB1699" s="76"/>
      <c r="AC1699" s="76"/>
      <c r="AD1699" s="117"/>
      <c r="AE1699" s="76"/>
    </row>
    <row r="1700" spans="1:31" hidden="1" x14ac:dyDescent="0.25">
      <c r="A1700" s="16"/>
      <c r="B1700" s="16"/>
      <c r="Y1700" s="25"/>
      <c r="Z1700" s="25"/>
      <c r="AA1700" s="22"/>
      <c r="AB1700" s="76"/>
      <c r="AC1700" s="76"/>
      <c r="AD1700" s="117"/>
      <c r="AE1700" s="76"/>
    </row>
    <row r="1701" spans="1:31" hidden="1" x14ac:dyDescent="0.25">
      <c r="A1701" s="16"/>
      <c r="B1701" s="16"/>
      <c r="Y1701" s="25"/>
      <c r="Z1701" s="25"/>
      <c r="AA1701" s="22"/>
      <c r="AB1701" s="76"/>
      <c r="AC1701" s="76"/>
      <c r="AD1701" s="117"/>
      <c r="AE1701" s="76"/>
    </row>
    <row r="1702" spans="1:31" hidden="1" x14ac:dyDescent="0.25">
      <c r="A1702" s="16"/>
      <c r="B1702" s="16"/>
      <c r="Y1702" s="25"/>
      <c r="Z1702" s="25"/>
      <c r="AA1702" s="22"/>
      <c r="AB1702" s="76"/>
      <c r="AC1702" s="76"/>
      <c r="AD1702" s="117"/>
      <c r="AE1702" s="76"/>
    </row>
    <row r="1703" spans="1:31" hidden="1" x14ac:dyDescent="0.25">
      <c r="A1703" s="16"/>
      <c r="B1703" s="16"/>
      <c r="Y1703" s="25"/>
      <c r="Z1703" s="25"/>
      <c r="AA1703" s="22"/>
      <c r="AB1703" s="76"/>
      <c r="AC1703" s="76"/>
      <c r="AD1703" s="117"/>
      <c r="AE1703" s="76"/>
    </row>
    <row r="1704" spans="1:31" hidden="1" x14ac:dyDescent="0.25">
      <c r="A1704" s="16"/>
      <c r="B1704" s="16"/>
      <c r="Y1704" s="25"/>
      <c r="Z1704" s="25"/>
      <c r="AA1704" s="22"/>
      <c r="AB1704" s="76"/>
      <c r="AC1704" s="76"/>
      <c r="AD1704" s="117"/>
      <c r="AE1704" s="76"/>
    </row>
    <row r="1705" spans="1:31" hidden="1" x14ac:dyDescent="0.25">
      <c r="A1705" s="16"/>
      <c r="B1705" s="16"/>
      <c r="Y1705" s="25"/>
      <c r="Z1705" s="25"/>
      <c r="AA1705" s="22"/>
      <c r="AB1705" s="76"/>
      <c r="AC1705" s="76"/>
      <c r="AD1705" s="117"/>
      <c r="AE1705" s="76"/>
    </row>
    <row r="1706" spans="1:31" hidden="1" x14ac:dyDescent="0.25">
      <c r="A1706" s="16"/>
      <c r="B1706" s="16"/>
      <c r="Y1706" s="25"/>
      <c r="Z1706" s="25"/>
      <c r="AA1706" s="22"/>
      <c r="AB1706" s="76"/>
      <c r="AC1706" s="76"/>
      <c r="AD1706" s="117"/>
      <c r="AE1706" s="76"/>
    </row>
    <row r="1707" spans="1:31" hidden="1" x14ac:dyDescent="0.25">
      <c r="A1707" s="16"/>
      <c r="B1707" s="16"/>
      <c r="Y1707" s="25"/>
      <c r="Z1707" s="25"/>
      <c r="AA1707" s="22"/>
      <c r="AB1707" s="76"/>
      <c r="AC1707" s="76"/>
      <c r="AD1707" s="117"/>
      <c r="AE1707" s="76"/>
    </row>
    <row r="1708" spans="1:31" hidden="1" x14ac:dyDescent="0.25">
      <c r="A1708" s="16"/>
      <c r="B1708" s="16"/>
      <c r="Y1708" s="25"/>
      <c r="Z1708" s="25"/>
      <c r="AA1708" s="22"/>
      <c r="AB1708" s="76"/>
      <c r="AC1708" s="76"/>
      <c r="AD1708" s="117"/>
      <c r="AE1708" s="76"/>
    </row>
    <row r="1709" spans="1:31" hidden="1" x14ac:dyDescent="0.25">
      <c r="A1709" s="16"/>
      <c r="B1709" s="16"/>
      <c r="Y1709" s="25"/>
      <c r="Z1709" s="25"/>
      <c r="AA1709" s="22"/>
      <c r="AB1709" s="76"/>
      <c r="AC1709" s="76"/>
      <c r="AD1709" s="117"/>
      <c r="AE1709" s="76"/>
    </row>
    <row r="1710" spans="1:31" hidden="1" x14ac:dyDescent="0.25">
      <c r="A1710" s="16"/>
      <c r="B1710" s="16"/>
      <c r="Y1710" s="25"/>
      <c r="Z1710" s="25"/>
      <c r="AA1710" s="22"/>
      <c r="AB1710" s="76"/>
      <c r="AC1710" s="76"/>
      <c r="AD1710" s="117"/>
      <c r="AE1710" s="76"/>
    </row>
    <row r="1711" spans="1:31" hidden="1" x14ac:dyDescent="0.25">
      <c r="A1711" s="16"/>
      <c r="B1711" s="16"/>
      <c r="Y1711" s="25"/>
      <c r="Z1711" s="25"/>
      <c r="AA1711" s="22"/>
      <c r="AB1711" s="76"/>
      <c r="AC1711" s="76"/>
      <c r="AD1711" s="117"/>
      <c r="AE1711" s="76"/>
    </row>
    <row r="1712" spans="1:31" hidden="1" x14ac:dyDescent="0.25">
      <c r="A1712" s="16"/>
      <c r="B1712" s="16"/>
      <c r="Y1712" s="25"/>
      <c r="Z1712" s="25"/>
      <c r="AA1712" s="22"/>
      <c r="AB1712" s="76"/>
      <c r="AC1712" s="76"/>
      <c r="AD1712" s="117"/>
      <c r="AE1712" s="76"/>
    </row>
    <row r="1713" spans="1:31" hidden="1" x14ac:dyDescent="0.25">
      <c r="A1713" s="16"/>
      <c r="B1713" s="16"/>
      <c r="Y1713" s="25"/>
      <c r="Z1713" s="25"/>
      <c r="AA1713" s="22"/>
      <c r="AB1713" s="76"/>
      <c r="AC1713" s="76"/>
      <c r="AD1713" s="117"/>
      <c r="AE1713" s="76"/>
    </row>
    <row r="1714" spans="1:31" hidden="1" x14ac:dyDescent="0.25">
      <c r="A1714" s="16"/>
      <c r="B1714" s="16"/>
      <c r="Y1714" s="25"/>
      <c r="Z1714" s="25"/>
      <c r="AA1714" s="22"/>
      <c r="AB1714" s="76"/>
      <c r="AC1714" s="76"/>
      <c r="AD1714" s="117"/>
      <c r="AE1714" s="76"/>
    </row>
    <row r="1715" spans="1:31" hidden="1" x14ac:dyDescent="0.25">
      <c r="A1715" s="16"/>
      <c r="B1715" s="16"/>
      <c r="Y1715" s="25"/>
      <c r="Z1715" s="25"/>
      <c r="AA1715" s="22"/>
      <c r="AB1715" s="76"/>
      <c r="AC1715" s="76"/>
      <c r="AD1715" s="117"/>
      <c r="AE1715" s="76"/>
    </row>
    <row r="1716" spans="1:31" hidden="1" x14ac:dyDescent="0.25">
      <c r="A1716" s="16"/>
      <c r="B1716" s="16"/>
      <c r="Y1716" s="25"/>
      <c r="Z1716" s="25"/>
      <c r="AA1716" s="22"/>
      <c r="AB1716" s="76"/>
      <c r="AC1716" s="76"/>
      <c r="AD1716" s="117"/>
      <c r="AE1716" s="76"/>
    </row>
    <row r="1717" spans="1:31" hidden="1" x14ac:dyDescent="0.25">
      <c r="A1717" s="16"/>
      <c r="B1717" s="16"/>
      <c r="Y1717" s="25"/>
      <c r="Z1717" s="25"/>
      <c r="AA1717" s="22"/>
      <c r="AB1717" s="76"/>
      <c r="AC1717" s="76"/>
      <c r="AD1717" s="117"/>
      <c r="AE1717" s="76"/>
    </row>
    <row r="1718" spans="1:31" hidden="1" x14ac:dyDescent="0.25">
      <c r="A1718" s="16"/>
      <c r="B1718" s="16"/>
      <c r="Y1718" s="25"/>
      <c r="Z1718" s="25"/>
      <c r="AA1718" s="22"/>
      <c r="AB1718" s="76"/>
      <c r="AC1718" s="76"/>
      <c r="AD1718" s="117"/>
      <c r="AE1718" s="76"/>
    </row>
    <row r="1719" spans="1:31" hidden="1" x14ac:dyDescent="0.25">
      <c r="A1719" s="16"/>
      <c r="B1719" s="16"/>
      <c r="Y1719" s="25"/>
      <c r="Z1719" s="25"/>
      <c r="AA1719" s="22"/>
      <c r="AB1719" s="76"/>
      <c r="AC1719" s="76"/>
      <c r="AD1719" s="117"/>
      <c r="AE1719" s="76"/>
    </row>
    <row r="1720" spans="1:31" hidden="1" x14ac:dyDescent="0.25">
      <c r="A1720" s="16"/>
      <c r="B1720" s="16"/>
      <c r="Y1720" s="25"/>
      <c r="Z1720" s="25"/>
      <c r="AA1720" s="22"/>
      <c r="AB1720" s="76"/>
      <c r="AC1720" s="76"/>
      <c r="AD1720" s="117"/>
      <c r="AE1720" s="76"/>
    </row>
    <row r="1721" spans="1:31" hidden="1" x14ac:dyDescent="0.25">
      <c r="A1721" s="16"/>
      <c r="B1721" s="16"/>
      <c r="Y1721" s="25"/>
      <c r="Z1721" s="25"/>
      <c r="AA1721" s="22"/>
      <c r="AB1721" s="76"/>
      <c r="AC1721" s="76"/>
      <c r="AD1721" s="117"/>
      <c r="AE1721" s="76"/>
    </row>
    <row r="1722" spans="1:31" hidden="1" x14ac:dyDescent="0.25">
      <c r="A1722" s="16"/>
      <c r="B1722" s="16"/>
      <c r="Y1722" s="25"/>
      <c r="Z1722" s="25"/>
      <c r="AA1722" s="22"/>
      <c r="AB1722" s="76"/>
      <c r="AC1722" s="76"/>
      <c r="AD1722" s="117"/>
      <c r="AE1722" s="76"/>
    </row>
    <row r="1723" spans="1:31" hidden="1" x14ac:dyDescent="0.25">
      <c r="A1723" s="16"/>
      <c r="B1723" s="16"/>
      <c r="Y1723" s="25"/>
      <c r="Z1723" s="25"/>
      <c r="AA1723" s="22"/>
      <c r="AB1723" s="76"/>
      <c r="AC1723" s="76"/>
      <c r="AD1723" s="117"/>
      <c r="AE1723" s="76"/>
    </row>
    <row r="1724" spans="1:31" hidden="1" x14ac:dyDescent="0.25">
      <c r="A1724" s="16"/>
      <c r="B1724" s="16"/>
      <c r="Y1724" s="25"/>
      <c r="Z1724" s="25"/>
      <c r="AA1724" s="22"/>
      <c r="AB1724" s="76"/>
      <c r="AC1724" s="76"/>
      <c r="AD1724" s="117"/>
      <c r="AE1724" s="76"/>
    </row>
    <row r="1725" spans="1:31" hidden="1" x14ac:dyDescent="0.25">
      <c r="A1725" s="16"/>
      <c r="B1725" s="16"/>
      <c r="Y1725" s="25"/>
      <c r="Z1725" s="25"/>
      <c r="AA1725" s="22"/>
      <c r="AB1725" s="76"/>
      <c r="AC1725" s="76"/>
      <c r="AD1725" s="117"/>
      <c r="AE1725" s="76"/>
    </row>
    <row r="1726" spans="1:31" hidden="1" x14ac:dyDescent="0.25">
      <c r="A1726" s="16"/>
      <c r="B1726" s="16"/>
      <c r="Y1726" s="25"/>
      <c r="Z1726" s="25"/>
      <c r="AA1726" s="22"/>
      <c r="AB1726" s="76"/>
      <c r="AC1726" s="76"/>
      <c r="AD1726" s="117"/>
      <c r="AE1726" s="76"/>
    </row>
    <row r="1727" spans="1:31" hidden="1" x14ac:dyDescent="0.25">
      <c r="A1727" s="16"/>
      <c r="B1727" s="16"/>
      <c r="Y1727" s="25"/>
      <c r="Z1727" s="25"/>
      <c r="AA1727" s="22"/>
      <c r="AB1727" s="76"/>
      <c r="AC1727" s="76"/>
      <c r="AD1727" s="117"/>
      <c r="AE1727" s="76"/>
    </row>
    <row r="1728" spans="1:31" hidden="1" x14ac:dyDescent="0.25">
      <c r="A1728" s="16"/>
      <c r="B1728" s="16"/>
      <c r="Y1728" s="25"/>
      <c r="Z1728" s="25"/>
      <c r="AA1728" s="22"/>
      <c r="AB1728" s="76"/>
      <c r="AC1728" s="76"/>
      <c r="AD1728" s="117"/>
      <c r="AE1728" s="76"/>
    </row>
    <row r="1729" spans="1:31" hidden="1" x14ac:dyDescent="0.25">
      <c r="A1729" s="16"/>
      <c r="B1729" s="16"/>
      <c r="Y1729" s="25"/>
      <c r="Z1729" s="25"/>
      <c r="AA1729" s="22"/>
      <c r="AB1729" s="76"/>
      <c r="AC1729" s="76"/>
      <c r="AD1729" s="117"/>
      <c r="AE1729" s="76"/>
    </row>
    <row r="1730" spans="1:31" hidden="1" x14ac:dyDescent="0.25">
      <c r="A1730" s="16"/>
      <c r="B1730" s="16"/>
      <c r="Y1730" s="25"/>
      <c r="Z1730" s="25"/>
      <c r="AA1730" s="22"/>
      <c r="AB1730" s="76"/>
      <c r="AC1730" s="76"/>
      <c r="AD1730" s="117"/>
      <c r="AE1730" s="76"/>
    </row>
    <row r="1731" spans="1:31" hidden="1" x14ac:dyDescent="0.25">
      <c r="A1731" s="16"/>
      <c r="B1731" s="16"/>
      <c r="Y1731" s="25"/>
      <c r="Z1731" s="25"/>
      <c r="AA1731" s="22"/>
      <c r="AB1731" s="76"/>
      <c r="AC1731" s="76"/>
      <c r="AD1731" s="117"/>
      <c r="AE1731" s="76"/>
    </row>
    <row r="1732" spans="1:31" hidden="1" x14ac:dyDescent="0.25">
      <c r="A1732" s="16"/>
      <c r="B1732" s="16"/>
      <c r="Y1732" s="25"/>
      <c r="Z1732" s="25"/>
      <c r="AA1732" s="22"/>
      <c r="AB1732" s="76"/>
      <c r="AC1732" s="76"/>
      <c r="AD1732" s="117"/>
      <c r="AE1732" s="76"/>
    </row>
    <row r="1733" spans="1:31" hidden="1" x14ac:dyDescent="0.25">
      <c r="A1733" s="16"/>
      <c r="B1733" s="16"/>
      <c r="Y1733" s="25"/>
      <c r="Z1733" s="25"/>
      <c r="AA1733" s="22"/>
      <c r="AB1733" s="76"/>
      <c r="AC1733" s="76"/>
      <c r="AD1733" s="117"/>
      <c r="AE1733" s="76"/>
    </row>
    <row r="1734" spans="1:31" hidden="1" x14ac:dyDescent="0.25">
      <c r="A1734" s="16"/>
      <c r="B1734" s="16"/>
      <c r="Y1734" s="25"/>
      <c r="Z1734" s="25"/>
      <c r="AA1734" s="22"/>
      <c r="AB1734" s="76"/>
      <c r="AC1734" s="76"/>
      <c r="AD1734" s="117"/>
      <c r="AE1734" s="76"/>
    </row>
    <row r="1735" spans="1:31" hidden="1" x14ac:dyDescent="0.25">
      <c r="A1735" s="16"/>
      <c r="B1735" s="16"/>
      <c r="Y1735" s="25"/>
      <c r="Z1735" s="25"/>
      <c r="AA1735" s="22"/>
      <c r="AB1735" s="76"/>
      <c r="AC1735" s="76"/>
      <c r="AD1735" s="117"/>
      <c r="AE1735" s="76"/>
    </row>
    <row r="1736" spans="1:31" hidden="1" x14ac:dyDescent="0.25">
      <c r="A1736" s="16"/>
      <c r="B1736" s="16"/>
      <c r="Y1736" s="25"/>
      <c r="Z1736" s="25"/>
      <c r="AA1736" s="22"/>
      <c r="AB1736" s="76"/>
      <c r="AC1736" s="76"/>
      <c r="AD1736" s="117"/>
      <c r="AE1736" s="76"/>
    </row>
    <row r="1737" spans="1:31" hidden="1" x14ac:dyDescent="0.25">
      <c r="A1737" s="16"/>
      <c r="B1737" s="16"/>
      <c r="Y1737" s="25"/>
      <c r="Z1737" s="25"/>
      <c r="AA1737" s="22"/>
      <c r="AB1737" s="76"/>
      <c r="AC1737" s="76"/>
      <c r="AD1737" s="117"/>
      <c r="AE1737" s="76"/>
    </row>
    <row r="1738" spans="1:31" hidden="1" x14ac:dyDescent="0.25">
      <c r="A1738" s="16"/>
      <c r="B1738" s="16"/>
      <c r="Y1738" s="25"/>
      <c r="Z1738" s="25"/>
      <c r="AA1738" s="22"/>
      <c r="AB1738" s="76"/>
      <c r="AC1738" s="76"/>
      <c r="AD1738" s="117"/>
      <c r="AE1738" s="76"/>
    </row>
    <row r="1739" spans="1:31" hidden="1" x14ac:dyDescent="0.25">
      <c r="A1739" s="16"/>
      <c r="B1739" s="16"/>
      <c r="Y1739" s="25"/>
      <c r="Z1739" s="25"/>
      <c r="AA1739" s="22"/>
      <c r="AB1739" s="76"/>
      <c r="AC1739" s="76"/>
      <c r="AD1739" s="117"/>
      <c r="AE1739" s="76"/>
    </row>
    <row r="1740" spans="1:31" hidden="1" x14ac:dyDescent="0.25">
      <c r="A1740" s="16"/>
      <c r="B1740" s="16"/>
      <c r="Y1740" s="25"/>
      <c r="Z1740" s="25"/>
      <c r="AA1740" s="22"/>
      <c r="AB1740" s="76"/>
      <c r="AC1740" s="76"/>
      <c r="AD1740" s="117"/>
      <c r="AE1740" s="76"/>
    </row>
    <row r="1741" spans="1:31" hidden="1" x14ac:dyDescent="0.25">
      <c r="A1741" s="16"/>
      <c r="B1741" s="16"/>
      <c r="Y1741" s="25"/>
      <c r="Z1741" s="25"/>
      <c r="AA1741" s="22"/>
      <c r="AB1741" s="76"/>
      <c r="AC1741" s="76"/>
      <c r="AD1741" s="117"/>
      <c r="AE1741" s="76"/>
    </row>
    <row r="1742" spans="1:31" hidden="1" x14ac:dyDescent="0.25">
      <c r="A1742" s="16"/>
      <c r="B1742" s="16"/>
      <c r="Y1742" s="25"/>
      <c r="Z1742" s="25"/>
      <c r="AA1742" s="22"/>
      <c r="AB1742" s="76"/>
      <c r="AC1742" s="76"/>
      <c r="AD1742" s="117"/>
      <c r="AE1742" s="76"/>
    </row>
    <row r="1743" spans="1:31" hidden="1" x14ac:dyDescent="0.25">
      <c r="A1743" s="16"/>
      <c r="B1743" s="16"/>
      <c r="Y1743" s="25"/>
      <c r="Z1743" s="25"/>
      <c r="AA1743" s="22"/>
      <c r="AB1743" s="76"/>
      <c r="AC1743" s="76"/>
      <c r="AD1743" s="117"/>
      <c r="AE1743" s="76"/>
    </row>
    <row r="1744" spans="1:31" hidden="1" x14ac:dyDescent="0.25">
      <c r="A1744" s="16"/>
      <c r="B1744" s="16"/>
      <c r="Y1744" s="25"/>
      <c r="Z1744" s="25"/>
      <c r="AA1744" s="22"/>
      <c r="AB1744" s="76"/>
      <c r="AC1744" s="76"/>
      <c r="AD1744" s="117"/>
      <c r="AE1744" s="76"/>
    </row>
    <row r="1745" spans="1:31" hidden="1" x14ac:dyDescent="0.25">
      <c r="A1745" s="16"/>
      <c r="B1745" s="16"/>
      <c r="Y1745" s="25"/>
      <c r="Z1745" s="25"/>
      <c r="AA1745" s="22"/>
      <c r="AB1745" s="76"/>
      <c r="AC1745" s="76"/>
      <c r="AD1745" s="117"/>
      <c r="AE1745" s="76"/>
    </row>
    <row r="1746" spans="1:31" hidden="1" x14ac:dyDescent="0.25">
      <c r="A1746" s="16"/>
      <c r="B1746" s="16"/>
      <c r="Y1746" s="25"/>
      <c r="Z1746" s="25"/>
      <c r="AA1746" s="22"/>
      <c r="AB1746" s="76"/>
      <c r="AC1746" s="76"/>
      <c r="AD1746" s="117"/>
      <c r="AE1746" s="76"/>
    </row>
    <row r="1747" spans="1:31" hidden="1" x14ac:dyDescent="0.25">
      <c r="A1747" s="16"/>
      <c r="B1747" s="16"/>
      <c r="Y1747" s="25"/>
      <c r="Z1747" s="25"/>
      <c r="AA1747" s="22"/>
      <c r="AB1747" s="76"/>
      <c r="AC1747" s="76"/>
      <c r="AD1747" s="117"/>
      <c r="AE1747" s="76"/>
    </row>
    <row r="1748" spans="1:31" hidden="1" x14ac:dyDescent="0.25">
      <c r="A1748" s="16"/>
      <c r="B1748" s="16"/>
      <c r="Y1748" s="25"/>
      <c r="Z1748" s="25"/>
      <c r="AA1748" s="22"/>
      <c r="AB1748" s="76"/>
      <c r="AC1748" s="76"/>
      <c r="AD1748" s="117"/>
      <c r="AE1748" s="76"/>
    </row>
    <row r="1749" spans="1:31" hidden="1" x14ac:dyDescent="0.25">
      <c r="A1749" s="16"/>
      <c r="B1749" s="16"/>
      <c r="Y1749" s="25"/>
      <c r="Z1749" s="25"/>
      <c r="AA1749" s="22"/>
      <c r="AB1749" s="76"/>
      <c r="AC1749" s="76"/>
      <c r="AD1749" s="117"/>
      <c r="AE1749" s="76"/>
    </row>
    <row r="1750" spans="1:31" hidden="1" x14ac:dyDescent="0.25">
      <c r="A1750" s="16"/>
      <c r="B1750" s="16"/>
      <c r="Y1750" s="25"/>
      <c r="Z1750" s="25"/>
      <c r="AA1750" s="22"/>
      <c r="AB1750" s="76"/>
      <c r="AC1750" s="76"/>
      <c r="AD1750" s="117"/>
      <c r="AE1750" s="76"/>
    </row>
    <row r="1751" spans="1:31" hidden="1" x14ac:dyDescent="0.25">
      <c r="A1751" s="16"/>
      <c r="B1751" s="16"/>
      <c r="Y1751" s="25"/>
      <c r="Z1751" s="25"/>
      <c r="AA1751" s="22"/>
      <c r="AB1751" s="76"/>
      <c r="AC1751" s="76"/>
      <c r="AD1751" s="117"/>
      <c r="AE1751" s="76"/>
    </row>
    <row r="1752" spans="1:31" hidden="1" x14ac:dyDescent="0.25">
      <c r="A1752" s="16"/>
      <c r="B1752" s="16"/>
      <c r="Y1752" s="25"/>
      <c r="Z1752" s="25"/>
      <c r="AA1752" s="22"/>
      <c r="AB1752" s="76"/>
      <c r="AC1752" s="76"/>
      <c r="AD1752" s="117"/>
      <c r="AE1752" s="76"/>
    </row>
    <row r="1753" spans="1:31" hidden="1" x14ac:dyDescent="0.25">
      <c r="A1753" s="16"/>
      <c r="B1753" s="16"/>
      <c r="Y1753" s="25"/>
      <c r="Z1753" s="25"/>
      <c r="AA1753" s="22"/>
      <c r="AB1753" s="76"/>
      <c r="AC1753" s="76"/>
      <c r="AD1753" s="117"/>
      <c r="AE1753" s="76"/>
    </row>
    <row r="1754" spans="1:31" hidden="1" x14ac:dyDescent="0.25">
      <c r="A1754" s="16"/>
      <c r="B1754" s="16"/>
      <c r="Y1754" s="25"/>
      <c r="Z1754" s="25"/>
      <c r="AA1754" s="22"/>
      <c r="AB1754" s="76"/>
      <c r="AC1754" s="76"/>
      <c r="AD1754" s="117"/>
      <c r="AE1754" s="76"/>
    </row>
    <row r="1755" spans="1:31" hidden="1" x14ac:dyDescent="0.25">
      <c r="A1755" s="16"/>
      <c r="B1755" s="16"/>
      <c r="Y1755" s="25"/>
      <c r="Z1755" s="25"/>
      <c r="AA1755" s="22"/>
      <c r="AB1755" s="76"/>
      <c r="AC1755" s="76"/>
      <c r="AD1755" s="117"/>
      <c r="AE1755" s="76"/>
    </row>
    <row r="1756" spans="1:31" hidden="1" x14ac:dyDescent="0.25">
      <c r="A1756" s="16"/>
      <c r="B1756" s="16"/>
      <c r="Y1756" s="25"/>
      <c r="Z1756" s="25"/>
      <c r="AA1756" s="22"/>
      <c r="AB1756" s="76"/>
      <c r="AC1756" s="76"/>
      <c r="AD1756" s="117"/>
      <c r="AE1756" s="76"/>
    </row>
    <row r="1757" spans="1:31" hidden="1" x14ac:dyDescent="0.25">
      <c r="A1757" s="16"/>
      <c r="B1757" s="16"/>
      <c r="Y1757" s="25"/>
      <c r="Z1757" s="25"/>
      <c r="AA1757" s="22"/>
      <c r="AB1757" s="76"/>
      <c r="AC1757" s="76"/>
      <c r="AD1757" s="117"/>
      <c r="AE1757" s="76"/>
    </row>
    <row r="1758" spans="1:31" hidden="1" x14ac:dyDescent="0.25">
      <c r="A1758" s="16"/>
      <c r="B1758" s="16"/>
      <c r="Y1758" s="25"/>
      <c r="Z1758" s="25"/>
      <c r="AA1758" s="22"/>
      <c r="AB1758" s="76"/>
      <c r="AC1758" s="76"/>
      <c r="AD1758" s="117"/>
      <c r="AE1758" s="76"/>
    </row>
    <row r="1759" spans="1:31" hidden="1" x14ac:dyDescent="0.25">
      <c r="A1759" s="16"/>
      <c r="B1759" s="16"/>
      <c r="Y1759" s="25"/>
      <c r="Z1759" s="25"/>
      <c r="AA1759" s="22"/>
      <c r="AB1759" s="76"/>
      <c r="AC1759" s="76"/>
      <c r="AD1759" s="117"/>
      <c r="AE1759" s="76"/>
    </row>
    <row r="1760" spans="1:31" hidden="1" x14ac:dyDescent="0.25">
      <c r="A1760" s="16"/>
      <c r="B1760" s="16"/>
      <c r="Y1760" s="25"/>
      <c r="Z1760" s="25"/>
      <c r="AA1760" s="22"/>
      <c r="AB1760" s="76"/>
      <c r="AC1760" s="76"/>
      <c r="AD1760" s="117"/>
      <c r="AE1760" s="76"/>
    </row>
    <row r="1761" spans="1:31" hidden="1" x14ac:dyDescent="0.25">
      <c r="A1761" s="16"/>
      <c r="B1761" s="16"/>
      <c r="Y1761" s="25"/>
      <c r="Z1761" s="25"/>
      <c r="AA1761" s="22"/>
      <c r="AB1761" s="76"/>
      <c r="AC1761" s="76"/>
      <c r="AD1761" s="117"/>
      <c r="AE1761" s="76"/>
    </row>
    <row r="1762" spans="1:31" hidden="1" x14ac:dyDescent="0.25">
      <c r="A1762" s="16"/>
      <c r="B1762" s="16"/>
      <c r="Y1762" s="25"/>
      <c r="Z1762" s="25"/>
      <c r="AA1762" s="22"/>
      <c r="AB1762" s="76"/>
      <c r="AC1762" s="76"/>
      <c r="AD1762" s="117"/>
      <c r="AE1762" s="76"/>
    </row>
    <row r="1763" spans="1:31" hidden="1" x14ac:dyDescent="0.25">
      <c r="A1763" s="16"/>
      <c r="B1763" s="16"/>
      <c r="Y1763" s="25"/>
      <c r="Z1763" s="25"/>
      <c r="AA1763" s="22"/>
      <c r="AB1763" s="76"/>
      <c r="AC1763" s="76"/>
      <c r="AD1763" s="117"/>
      <c r="AE1763" s="76"/>
    </row>
    <row r="1764" spans="1:31" hidden="1" x14ac:dyDescent="0.25">
      <c r="A1764" s="16"/>
      <c r="B1764" s="16"/>
      <c r="Y1764" s="25"/>
      <c r="Z1764" s="25"/>
      <c r="AA1764" s="22"/>
      <c r="AB1764" s="76"/>
      <c r="AC1764" s="76"/>
      <c r="AD1764" s="117"/>
      <c r="AE1764" s="76"/>
    </row>
    <row r="1765" spans="1:31" hidden="1" x14ac:dyDescent="0.25">
      <c r="A1765" s="16"/>
      <c r="B1765" s="16"/>
      <c r="Y1765" s="25"/>
      <c r="Z1765" s="25"/>
      <c r="AA1765" s="22"/>
      <c r="AB1765" s="76"/>
      <c r="AC1765" s="76"/>
      <c r="AD1765" s="117"/>
      <c r="AE1765" s="76"/>
    </row>
    <row r="1766" spans="1:31" hidden="1" x14ac:dyDescent="0.25">
      <c r="A1766" s="16"/>
      <c r="B1766" s="16"/>
      <c r="Y1766" s="25"/>
      <c r="Z1766" s="25"/>
      <c r="AA1766" s="22"/>
      <c r="AB1766" s="76"/>
      <c r="AC1766" s="76"/>
      <c r="AD1766" s="117"/>
      <c r="AE1766" s="76"/>
    </row>
    <row r="1767" spans="1:31" hidden="1" x14ac:dyDescent="0.25">
      <c r="A1767" s="16"/>
      <c r="B1767" s="16"/>
      <c r="Y1767" s="25"/>
      <c r="Z1767" s="25"/>
      <c r="AA1767" s="22"/>
      <c r="AB1767" s="76"/>
      <c r="AC1767" s="76"/>
      <c r="AD1767" s="117"/>
      <c r="AE1767" s="76"/>
    </row>
    <row r="1768" spans="1:31" hidden="1" x14ac:dyDescent="0.25">
      <c r="A1768" s="16"/>
      <c r="B1768" s="16"/>
      <c r="Y1768" s="25"/>
      <c r="Z1768" s="25"/>
      <c r="AA1768" s="22"/>
      <c r="AB1768" s="76"/>
      <c r="AC1768" s="76"/>
      <c r="AD1768" s="117"/>
      <c r="AE1768" s="76"/>
    </row>
    <row r="1769" spans="1:31" hidden="1" x14ac:dyDescent="0.25">
      <c r="A1769" s="16"/>
      <c r="B1769" s="16"/>
      <c r="Y1769" s="25"/>
      <c r="Z1769" s="25"/>
      <c r="AA1769" s="22"/>
      <c r="AB1769" s="76"/>
      <c r="AC1769" s="76"/>
      <c r="AD1769" s="117"/>
      <c r="AE1769" s="76"/>
    </row>
    <row r="1770" spans="1:31" hidden="1" x14ac:dyDescent="0.25">
      <c r="A1770" s="16"/>
      <c r="B1770" s="16"/>
      <c r="Y1770" s="25"/>
      <c r="Z1770" s="25"/>
      <c r="AA1770" s="22"/>
      <c r="AB1770" s="76"/>
      <c r="AC1770" s="76"/>
      <c r="AD1770" s="117"/>
      <c r="AE1770" s="76"/>
    </row>
    <row r="1771" spans="1:31" hidden="1" x14ac:dyDescent="0.25">
      <c r="A1771" s="16"/>
      <c r="B1771" s="16"/>
      <c r="Y1771" s="25"/>
      <c r="Z1771" s="25"/>
      <c r="AA1771" s="22"/>
      <c r="AB1771" s="76"/>
      <c r="AC1771" s="76"/>
      <c r="AD1771" s="117"/>
      <c r="AE1771" s="76"/>
    </row>
    <row r="1772" spans="1:31" hidden="1" x14ac:dyDescent="0.25">
      <c r="A1772" s="16"/>
      <c r="B1772" s="16"/>
      <c r="Y1772" s="25"/>
      <c r="Z1772" s="25"/>
      <c r="AA1772" s="22"/>
      <c r="AB1772" s="76"/>
      <c r="AC1772" s="76"/>
      <c r="AD1772" s="117"/>
      <c r="AE1772" s="76"/>
    </row>
    <row r="1773" spans="1:31" hidden="1" x14ac:dyDescent="0.25">
      <c r="A1773" s="16"/>
      <c r="B1773" s="16"/>
      <c r="Y1773" s="25"/>
      <c r="Z1773" s="25"/>
      <c r="AA1773" s="22"/>
      <c r="AB1773" s="76"/>
      <c r="AC1773" s="76"/>
      <c r="AD1773" s="117"/>
      <c r="AE1773" s="76"/>
    </row>
    <row r="1774" spans="1:31" hidden="1" x14ac:dyDescent="0.25">
      <c r="A1774" s="16"/>
      <c r="B1774" s="16"/>
      <c r="Y1774" s="25"/>
      <c r="Z1774" s="25"/>
      <c r="AA1774" s="22"/>
      <c r="AB1774" s="76"/>
      <c r="AC1774" s="76"/>
      <c r="AD1774" s="117"/>
      <c r="AE1774" s="76"/>
    </row>
    <row r="1775" spans="1:31" hidden="1" x14ac:dyDescent="0.25">
      <c r="A1775" s="16"/>
      <c r="B1775" s="16"/>
      <c r="Y1775" s="25"/>
      <c r="Z1775" s="25"/>
      <c r="AA1775" s="22"/>
      <c r="AB1775" s="76"/>
      <c r="AC1775" s="76"/>
      <c r="AD1775" s="117"/>
      <c r="AE1775" s="76"/>
    </row>
    <row r="1776" spans="1:31" hidden="1" x14ac:dyDescent="0.25">
      <c r="A1776" s="16"/>
      <c r="B1776" s="16"/>
      <c r="Y1776" s="25"/>
      <c r="Z1776" s="25"/>
      <c r="AA1776" s="22"/>
      <c r="AB1776" s="76"/>
      <c r="AC1776" s="76"/>
      <c r="AD1776" s="117"/>
      <c r="AE1776" s="76"/>
    </row>
    <row r="1777" spans="1:31" hidden="1" x14ac:dyDescent="0.25">
      <c r="A1777" s="16"/>
      <c r="B1777" s="16"/>
      <c r="Y1777" s="25"/>
      <c r="Z1777" s="25"/>
      <c r="AA1777" s="22"/>
      <c r="AB1777" s="76"/>
      <c r="AC1777" s="76"/>
      <c r="AD1777" s="117"/>
      <c r="AE1777" s="76"/>
    </row>
    <row r="1778" spans="1:31" hidden="1" x14ac:dyDescent="0.25">
      <c r="A1778" s="16"/>
      <c r="B1778" s="16"/>
      <c r="Y1778" s="25"/>
      <c r="Z1778" s="25"/>
      <c r="AA1778" s="22"/>
      <c r="AB1778" s="76"/>
      <c r="AC1778" s="76"/>
      <c r="AD1778" s="117"/>
      <c r="AE1778" s="76"/>
    </row>
    <row r="1779" spans="1:31" hidden="1" x14ac:dyDescent="0.25">
      <c r="A1779" s="16"/>
      <c r="B1779" s="16"/>
      <c r="Y1779" s="25"/>
      <c r="Z1779" s="25"/>
      <c r="AA1779" s="22"/>
      <c r="AB1779" s="76"/>
      <c r="AC1779" s="76"/>
      <c r="AD1779" s="117"/>
      <c r="AE1779" s="76"/>
    </row>
    <row r="1780" spans="1:31" hidden="1" x14ac:dyDescent="0.25">
      <c r="A1780" s="16"/>
      <c r="B1780" s="16"/>
      <c r="Y1780" s="25"/>
      <c r="Z1780" s="25"/>
      <c r="AA1780" s="22"/>
      <c r="AB1780" s="76"/>
      <c r="AC1780" s="76"/>
      <c r="AD1780" s="117"/>
      <c r="AE1780" s="76"/>
    </row>
    <row r="1781" spans="1:31" hidden="1" x14ac:dyDescent="0.25">
      <c r="A1781" s="16"/>
      <c r="B1781" s="16"/>
      <c r="Y1781" s="25"/>
      <c r="Z1781" s="25"/>
      <c r="AA1781" s="22"/>
      <c r="AB1781" s="76"/>
      <c r="AC1781" s="76"/>
      <c r="AD1781" s="117"/>
      <c r="AE1781" s="76"/>
    </row>
    <row r="1782" spans="1:31" hidden="1" x14ac:dyDescent="0.25">
      <c r="A1782" s="16"/>
      <c r="B1782" s="16"/>
      <c r="Y1782" s="25"/>
      <c r="Z1782" s="25"/>
      <c r="AA1782" s="22"/>
      <c r="AB1782" s="76"/>
      <c r="AC1782" s="76"/>
      <c r="AD1782" s="117"/>
      <c r="AE1782" s="76"/>
    </row>
    <row r="1783" spans="1:31" hidden="1" x14ac:dyDescent="0.25">
      <c r="A1783" s="16"/>
      <c r="B1783" s="16"/>
      <c r="Y1783" s="25"/>
      <c r="Z1783" s="25"/>
      <c r="AA1783" s="22"/>
      <c r="AB1783" s="76"/>
      <c r="AC1783" s="76"/>
      <c r="AD1783" s="117"/>
      <c r="AE1783" s="76"/>
    </row>
    <row r="1784" spans="1:31" hidden="1" x14ac:dyDescent="0.25">
      <c r="A1784" s="16"/>
      <c r="B1784" s="16"/>
      <c r="Y1784" s="25"/>
      <c r="Z1784" s="25"/>
      <c r="AA1784" s="22"/>
      <c r="AB1784" s="76"/>
      <c r="AC1784" s="76"/>
      <c r="AD1784" s="117"/>
      <c r="AE1784" s="76"/>
    </row>
    <row r="1785" spans="1:31" hidden="1" x14ac:dyDescent="0.25">
      <c r="A1785" s="16"/>
      <c r="B1785" s="16"/>
      <c r="Y1785" s="25"/>
      <c r="Z1785" s="25"/>
      <c r="AA1785" s="22"/>
      <c r="AB1785" s="76"/>
      <c r="AC1785" s="76"/>
      <c r="AD1785" s="117"/>
      <c r="AE1785" s="76"/>
    </row>
    <row r="1786" spans="1:31" hidden="1" x14ac:dyDescent="0.25">
      <c r="A1786" s="16"/>
      <c r="B1786" s="16"/>
      <c r="Y1786" s="25"/>
      <c r="Z1786" s="25"/>
      <c r="AA1786" s="22"/>
      <c r="AB1786" s="76"/>
      <c r="AC1786" s="76"/>
      <c r="AD1786" s="117"/>
      <c r="AE1786" s="76"/>
    </row>
    <row r="1787" spans="1:31" hidden="1" x14ac:dyDescent="0.25">
      <c r="A1787" s="16"/>
      <c r="B1787" s="16"/>
      <c r="Y1787" s="25"/>
      <c r="Z1787" s="25"/>
      <c r="AA1787" s="22"/>
      <c r="AB1787" s="76"/>
      <c r="AC1787" s="76"/>
      <c r="AD1787" s="117"/>
      <c r="AE1787" s="76"/>
    </row>
    <row r="1788" spans="1:31" hidden="1" x14ac:dyDescent="0.25">
      <c r="A1788" s="16"/>
      <c r="B1788" s="16"/>
      <c r="Y1788" s="25"/>
      <c r="Z1788" s="25"/>
      <c r="AA1788" s="22"/>
      <c r="AB1788" s="76"/>
      <c r="AC1788" s="76"/>
      <c r="AD1788" s="117"/>
      <c r="AE1788" s="76"/>
    </row>
    <row r="1789" spans="1:31" hidden="1" x14ac:dyDescent="0.25">
      <c r="A1789" s="16"/>
      <c r="B1789" s="16"/>
      <c r="Y1789" s="25"/>
      <c r="Z1789" s="25"/>
      <c r="AA1789" s="22"/>
      <c r="AB1789" s="76"/>
      <c r="AC1789" s="76"/>
      <c r="AD1789" s="117"/>
      <c r="AE1789" s="76"/>
    </row>
    <row r="1790" spans="1:31" hidden="1" x14ac:dyDescent="0.25">
      <c r="A1790" s="16"/>
      <c r="B1790" s="16"/>
      <c r="Y1790" s="25"/>
      <c r="Z1790" s="25"/>
      <c r="AA1790" s="22"/>
      <c r="AB1790" s="76"/>
      <c r="AC1790" s="76"/>
      <c r="AD1790" s="117"/>
      <c r="AE1790" s="76"/>
    </row>
    <row r="1791" spans="1:31" hidden="1" x14ac:dyDescent="0.25">
      <c r="A1791" s="16"/>
      <c r="B1791" s="16"/>
      <c r="Y1791" s="25"/>
      <c r="Z1791" s="25"/>
      <c r="AA1791" s="22"/>
      <c r="AB1791" s="76"/>
      <c r="AC1791" s="76"/>
      <c r="AD1791" s="117"/>
      <c r="AE1791" s="76"/>
    </row>
    <row r="1792" spans="1:31" hidden="1" x14ac:dyDescent="0.25">
      <c r="A1792" s="16"/>
      <c r="B1792" s="16"/>
      <c r="Y1792" s="25"/>
      <c r="Z1792" s="25"/>
      <c r="AA1792" s="22"/>
      <c r="AB1792" s="76"/>
      <c r="AC1792" s="76"/>
      <c r="AD1792" s="117"/>
      <c r="AE1792" s="76"/>
    </row>
    <row r="1793" spans="1:31" hidden="1" x14ac:dyDescent="0.25">
      <c r="A1793" s="16"/>
      <c r="B1793" s="16"/>
      <c r="Y1793" s="25"/>
      <c r="Z1793" s="25"/>
      <c r="AA1793" s="22"/>
      <c r="AB1793" s="76"/>
      <c r="AC1793" s="76"/>
      <c r="AD1793" s="117"/>
      <c r="AE1793" s="76"/>
    </row>
    <row r="1794" spans="1:31" hidden="1" x14ac:dyDescent="0.25">
      <c r="A1794" s="16"/>
      <c r="B1794" s="16"/>
      <c r="Y1794" s="25"/>
      <c r="Z1794" s="25"/>
      <c r="AA1794" s="22"/>
      <c r="AB1794" s="76"/>
      <c r="AC1794" s="76"/>
      <c r="AD1794" s="117"/>
      <c r="AE1794" s="76"/>
    </row>
    <row r="1795" spans="1:31" hidden="1" x14ac:dyDescent="0.25">
      <c r="A1795" s="16"/>
      <c r="B1795" s="16"/>
      <c r="Y1795" s="25"/>
      <c r="Z1795" s="25"/>
      <c r="AA1795" s="22"/>
      <c r="AB1795" s="76"/>
      <c r="AC1795" s="76"/>
      <c r="AD1795" s="117"/>
      <c r="AE1795" s="76"/>
    </row>
    <row r="1796" spans="1:31" hidden="1" x14ac:dyDescent="0.25">
      <c r="A1796" s="16"/>
      <c r="B1796" s="16"/>
      <c r="Y1796" s="25"/>
      <c r="Z1796" s="25"/>
      <c r="AA1796" s="22"/>
      <c r="AB1796" s="76"/>
      <c r="AC1796" s="76"/>
      <c r="AD1796" s="117"/>
      <c r="AE1796" s="76"/>
    </row>
    <row r="1797" spans="1:31" hidden="1" x14ac:dyDescent="0.25">
      <c r="A1797" s="16"/>
      <c r="B1797" s="16"/>
      <c r="Y1797" s="25"/>
      <c r="Z1797" s="25"/>
      <c r="AA1797" s="22"/>
      <c r="AB1797" s="76"/>
      <c r="AC1797" s="76"/>
      <c r="AD1797" s="117"/>
      <c r="AE1797" s="76"/>
    </row>
    <row r="1798" spans="1:31" hidden="1" x14ac:dyDescent="0.25">
      <c r="A1798" s="16"/>
      <c r="B1798" s="16"/>
      <c r="Y1798" s="25"/>
      <c r="Z1798" s="25"/>
      <c r="AA1798" s="22"/>
      <c r="AB1798" s="76"/>
      <c r="AC1798" s="76"/>
      <c r="AD1798" s="117"/>
      <c r="AE1798" s="76"/>
    </row>
    <row r="1799" spans="1:31" hidden="1" x14ac:dyDescent="0.25">
      <c r="A1799" s="16"/>
      <c r="B1799" s="16"/>
      <c r="Y1799" s="25"/>
      <c r="Z1799" s="25"/>
      <c r="AA1799" s="22"/>
      <c r="AB1799" s="76"/>
      <c r="AC1799" s="76"/>
      <c r="AD1799" s="117"/>
      <c r="AE1799" s="76"/>
    </row>
    <row r="1800" spans="1:31" hidden="1" x14ac:dyDescent="0.25">
      <c r="A1800" s="16"/>
      <c r="B1800" s="16"/>
      <c r="Y1800" s="25"/>
      <c r="Z1800" s="25"/>
      <c r="AA1800" s="22"/>
      <c r="AB1800" s="76"/>
      <c r="AC1800" s="76"/>
      <c r="AD1800" s="117"/>
      <c r="AE1800" s="76"/>
    </row>
    <row r="1801" spans="1:31" hidden="1" x14ac:dyDescent="0.25">
      <c r="A1801" s="16"/>
      <c r="B1801" s="16"/>
      <c r="Y1801" s="25"/>
      <c r="Z1801" s="25"/>
      <c r="AA1801" s="22"/>
      <c r="AB1801" s="76"/>
      <c r="AC1801" s="76"/>
      <c r="AD1801" s="117"/>
      <c r="AE1801" s="76"/>
    </row>
    <row r="1802" spans="1:31" hidden="1" x14ac:dyDescent="0.25">
      <c r="A1802" s="16"/>
      <c r="B1802" s="16"/>
      <c r="Y1802" s="25"/>
      <c r="Z1802" s="25"/>
      <c r="AA1802" s="22"/>
      <c r="AB1802" s="76"/>
      <c r="AC1802" s="76"/>
      <c r="AD1802" s="117"/>
      <c r="AE1802" s="76"/>
    </row>
    <row r="1803" spans="1:31" hidden="1" x14ac:dyDescent="0.25">
      <c r="A1803" s="16"/>
      <c r="B1803" s="16"/>
      <c r="Y1803" s="25"/>
      <c r="Z1803" s="25"/>
      <c r="AA1803" s="22"/>
      <c r="AB1803" s="76"/>
      <c r="AC1803" s="76"/>
      <c r="AD1803" s="117"/>
      <c r="AE1803" s="76"/>
    </row>
    <row r="1804" spans="1:31" hidden="1" x14ac:dyDescent="0.25">
      <c r="A1804" s="16"/>
      <c r="B1804" s="16"/>
      <c r="Y1804" s="25"/>
      <c r="Z1804" s="25"/>
      <c r="AA1804" s="22"/>
      <c r="AB1804" s="76"/>
      <c r="AC1804" s="76"/>
      <c r="AD1804" s="117"/>
      <c r="AE1804" s="76"/>
    </row>
    <row r="1805" spans="1:31" hidden="1" x14ac:dyDescent="0.25">
      <c r="A1805" s="16"/>
      <c r="B1805" s="16"/>
      <c r="Y1805" s="25"/>
      <c r="Z1805" s="25"/>
      <c r="AA1805" s="22"/>
      <c r="AB1805" s="76"/>
      <c r="AC1805" s="76"/>
      <c r="AD1805" s="117"/>
      <c r="AE1805" s="76"/>
    </row>
    <row r="1806" spans="1:31" hidden="1" x14ac:dyDescent="0.25">
      <c r="A1806" s="16"/>
      <c r="B1806" s="16"/>
      <c r="Y1806" s="25"/>
      <c r="Z1806" s="25"/>
      <c r="AA1806" s="22"/>
      <c r="AB1806" s="76"/>
      <c r="AC1806" s="76"/>
      <c r="AD1806" s="117"/>
      <c r="AE1806" s="76"/>
    </row>
    <row r="1807" spans="1:31" hidden="1" x14ac:dyDescent="0.25">
      <c r="A1807" s="16"/>
      <c r="B1807" s="16"/>
      <c r="Y1807" s="25"/>
      <c r="Z1807" s="25"/>
      <c r="AA1807" s="22"/>
      <c r="AB1807" s="76"/>
      <c r="AC1807" s="76"/>
      <c r="AD1807" s="117"/>
      <c r="AE1807" s="76"/>
    </row>
    <row r="1808" spans="1:31" hidden="1" x14ac:dyDescent="0.25">
      <c r="A1808" s="16"/>
      <c r="B1808" s="16"/>
      <c r="Y1808" s="25"/>
      <c r="Z1808" s="25"/>
      <c r="AA1808" s="22"/>
      <c r="AB1808" s="76"/>
      <c r="AC1808" s="76"/>
      <c r="AD1808" s="117"/>
      <c r="AE1808" s="76"/>
    </row>
    <row r="1809" spans="1:31" hidden="1" x14ac:dyDescent="0.25">
      <c r="A1809" s="16"/>
      <c r="B1809" s="16"/>
      <c r="Y1809" s="25"/>
      <c r="Z1809" s="25"/>
      <c r="AA1809" s="22"/>
      <c r="AB1809" s="76"/>
      <c r="AC1809" s="76"/>
      <c r="AD1809" s="117"/>
      <c r="AE1809" s="76"/>
    </row>
    <row r="1810" spans="1:31" hidden="1" x14ac:dyDescent="0.25">
      <c r="A1810" s="16"/>
      <c r="B1810" s="16"/>
      <c r="Y1810" s="25"/>
      <c r="Z1810" s="25"/>
      <c r="AA1810" s="22"/>
      <c r="AB1810" s="76"/>
      <c r="AC1810" s="76"/>
      <c r="AD1810" s="117"/>
      <c r="AE1810" s="76"/>
    </row>
    <row r="1811" spans="1:31" hidden="1" x14ac:dyDescent="0.25">
      <c r="A1811" s="16"/>
      <c r="B1811" s="16"/>
      <c r="Y1811" s="25"/>
      <c r="Z1811" s="25"/>
      <c r="AA1811" s="22"/>
      <c r="AB1811" s="76"/>
      <c r="AC1811" s="76"/>
      <c r="AD1811" s="117"/>
      <c r="AE1811" s="76"/>
    </row>
    <row r="1812" spans="1:31" hidden="1" x14ac:dyDescent="0.25">
      <c r="A1812" s="16"/>
      <c r="B1812" s="16"/>
      <c r="Y1812" s="25"/>
      <c r="Z1812" s="25"/>
      <c r="AA1812" s="22"/>
      <c r="AB1812" s="76"/>
      <c r="AC1812" s="76"/>
      <c r="AD1812" s="117"/>
      <c r="AE1812" s="76"/>
    </row>
    <row r="1813" spans="1:31" hidden="1" x14ac:dyDescent="0.25">
      <c r="A1813" s="16"/>
      <c r="B1813" s="16"/>
      <c r="Y1813" s="25"/>
      <c r="Z1813" s="25"/>
      <c r="AA1813" s="22"/>
      <c r="AB1813" s="76"/>
      <c r="AC1813" s="76"/>
      <c r="AD1813" s="117"/>
      <c r="AE1813" s="76"/>
    </row>
    <row r="1814" spans="1:31" hidden="1" x14ac:dyDescent="0.25">
      <c r="A1814" s="16"/>
      <c r="B1814" s="16"/>
      <c r="Y1814" s="25"/>
      <c r="Z1814" s="25"/>
      <c r="AA1814" s="22"/>
      <c r="AB1814" s="76"/>
      <c r="AC1814" s="76"/>
      <c r="AD1814" s="117"/>
      <c r="AE1814" s="76"/>
    </row>
    <row r="1815" spans="1:31" hidden="1" x14ac:dyDescent="0.25">
      <c r="A1815" s="16"/>
      <c r="B1815" s="16"/>
      <c r="Y1815" s="25"/>
      <c r="Z1815" s="25"/>
      <c r="AA1815" s="22"/>
      <c r="AB1815" s="76"/>
      <c r="AC1815" s="76"/>
      <c r="AD1815" s="117"/>
      <c r="AE1815" s="76"/>
    </row>
    <row r="1816" spans="1:31" hidden="1" x14ac:dyDescent="0.25">
      <c r="A1816" s="16"/>
      <c r="B1816" s="16"/>
      <c r="Y1816" s="25"/>
      <c r="Z1816" s="25"/>
      <c r="AA1816" s="22"/>
      <c r="AB1816" s="76"/>
      <c r="AC1816" s="76"/>
      <c r="AD1816" s="117"/>
      <c r="AE1816" s="76"/>
    </row>
    <row r="1817" spans="1:31" hidden="1" x14ac:dyDescent="0.25">
      <c r="A1817" s="16"/>
      <c r="B1817" s="16"/>
      <c r="Y1817" s="25"/>
      <c r="Z1817" s="25"/>
      <c r="AA1817" s="22"/>
      <c r="AB1817" s="76"/>
      <c r="AC1817" s="76"/>
      <c r="AD1817" s="117"/>
      <c r="AE1817" s="76"/>
    </row>
    <row r="1818" spans="1:31" hidden="1" x14ac:dyDescent="0.25">
      <c r="A1818" s="16"/>
      <c r="B1818" s="16"/>
      <c r="Y1818" s="25"/>
      <c r="Z1818" s="25"/>
      <c r="AA1818" s="22"/>
      <c r="AB1818" s="76"/>
      <c r="AC1818" s="76"/>
      <c r="AD1818" s="117"/>
      <c r="AE1818" s="76"/>
    </row>
    <row r="1819" spans="1:31" hidden="1" x14ac:dyDescent="0.25">
      <c r="A1819" s="16"/>
      <c r="B1819" s="16"/>
      <c r="Y1819" s="25"/>
      <c r="Z1819" s="25"/>
      <c r="AA1819" s="22"/>
      <c r="AB1819" s="76"/>
      <c r="AC1819" s="76"/>
      <c r="AD1819" s="117"/>
      <c r="AE1819" s="76"/>
    </row>
    <row r="1820" spans="1:31" hidden="1" x14ac:dyDescent="0.25">
      <c r="A1820" s="16"/>
      <c r="B1820" s="16"/>
      <c r="Y1820" s="25"/>
      <c r="Z1820" s="25"/>
      <c r="AA1820" s="22"/>
      <c r="AB1820" s="76"/>
      <c r="AC1820" s="76"/>
      <c r="AD1820" s="117"/>
      <c r="AE1820" s="76"/>
    </row>
    <row r="1821" spans="1:31" hidden="1" x14ac:dyDescent="0.25">
      <c r="A1821" s="16"/>
      <c r="B1821" s="16"/>
      <c r="Y1821" s="25"/>
      <c r="Z1821" s="25"/>
      <c r="AA1821" s="22"/>
      <c r="AB1821" s="76"/>
      <c r="AC1821" s="76"/>
      <c r="AD1821" s="117"/>
      <c r="AE1821" s="76"/>
    </row>
    <row r="1822" spans="1:31" hidden="1" x14ac:dyDescent="0.25">
      <c r="A1822" s="16"/>
      <c r="B1822" s="16"/>
      <c r="Y1822" s="25"/>
      <c r="Z1822" s="25"/>
      <c r="AA1822" s="22"/>
      <c r="AB1822" s="76"/>
      <c r="AC1822" s="76"/>
      <c r="AD1822" s="117"/>
      <c r="AE1822" s="76"/>
    </row>
    <row r="1823" spans="1:31" hidden="1" x14ac:dyDescent="0.25">
      <c r="A1823" s="16"/>
      <c r="B1823" s="16"/>
      <c r="Y1823" s="25"/>
      <c r="Z1823" s="25"/>
      <c r="AA1823" s="22"/>
      <c r="AB1823" s="76"/>
      <c r="AC1823" s="76"/>
      <c r="AD1823" s="117"/>
      <c r="AE1823" s="76"/>
    </row>
    <row r="1824" spans="1:31" hidden="1" x14ac:dyDescent="0.25">
      <c r="A1824" s="16"/>
      <c r="B1824" s="16"/>
      <c r="Y1824" s="25"/>
      <c r="Z1824" s="25"/>
      <c r="AA1824" s="22"/>
      <c r="AB1824" s="76"/>
      <c r="AC1824" s="76"/>
      <c r="AD1824" s="117"/>
      <c r="AE1824" s="76"/>
    </row>
    <row r="1825" spans="1:31" hidden="1" x14ac:dyDescent="0.25">
      <c r="A1825" s="16"/>
      <c r="B1825" s="16"/>
      <c r="Y1825" s="25"/>
      <c r="Z1825" s="25"/>
      <c r="AA1825" s="22"/>
      <c r="AB1825" s="76"/>
      <c r="AC1825" s="76"/>
      <c r="AD1825" s="117"/>
      <c r="AE1825" s="76"/>
    </row>
    <row r="1826" spans="1:31" hidden="1" x14ac:dyDescent="0.25">
      <c r="A1826" s="16"/>
      <c r="B1826" s="16"/>
      <c r="Y1826" s="25"/>
      <c r="Z1826" s="25"/>
      <c r="AA1826" s="22"/>
      <c r="AB1826" s="76"/>
      <c r="AC1826" s="76"/>
      <c r="AD1826" s="117"/>
      <c r="AE1826" s="76"/>
    </row>
    <row r="1827" spans="1:31" hidden="1" x14ac:dyDescent="0.25">
      <c r="A1827" s="16"/>
      <c r="B1827" s="16"/>
      <c r="Y1827" s="25"/>
      <c r="Z1827" s="25"/>
      <c r="AA1827" s="22"/>
      <c r="AB1827" s="76"/>
      <c r="AC1827" s="76"/>
      <c r="AD1827" s="117"/>
      <c r="AE1827" s="76"/>
    </row>
    <row r="1828" spans="1:31" hidden="1" x14ac:dyDescent="0.25">
      <c r="A1828" s="16"/>
      <c r="B1828" s="16"/>
      <c r="Y1828" s="25"/>
      <c r="Z1828" s="25"/>
      <c r="AA1828" s="22"/>
      <c r="AB1828" s="76"/>
      <c r="AC1828" s="76"/>
      <c r="AD1828" s="117"/>
      <c r="AE1828" s="76"/>
    </row>
    <row r="1829" spans="1:31" hidden="1" x14ac:dyDescent="0.25">
      <c r="A1829" s="16"/>
      <c r="B1829" s="16"/>
      <c r="Y1829" s="25"/>
      <c r="Z1829" s="25"/>
      <c r="AA1829" s="22"/>
      <c r="AB1829" s="76"/>
      <c r="AC1829" s="76"/>
      <c r="AD1829" s="117"/>
      <c r="AE1829" s="76"/>
    </row>
    <row r="1830" spans="1:31" hidden="1" x14ac:dyDescent="0.25">
      <c r="A1830" s="16"/>
      <c r="B1830" s="16"/>
      <c r="Y1830" s="25"/>
      <c r="Z1830" s="25"/>
      <c r="AA1830" s="22"/>
      <c r="AB1830" s="76"/>
      <c r="AC1830" s="76"/>
      <c r="AD1830" s="117"/>
      <c r="AE1830" s="76"/>
    </row>
    <row r="1831" spans="1:31" hidden="1" x14ac:dyDescent="0.25">
      <c r="A1831" s="16"/>
      <c r="B1831" s="16"/>
      <c r="Y1831" s="25"/>
      <c r="Z1831" s="25"/>
      <c r="AA1831" s="22"/>
      <c r="AB1831" s="76"/>
      <c r="AC1831" s="76"/>
      <c r="AD1831" s="117"/>
      <c r="AE1831" s="76"/>
    </row>
    <row r="1832" spans="1:31" hidden="1" x14ac:dyDescent="0.25">
      <c r="A1832" s="16"/>
      <c r="B1832" s="16"/>
      <c r="Y1832" s="25"/>
      <c r="Z1832" s="25"/>
      <c r="AA1832" s="22"/>
      <c r="AB1832" s="76"/>
      <c r="AC1832" s="76"/>
      <c r="AD1832" s="117"/>
      <c r="AE1832" s="76"/>
    </row>
    <row r="1833" spans="1:31" hidden="1" x14ac:dyDescent="0.25">
      <c r="A1833" s="16"/>
      <c r="B1833" s="16"/>
      <c r="Y1833" s="25"/>
      <c r="Z1833" s="25"/>
      <c r="AA1833" s="22"/>
      <c r="AB1833" s="76"/>
      <c r="AC1833" s="76"/>
      <c r="AD1833" s="117"/>
      <c r="AE1833" s="76"/>
    </row>
    <row r="1834" spans="1:31" hidden="1" x14ac:dyDescent="0.25">
      <c r="A1834" s="16"/>
      <c r="B1834" s="16"/>
      <c r="Y1834" s="25"/>
      <c r="Z1834" s="25"/>
      <c r="AA1834" s="22"/>
      <c r="AB1834" s="76"/>
      <c r="AC1834" s="76"/>
      <c r="AD1834" s="117"/>
      <c r="AE1834" s="76"/>
    </row>
    <row r="1835" spans="1:31" hidden="1" x14ac:dyDescent="0.25">
      <c r="A1835" s="16"/>
      <c r="B1835" s="16"/>
      <c r="Y1835" s="25"/>
      <c r="Z1835" s="25"/>
      <c r="AA1835" s="22"/>
      <c r="AB1835" s="76"/>
      <c r="AC1835" s="76"/>
      <c r="AD1835" s="117"/>
      <c r="AE1835" s="76"/>
    </row>
    <row r="1836" spans="1:31" hidden="1" x14ac:dyDescent="0.25">
      <c r="A1836" s="16"/>
      <c r="B1836" s="16"/>
      <c r="Y1836" s="25"/>
      <c r="Z1836" s="25"/>
      <c r="AA1836" s="22"/>
      <c r="AB1836" s="76"/>
      <c r="AC1836" s="76"/>
      <c r="AD1836" s="117"/>
      <c r="AE1836" s="76"/>
    </row>
    <row r="1837" spans="1:31" hidden="1" x14ac:dyDescent="0.25">
      <c r="A1837" s="16"/>
      <c r="B1837" s="16"/>
      <c r="Y1837" s="25"/>
      <c r="Z1837" s="25"/>
      <c r="AA1837" s="22"/>
      <c r="AB1837" s="76"/>
      <c r="AC1837" s="76"/>
      <c r="AD1837" s="117"/>
      <c r="AE1837" s="76"/>
    </row>
    <row r="1838" spans="1:31" hidden="1" x14ac:dyDescent="0.25">
      <c r="A1838" s="16"/>
      <c r="B1838" s="16"/>
      <c r="Y1838" s="25"/>
      <c r="Z1838" s="25"/>
      <c r="AA1838" s="22"/>
      <c r="AB1838" s="76"/>
      <c r="AC1838" s="76"/>
      <c r="AD1838" s="117"/>
      <c r="AE1838" s="76"/>
    </row>
    <row r="1839" spans="1:31" hidden="1" x14ac:dyDescent="0.25">
      <c r="A1839" s="16"/>
      <c r="B1839" s="16"/>
      <c r="Y1839" s="25"/>
      <c r="Z1839" s="25"/>
      <c r="AA1839" s="22"/>
      <c r="AB1839" s="76"/>
      <c r="AC1839" s="76"/>
      <c r="AD1839" s="117"/>
      <c r="AE1839" s="76"/>
    </row>
    <row r="1840" spans="1:31" hidden="1" x14ac:dyDescent="0.25">
      <c r="A1840" s="16"/>
      <c r="B1840" s="16"/>
      <c r="Y1840" s="25"/>
      <c r="Z1840" s="25"/>
      <c r="AA1840" s="22"/>
      <c r="AB1840" s="76"/>
      <c r="AC1840" s="76"/>
      <c r="AD1840" s="117"/>
      <c r="AE1840" s="76"/>
    </row>
    <row r="1841" spans="1:31" hidden="1" x14ac:dyDescent="0.25">
      <c r="A1841" s="16"/>
      <c r="B1841" s="16"/>
      <c r="Y1841" s="25"/>
      <c r="Z1841" s="25"/>
      <c r="AA1841" s="22"/>
      <c r="AB1841" s="76"/>
      <c r="AC1841" s="76"/>
      <c r="AD1841" s="117"/>
      <c r="AE1841" s="76"/>
    </row>
    <row r="1842" spans="1:31" hidden="1" x14ac:dyDescent="0.25">
      <c r="A1842" s="16"/>
      <c r="B1842" s="16"/>
      <c r="Y1842" s="25"/>
      <c r="Z1842" s="25"/>
      <c r="AA1842" s="22"/>
      <c r="AB1842" s="76"/>
      <c r="AC1842" s="76"/>
      <c r="AD1842" s="117"/>
      <c r="AE1842" s="76"/>
    </row>
    <row r="1843" spans="1:31" hidden="1" x14ac:dyDescent="0.25">
      <c r="A1843" s="16"/>
      <c r="B1843" s="16"/>
      <c r="Y1843" s="25"/>
      <c r="Z1843" s="25"/>
      <c r="AA1843" s="22"/>
      <c r="AB1843" s="76"/>
      <c r="AC1843" s="76"/>
      <c r="AD1843" s="117"/>
      <c r="AE1843" s="76"/>
    </row>
    <row r="1844" spans="1:31" hidden="1" x14ac:dyDescent="0.25">
      <c r="A1844" s="16"/>
      <c r="B1844" s="16"/>
      <c r="Y1844" s="25"/>
      <c r="Z1844" s="25"/>
      <c r="AA1844" s="22"/>
      <c r="AB1844" s="76"/>
      <c r="AC1844" s="76"/>
      <c r="AD1844" s="117"/>
      <c r="AE1844" s="76"/>
    </row>
    <row r="1845" spans="1:31" hidden="1" x14ac:dyDescent="0.25">
      <c r="A1845" s="16"/>
      <c r="B1845" s="16"/>
      <c r="Y1845" s="25"/>
      <c r="Z1845" s="25"/>
      <c r="AA1845" s="22"/>
      <c r="AB1845" s="76"/>
      <c r="AC1845" s="76"/>
      <c r="AD1845" s="117"/>
      <c r="AE1845" s="76"/>
    </row>
    <row r="1846" spans="1:31" hidden="1" x14ac:dyDescent="0.25">
      <c r="A1846" s="16"/>
      <c r="B1846" s="16"/>
      <c r="Y1846" s="25"/>
      <c r="Z1846" s="25"/>
      <c r="AA1846" s="22"/>
      <c r="AB1846" s="76"/>
      <c r="AC1846" s="76"/>
      <c r="AD1846" s="117"/>
      <c r="AE1846" s="76"/>
    </row>
    <row r="1847" spans="1:31" hidden="1" x14ac:dyDescent="0.25">
      <c r="A1847" s="16"/>
      <c r="B1847" s="16"/>
      <c r="Y1847" s="25"/>
      <c r="Z1847" s="25"/>
      <c r="AA1847" s="22"/>
      <c r="AB1847" s="76"/>
      <c r="AC1847" s="76"/>
      <c r="AD1847" s="117"/>
      <c r="AE1847" s="76"/>
    </row>
    <row r="1848" spans="1:31" hidden="1" x14ac:dyDescent="0.25">
      <c r="A1848" s="16"/>
      <c r="B1848" s="16"/>
      <c r="Y1848" s="25"/>
      <c r="Z1848" s="25"/>
      <c r="AA1848" s="22"/>
      <c r="AB1848" s="76"/>
      <c r="AC1848" s="76"/>
      <c r="AD1848" s="117"/>
      <c r="AE1848" s="76"/>
    </row>
    <row r="1849" spans="1:31" hidden="1" x14ac:dyDescent="0.25">
      <c r="A1849" s="16"/>
      <c r="B1849" s="16"/>
      <c r="Y1849" s="25"/>
      <c r="Z1849" s="25"/>
      <c r="AA1849" s="22"/>
      <c r="AB1849" s="76"/>
      <c r="AC1849" s="76"/>
      <c r="AD1849" s="117"/>
      <c r="AE1849" s="76"/>
    </row>
    <row r="1850" spans="1:31" hidden="1" x14ac:dyDescent="0.25">
      <c r="A1850" s="16"/>
      <c r="B1850" s="16"/>
      <c r="Y1850" s="25"/>
      <c r="Z1850" s="25"/>
      <c r="AA1850" s="22"/>
      <c r="AB1850" s="76"/>
      <c r="AC1850" s="76"/>
      <c r="AD1850" s="117"/>
      <c r="AE1850" s="76"/>
    </row>
    <row r="1851" spans="1:31" hidden="1" x14ac:dyDescent="0.25">
      <c r="A1851" s="16"/>
      <c r="B1851" s="16"/>
      <c r="Y1851" s="25"/>
      <c r="Z1851" s="25"/>
      <c r="AA1851" s="22"/>
      <c r="AB1851" s="76"/>
      <c r="AC1851" s="76"/>
      <c r="AD1851" s="117"/>
      <c r="AE1851" s="76"/>
    </row>
    <row r="1852" spans="1:31" hidden="1" x14ac:dyDescent="0.25">
      <c r="A1852" s="16"/>
      <c r="B1852" s="16"/>
      <c r="Y1852" s="25"/>
      <c r="Z1852" s="25"/>
      <c r="AA1852" s="22"/>
      <c r="AB1852" s="76"/>
      <c r="AC1852" s="76"/>
      <c r="AD1852" s="117"/>
      <c r="AE1852" s="76"/>
    </row>
    <row r="1853" spans="1:31" hidden="1" x14ac:dyDescent="0.25">
      <c r="A1853" s="16"/>
      <c r="B1853" s="16"/>
      <c r="Y1853" s="25"/>
      <c r="Z1853" s="25"/>
      <c r="AA1853" s="22"/>
      <c r="AB1853" s="76"/>
      <c r="AC1853" s="76"/>
      <c r="AD1853" s="117"/>
      <c r="AE1853" s="76"/>
    </row>
    <row r="1854" spans="1:31" hidden="1" x14ac:dyDescent="0.25">
      <c r="A1854" s="16"/>
      <c r="B1854" s="16"/>
      <c r="Y1854" s="25"/>
      <c r="Z1854" s="25"/>
      <c r="AA1854" s="22"/>
      <c r="AB1854" s="76"/>
      <c r="AC1854" s="76"/>
      <c r="AD1854" s="117"/>
      <c r="AE1854" s="76"/>
    </row>
    <row r="1855" spans="1:31" hidden="1" x14ac:dyDescent="0.25">
      <c r="A1855" s="16"/>
      <c r="B1855" s="16"/>
      <c r="Y1855" s="25"/>
      <c r="Z1855" s="25"/>
      <c r="AA1855" s="22"/>
      <c r="AB1855" s="76"/>
      <c r="AC1855" s="76"/>
      <c r="AD1855" s="117"/>
      <c r="AE1855" s="76"/>
    </row>
    <row r="1856" spans="1:31" hidden="1" x14ac:dyDescent="0.25">
      <c r="A1856" s="16"/>
      <c r="B1856" s="16"/>
      <c r="Y1856" s="25"/>
      <c r="Z1856" s="25"/>
      <c r="AA1856" s="22"/>
      <c r="AB1856" s="76"/>
      <c r="AC1856" s="76"/>
      <c r="AD1856" s="117"/>
      <c r="AE1856" s="76"/>
    </row>
    <row r="1857" spans="1:31" hidden="1" x14ac:dyDescent="0.25">
      <c r="A1857" s="16"/>
      <c r="B1857" s="16"/>
      <c r="Y1857" s="25"/>
      <c r="Z1857" s="25"/>
      <c r="AA1857" s="22"/>
      <c r="AB1857" s="76"/>
      <c r="AC1857" s="76"/>
      <c r="AD1857" s="117"/>
      <c r="AE1857" s="76"/>
    </row>
    <row r="1858" spans="1:31" hidden="1" x14ac:dyDescent="0.25">
      <c r="A1858" s="16"/>
      <c r="B1858" s="16"/>
      <c r="Y1858" s="25"/>
      <c r="Z1858" s="25"/>
      <c r="AA1858" s="22"/>
      <c r="AB1858" s="76"/>
      <c r="AC1858" s="76"/>
      <c r="AD1858" s="117"/>
      <c r="AE1858" s="76"/>
    </row>
    <row r="1859" spans="1:31" hidden="1" x14ac:dyDescent="0.25">
      <c r="A1859" s="16"/>
      <c r="B1859" s="16"/>
      <c r="Y1859" s="25"/>
      <c r="Z1859" s="25"/>
      <c r="AA1859" s="22"/>
      <c r="AB1859" s="76"/>
      <c r="AC1859" s="76"/>
      <c r="AD1859" s="117"/>
      <c r="AE1859" s="76"/>
    </row>
    <row r="1860" spans="1:31" hidden="1" x14ac:dyDescent="0.25">
      <c r="A1860" s="16"/>
      <c r="B1860" s="16"/>
      <c r="Y1860" s="25"/>
      <c r="Z1860" s="25"/>
      <c r="AA1860" s="22"/>
      <c r="AB1860" s="76"/>
      <c r="AC1860" s="76"/>
      <c r="AD1860" s="117"/>
      <c r="AE1860" s="76"/>
    </row>
    <row r="1861" spans="1:31" hidden="1" x14ac:dyDescent="0.25">
      <c r="A1861" s="16"/>
      <c r="B1861" s="16"/>
      <c r="Y1861" s="25"/>
      <c r="Z1861" s="25"/>
      <c r="AA1861" s="22"/>
      <c r="AB1861" s="76"/>
      <c r="AC1861" s="76"/>
      <c r="AD1861" s="117"/>
      <c r="AE1861" s="76"/>
    </row>
    <row r="1862" spans="1:31" hidden="1" x14ac:dyDescent="0.25">
      <c r="A1862" s="16"/>
      <c r="B1862" s="16"/>
      <c r="Y1862" s="25"/>
      <c r="Z1862" s="25"/>
      <c r="AA1862" s="22"/>
      <c r="AB1862" s="76"/>
      <c r="AC1862" s="76"/>
      <c r="AD1862" s="117"/>
      <c r="AE1862" s="76"/>
    </row>
    <row r="1863" spans="1:31" hidden="1" x14ac:dyDescent="0.25">
      <c r="A1863" s="16"/>
      <c r="B1863" s="16"/>
      <c r="Y1863" s="25"/>
      <c r="Z1863" s="25"/>
      <c r="AA1863" s="22"/>
      <c r="AB1863" s="76"/>
      <c r="AC1863" s="76"/>
      <c r="AD1863" s="117"/>
      <c r="AE1863" s="76"/>
    </row>
    <row r="1864" spans="1:31" hidden="1" x14ac:dyDescent="0.25">
      <c r="A1864" s="16"/>
      <c r="B1864" s="16"/>
      <c r="Y1864" s="25"/>
      <c r="Z1864" s="25"/>
      <c r="AA1864" s="22"/>
      <c r="AB1864" s="76"/>
      <c r="AC1864" s="76"/>
      <c r="AD1864" s="117"/>
      <c r="AE1864" s="76"/>
    </row>
    <row r="1865" spans="1:31" hidden="1" x14ac:dyDescent="0.25">
      <c r="A1865" s="16"/>
      <c r="B1865" s="16"/>
      <c r="Y1865" s="25"/>
      <c r="Z1865" s="25"/>
      <c r="AA1865" s="22"/>
      <c r="AB1865" s="76"/>
      <c r="AC1865" s="76"/>
      <c r="AD1865" s="117"/>
      <c r="AE1865" s="76"/>
    </row>
    <row r="1866" spans="1:31" hidden="1" x14ac:dyDescent="0.25">
      <c r="A1866" s="16"/>
      <c r="B1866" s="16"/>
      <c r="Y1866" s="25"/>
      <c r="Z1866" s="25"/>
      <c r="AA1866" s="22"/>
      <c r="AB1866" s="76"/>
      <c r="AC1866" s="76"/>
      <c r="AD1866" s="117"/>
      <c r="AE1866" s="76"/>
    </row>
    <row r="1867" spans="1:31" hidden="1" x14ac:dyDescent="0.25">
      <c r="A1867" s="16"/>
      <c r="B1867" s="16"/>
      <c r="Y1867" s="25"/>
      <c r="Z1867" s="25"/>
      <c r="AA1867" s="22"/>
      <c r="AB1867" s="76"/>
      <c r="AC1867" s="76"/>
      <c r="AD1867" s="117"/>
      <c r="AE1867" s="76"/>
    </row>
    <row r="1868" spans="1:31" hidden="1" x14ac:dyDescent="0.25">
      <c r="A1868" s="16"/>
      <c r="B1868" s="16"/>
      <c r="Y1868" s="25"/>
      <c r="Z1868" s="25"/>
      <c r="AA1868" s="22"/>
      <c r="AB1868" s="76"/>
      <c r="AC1868" s="76"/>
      <c r="AD1868" s="117"/>
      <c r="AE1868" s="76"/>
    </row>
    <row r="1869" spans="1:31" hidden="1" x14ac:dyDescent="0.25">
      <c r="A1869" s="16"/>
      <c r="B1869" s="16"/>
      <c r="Y1869" s="25"/>
      <c r="Z1869" s="25"/>
      <c r="AA1869" s="22"/>
      <c r="AB1869" s="76"/>
      <c r="AC1869" s="76"/>
      <c r="AD1869" s="117"/>
      <c r="AE1869" s="76"/>
    </row>
    <row r="1870" spans="1:31" hidden="1" x14ac:dyDescent="0.25">
      <c r="A1870" s="16"/>
      <c r="B1870" s="16"/>
      <c r="Y1870" s="25"/>
      <c r="Z1870" s="25"/>
      <c r="AA1870" s="22"/>
      <c r="AB1870" s="76"/>
      <c r="AC1870" s="76"/>
      <c r="AD1870" s="117"/>
      <c r="AE1870" s="76"/>
    </row>
    <row r="1871" spans="1:31" hidden="1" x14ac:dyDescent="0.25">
      <c r="A1871" s="16"/>
      <c r="B1871" s="16"/>
      <c r="Y1871" s="25"/>
      <c r="Z1871" s="25"/>
      <c r="AA1871" s="22"/>
      <c r="AB1871" s="76"/>
      <c r="AC1871" s="76"/>
      <c r="AD1871" s="117"/>
      <c r="AE1871" s="76"/>
    </row>
    <row r="1872" spans="1:31" hidden="1" x14ac:dyDescent="0.25">
      <c r="A1872" s="16"/>
      <c r="B1872" s="16"/>
      <c r="Y1872" s="25"/>
      <c r="Z1872" s="25"/>
      <c r="AA1872" s="22"/>
      <c r="AB1872" s="76"/>
      <c r="AC1872" s="76"/>
      <c r="AD1872" s="117"/>
      <c r="AE1872" s="76"/>
    </row>
    <row r="1873" spans="1:31" hidden="1" x14ac:dyDescent="0.25">
      <c r="A1873" s="16"/>
      <c r="B1873" s="16"/>
      <c r="Y1873" s="25"/>
      <c r="Z1873" s="25"/>
      <c r="AA1873" s="22"/>
      <c r="AB1873" s="76"/>
      <c r="AC1873" s="76"/>
      <c r="AD1873" s="117"/>
      <c r="AE1873" s="76"/>
    </row>
    <row r="1874" spans="1:31" hidden="1" x14ac:dyDescent="0.25">
      <c r="A1874" s="16"/>
      <c r="B1874" s="16"/>
      <c r="Y1874" s="25"/>
      <c r="Z1874" s="25"/>
      <c r="AA1874" s="22"/>
      <c r="AB1874" s="76"/>
      <c r="AC1874" s="76"/>
      <c r="AD1874" s="117"/>
      <c r="AE1874" s="76"/>
    </row>
    <row r="1875" spans="1:31" hidden="1" x14ac:dyDescent="0.25">
      <c r="A1875" s="16"/>
      <c r="B1875" s="16"/>
      <c r="Y1875" s="25"/>
      <c r="Z1875" s="25"/>
      <c r="AA1875" s="22"/>
      <c r="AB1875" s="76"/>
      <c r="AC1875" s="76"/>
      <c r="AD1875" s="117"/>
      <c r="AE1875" s="76"/>
    </row>
    <row r="1876" spans="1:31" hidden="1" x14ac:dyDescent="0.25">
      <c r="A1876" s="16"/>
      <c r="B1876" s="16"/>
      <c r="Y1876" s="25"/>
      <c r="Z1876" s="25"/>
      <c r="AA1876" s="22"/>
      <c r="AB1876" s="76"/>
      <c r="AC1876" s="76"/>
      <c r="AD1876" s="117"/>
      <c r="AE1876" s="76"/>
    </row>
    <row r="1877" spans="1:31" hidden="1" x14ac:dyDescent="0.25">
      <c r="A1877" s="16"/>
      <c r="B1877" s="16"/>
      <c r="Y1877" s="25"/>
      <c r="Z1877" s="25"/>
      <c r="AA1877" s="22"/>
      <c r="AB1877" s="76"/>
      <c r="AC1877" s="76"/>
      <c r="AD1877" s="117"/>
      <c r="AE1877" s="76"/>
    </row>
    <row r="1878" spans="1:31" hidden="1" x14ac:dyDescent="0.25">
      <c r="A1878" s="16"/>
      <c r="B1878" s="16"/>
      <c r="Y1878" s="25"/>
      <c r="Z1878" s="25"/>
      <c r="AA1878" s="22"/>
      <c r="AB1878" s="76"/>
      <c r="AC1878" s="76"/>
      <c r="AD1878" s="117"/>
      <c r="AE1878" s="76"/>
    </row>
    <row r="1879" spans="1:31" hidden="1" x14ac:dyDescent="0.25">
      <c r="A1879" s="16"/>
      <c r="B1879" s="16"/>
      <c r="Y1879" s="25"/>
      <c r="Z1879" s="25"/>
      <c r="AA1879" s="22"/>
      <c r="AB1879" s="76"/>
      <c r="AC1879" s="76"/>
      <c r="AD1879" s="117"/>
      <c r="AE1879" s="76"/>
    </row>
    <row r="1880" spans="1:31" hidden="1" x14ac:dyDescent="0.25">
      <c r="A1880" s="16"/>
      <c r="B1880" s="16"/>
      <c r="Y1880" s="25"/>
      <c r="Z1880" s="25"/>
      <c r="AA1880" s="22"/>
      <c r="AB1880" s="76"/>
      <c r="AC1880" s="76"/>
      <c r="AD1880" s="117"/>
      <c r="AE1880" s="76"/>
    </row>
    <row r="1881" spans="1:31" hidden="1" x14ac:dyDescent="0.25">
      <c r="A1881" s="16"/>
      <c r="B1881" s="16"/>
      <c r="Y1881" s="25"/>
      <c r="Z1881" s="25"/>
      <c r="AA1881" s="22"/>
      <c r="AB1881" s="76"/>
      <c r="AC1881" s="76"/>
      <c r="AD1881" s="117"/>
      <c r="AE1881" s="76"/>
    </row>
    <row r="1882" spans="1:31" hidden="1" x14ac:dyDescent="0.25">
      <c r="A1882" s="16"/>
      <c r="B1882" s="16"/>
      <c r="Y1882" s="25"/>
      <c r="Z1882" s="25"/>
      <c r="AA1882" s="22"/>
      <c r="AB1882" s="76"/>
      <c r="AC1882" s="76"/>
      <c r="AD1882" s="117"/>
      <c r="AE1882" s="76"/>
    </row>
    <row r="1883" spans="1:31" hidden="1" x14ac:dyDescent="0.25">
      <c r="A1883" s="16"/>
      <c r="B1883" s="16"/>
      <c r="Y1883" s="25"/>
      <c r="Z1883" s="25"/>
      <c r="AA1883" s="22"/>
      <c r="AB1883" s="76"/>
      <c r="AC1883" s="76"/>
      <c r="AD1883" s="117"/>
      <c r="AE1883" s="76"/>
    </row>
    <row r="1884" spans="1:31" hidden="1" x14ac:dyDescent="0.25">
      <c r="A1884" s="16"/>
      <c r="B1884" s="16"/>
      <c r="Y1884" s="25"/>
      <c r="Z1884" s="25"/>
      <c r="AA1884" s="22"/>
      <c r="AB1884" s="76"/>
      <c r="AC1884" s="76"/>
      <c r="AD1884" s="117"/>
      <c r="AE1884" s="76"/>
    </row>
    <row r="1885" spans="1:31" hidden="1" x14ac:dyDescent="0.25">
      <c r="A1885" s="16"/>
      <c r="B1885" s="16"/>
      <c r="Y1885" s="25"/>
      <c r="Z1885" s="25"/>
      <c r="AA1885" s="22"/>
      <c r="AB1885" s="76"/>
      <c r="AC1885" s="76"/>
      <c r="AD1885" s="117"/>
      <c r="AE1885" s="76"/>
    </row>
    <row r="1886" spans="1:31" hidden="1" x14ac:dyDescent="0.25">
      <c r="A1886" s="16"/>
      <c r="B1886" s="16"/>
      <c r="Y1886" s="25"/>
      <c r="Z1886" s="25"/>
      <c r="AA1886" s="22"/>
      <c r="AB1886" s="76"/>
      <c r="AC1886" s="76"/>
      <c r="AD1886" s="117"/>
      <c r="AE1886" s="76"/>
    </row>
    <row r="1887" spans="1:31" hidden="1" x14ac:dyDescent="0.25">
      <c r="A1887" s="16"/>
      <c r="B1887" s="16"/>
      <c r="Y1887" s="25"/>
      <c r="Z1887" s="25"/>
      <c r="AA1887" s="22"/>
      <c r="AB1887" s="76"/>
      <c r="AC1887" s="76"/>
      <c r="AD1887" s="117"/>
      <c r="AE1887" s="76"/>
    </row>
    <row r="1888" spans="1:31" hidden="1" x14ac:dyDescent="0.25">
      <c r="A1888" s="16"/>
      <c r="B1888" s="16"/>
      <c r="Y1888" s="25"/>
      <c r="Z1888" s="25"/>
      <c r="AA1888" s="22"/>
      <c r="AB1888" s="76"/>
      <c r="AC1888" s="76"/>
      <c r="AD1888" s="117"/>
      <c r="AE1888" s="76"/>
    </row>
    <row r="1889" spans="1:31" hidden="1" x14ac:dyDescent="0.25">
      <c r="A1889" s="16"/>
      <c r="B1889" s="16"/>
      <c r="Y1889" s="25"/>
      <c r="Z1889" s="25"/>
      <c r="AA1889" s="22"/>
      <c r="AB1889" s="76"/>
      <c r="AC1889" s="76"/>
      <c r="AD1889" s="117"/>
      <c r="AE1889" s="76"/>
    </row>
    <row r="1890" spans="1:31" hidden="1" x14ac:dyDescent="0.25">
      <c r="A1890" s="16"/>
      <c r="B1890" s="16"/>
      <c r="Y1890" s="25"/>
      <c r="Z1890" s="25"/>
      <c r="AA1890" s="22"/>
      <c r="AB1890" s="76"/>
      <c r="AC1890" s="76"/>
      <c r="AD1890" s="117"/>
      <c r="AE1890" s="76"/>
    </row>
    <row r="1891" spans="1:31" hidden="1" x14ac:dyDescent="0.25">
      <c r="A1891" s="16"/>
      <c r="B1891" s="16"/>
      <c r="Y1891" s="25"/>
      <c r="Z1891" s="25"/>
      <c r="AA1891" s="22"/>
      <c r="AB1891" s="76"/>
      <c r="AC1891" s="76"/>
      <c r="AD1891" s="117"/>
      <c r="AE1891" s="76"/>
    </row>
    <row r="1892" spans="1:31" hidden="1" x14ac:dyDescent="0.25">
      <c r="A1892" s="16"/>
      <c r="B1892" s="16"/>
      <c r="Y1892" s="25"/>
      <c r="Z1892" s="25"/>
      <c r="AA1892" s="22"/>
      <c r="AB1892" s="76"/>
      <c r="AC1892" s="76"/>
      <c r="AD1892" s="117"/>
      <c r="AE1892" s="76"/>
    </row>
    <row r="1893" spans="1:31" hidden="1" x14ac:dyDescent="0.25">
      <c r="A1893" s="16"/>
      <c r="B1893" s="16"/>
      <c r="Y1893" s="25"/>
      <c r="Z1893" s="25"/>
      <c r="AA1893" s="22"/>
      <c r="AB1893" s="76"/>
      <c r="AC1893" s="76"/>
      <c r="AD1893" s="117"/>
      <c r="AE1893" s="76"/>
    </row>
    <row r="1894" spans="1:31" hidden="1" x14ac:dyDescent="0.25">
      <c r="A1894" s="16"/>
      <c r="B1894" s="16"/>
      <c r="Y1894" s="25"/>
      <c r="Z1894" s="25"/>
      <c r="AA1894" s="22"/>
      <c r="AB1894" s="76"/>
      <c r="AC1894" s="76"/>
      <c r="AD1894" s="117"/>
      <c r="AE1894" s="76"/>
    </row>
    <row r="1895" spans="1:31" hidden="1" x14ac:dyDescent="0.25">
      <c r="A1895" s="16"/>
      <c r="B1895" s="16"/>
      <c r="Y1895" s="25"/>
      <c r="Z1895" s="25"/>
      <c r="AA1895" s="22"/>
      <c r="AB1895" s="76"/>
      <c r="AC1895" s="76"/>
      <c r="AD1895" s="117"/>
      <c r="AE1895" s="76"/>
    </row>
    <row r="1896" spans="1:31" hidden="1" x14ac:dyDescent="0.25">
      <c r="A1896" s="16"/>
      <c r="B1896" s="16"/>
      <c r="Y1896" s="25"/>
      <c r="Z1896" s="25"/>
      <c r="AA1896" s="22"/>
      <c r="AB1896" s="76"/>
      <c r="AC1896" s="76"/>
      <c r="AD1896" s="117"/>
      <c r="AE1896" s="76"/>
    </row>
    <row r="1897" spans="1:31" hidden="1" x14ac:dyDescent="0.25">
      <c r="A1897" s="16"/>
      <c r="B1897" s="16"/>
      <c r="Y1897" s="25"/>
      <c r="Z1897" s="25"/>
      <c r="AA1897" s="22"/>
      <c r="AB1897" s="76"/>
      <c r="AC1897" s="76"/>
      <c r="AD1897" s="117"/>
      <c r="AE1897" s="76"/>
    </row>
    <row r="1898" spans="1:31" hidden="1" x14ac:dyDescent="0.25">
      <c r="A1898" s="16"/>
      <c r="B1898" s="16"/>
      <c r="Y1898" s="25"/>
      <c r="Z1898" s="25"/>
      <c r="AA1898" s="22"/>
      <c r="AB1898" s="76"/>
      <c r="AC1898" s="76"/>
      <c r="AD1898" s="117"/>
      <c r="AE1898" s="76"/>
    </row>
    <row r="1899" spans="1:31" hidden="1" x14ac:dyDescent="0.25">
      <c r="A1899" s="16"/>
      <c r="B1899" s="16"/>
      <c r="Y1899" s="25"/>
      <c r="Z1899" s="25"/>
      <c r="AA1899" s="22"/>
      <c r="AB1899" s="76"/>
      <c r="AC1899" s="76"/>
      <c r="AD1899" s="117"/>
      <c r="AE1899" s="76"/>
    </row>
    <row r="1900" spans="1:31" hidden="1" x14ac:dyDescent="0.25">
      <c r="A1900" s="16"/>
      <c r="B1900" s="16"/>
      <c r="Y1900" s="25"/>
      <c r="Z1900" s="25"/>
      <c r="AA1900" s="22"/>
      <c r="AB1900" s="76"/>
      <c r="AC1900" s="76"/>
      <c r="AD1900" s="117"/>
      <c r="AE1900" s="76"/>
    </row>
    <row r="1901" spans="1:31" hidden="1" x14ac:dyDescent="0.25">
      <c r="A1901" s="16"/>
      <c r="B1901" s="16"/>
      <c r="Y1901" s="25"/>
      <c r="Z1901" s="25"/>
      <c r="AA1901" s="22"/>
      <c r="AB1901" s="76"/>
      <c r="AC1901" s="76"/>
      <c r="AD1901" s="117"/>
      <c r="AE1901" s="76"/>
    </row>
    <row r="1902" spans="1:31" hidden="1" x14ac:dyDescent="0.25">
      <c r="A1902" s="16"/>
      <c r="B1902" s="16"/>
      <c r="Y1902" s="25"/>
      <c r="Z1902" s="25"/>
      <c r="AA1902" s="22"/>
      <c r="AB1902" s="76"/>
      <c r="AC1902" s="76"/>
      <c r="AD1902" s="117"/>
      <c r="AE1902" s="76"/>
    </row>
    <row r="1903" spans="1:31" hidden="1" x14ac:dyDescent="0.25">
      <c r="A1903" s="16"/>
      <c r="B1903" s="16"/>
      <c r="Y1903" s="25"/>
      <c r="Z1903" s="25"/>
      <c r="AA1903" s="22"/>
      <c r="AB1903" s="76"/>
      <c r="AC1903" s="76"/>
      <c r="AD1903" s="117"/>
      <c r="AE1903" s="76"/>
    </row>
    <row r="1904" spans="1:31" hidden="1" x14ac:dyDescent="0.25">
      <c r="A1904" s="16"/>
      <c r="B1904" s="16"/>
      <c r="Y1904" s="25"/>
      <c r="Z1904" s="25"/>
      <c r="AA1904" s="22"/>
      <c r="AB1904" s="76"/>
      <c r="AC1904" s="76"/>
      <c r="AD1904" s="117"/>
      <c r="AE1904" s="76"/>
    </row>
    <row r="1905" spans="1:31" hidden="1" x14ac:dyDescent="0.25">
      <c r="A1905" s="16"/>
      <c r="B1905" s="16"/>
      <c r="Y1905" s="25"/>
      <c r="Z1905" s="25"/>
      <c r="AA1905" s="22"/>
      <c r="AB1905" s="76"/>
      <c r="AC1905" s="76"/>
      <c r="AD1905" s="117"/>
      <c r="AE1905" s="76"/>
    </row>
    <row r="1906" spans="1:31" hidden="1" x14ac:dyDescent="0.25">
      <c r="A1906" s="16"/>
      <c r="B1906" s="16"/>
      <c r="Y1906" s="25"/>
      <c r="Z1906" s="25"/>
      <c r="AA1906" s="22"/>
      <c r="AB1906" s="76"/>
      <c r="AC1906" s="76"/>
      <c r="AD1906" s="117"/>
      <c r="AE1906" s="76"/>
    </row>
    <row r="1907" spans="1:31" hidden="1" x14ac:dyDescent="0.25">
      <c r="A1907" s="16"/>
      <c r="B1907" s="16"/>
      <c r="Y1907" s="25"/>
      <c r="Z1907" s="25"/>
      <c r="AA1907" s="22"/>
      <c r="AB1907" s="76"/>
      <c r="AC1907" s="76"/>
      <c r="AD1907" s="117"/>
      <c r="AE1907" s="76"/>
    </row>
    <row r="1908" spans="1:31" hidden="1" x14ac:dyDescent="0.25">
      <c r="A1908" s="16"/>
      <c r="B1908" s="16"/>
      <c r="Y1908" s="25"/>
      <c r="Z1908" s="25"/>
      <c r="AA1908" s="22"/>
      <c r="AB1908" s="76"/>
      <c r="AC1908" s="76"/>
      <c r="AD1908" s="117"/>
      <c r="AE1908" s="76"/>
    </row>
    <row r="1909" spans="1:31" hidden="1" x14ac:dyDescent="0.25">
      <c r="A1909" s="16"/>
      <c r="B1909" s="16"/>
      <c r="Y1909" s="25"/>
      <c r="Z1909" s="25"/>
      <c r="AA1909" s="22"/>
      <c r="AB1909" s="76"/>
      <c r="AC1909" s="76"/>
      <c r="AD1909" s="117"/>
      <c r="AE1909" s="76"/>
    </row>
    <row r="1910" spans="1:31" hidden="1" x14ac:dyDescent="0.25">
      <c r="A1910" s="16"/>
      <c r="B1910" s="16"/>
      <c r="Y1910" s="25"/>
      <c r="Z1910" s="25"/>
      <c r="AA1910" s="22"/>
      <c r="AB1910" s="76"/>
      <c r="AC1910" s="76"/>
      <c r="AD1910" s="117"/>
      <c r="AE1910" s="76"/>
    </row>
    <row r="1911" spans="1:31" hidden="1" x14ac:dyDescent="0.25">
      <c r="A1911" s="16"/>
      <c r="B1911" s="16"/>
      <c r="Y1911" s="25"/>
      <c r="Z1911" s="25"/>
      <c r="AA1911" s="22"/>
      <c r="AB1911" s="76"/>
      <c r="AC1911" s="76"/>
      <c r="AD1911" s="117"/>
      <c r="AE1911" s="76"/>
    </row>
    <row r="1912" spans="1:31" hidden="1" x14ac:dyDescent="0.25">
      <c r="A1912" s="16"/>
      <c r="B1912" s="16"/>
      <c r="Y1912" s="25"/>
      <c r="Z1912" s="25"/>
      <c r="AA1912" s="22"/>
      <c r="AB1912" s="76"/>
      <c r="AC1912" s="76"/>
      <c r="AD1912" s="117"/>
      <c r="AE1912" s="76"/>
    </row>
    <row r="1913" spans="1:31" hidden="1" x14ac:dyDescent="0.25">
      <c r="A1913" s="16"/>
      <c r="B1913" s="16"/>
      <c r="Y1913" s="25"/>
      <c r="Z1913" s="25"/>
      <c r="AA1913" s="22"/>
      <c r="AB1913" s="76"/>
      <c r="AC1913" s="76"/>
      <c r="AD1913" s="117"/>
      <c r="AE1913" s="76"/>
    </row>
    <row r="1914" spans="1:31" hidden="1" x14ac:dyDescent="0.25">
      <c r="A1914" s="16"/>
      <c r="B1914" s="16"/>
      <c r="Y1914" s="25"/>
      <c r="Z1914" s="25"/>
      <c r="AA1914" s="22"/>
      <c r="AB1914" s="76"/>
      <c r="AC1914" s="76"/>
      <c r="AD1914" s="117"/>
      <c r="AE1914" s="76"/>
    </row>
    <row r="1915" spans="1:31" hidden="1" x14ac:dyDescent="0.25">
      <c r="A1915" s="16"/>
      <c r="B1915" s="16"/>
      <c r="Y1915" s="25"/>
      <c r="Z1915" s="25"/>
      <c r="AA1915" s="22"/>
      <c r="AB1915" s="76"/>
      <c r="AC1915" s="76"/>
      <c r="AD1915" s="117"/>
      <c r="AE1915" s="76"/>
    </row>
    <row r="1916" spans="1:31" hidden="1" x14ac:dyDescent="0.25">
      <c r="A1916" s="16"/>
      <c r="B1916" s="16"/>
      <c r="Y1916" s="25"/>
      <c r="Z1916" s="25"/>
      <c r="AA1916" s="22"/>
      <c r="AB1916" s="76"/>
      <c r="AC1916" s="76"/>
      <c r="AD1916" s="117"/>
      <c r="AE1916" s="76"/>
    </row>
    <row r="1917" spans="1:31" hidden="1" x14ac:dyDescent="0.25">
      <c r="A1917" s="16"/>
      <c r="B1917" s="16"/>
      <c r="Y1917" s="25"/>
      <c r="Z1917" s="25"/>
      <c r="AA1917" s="22"/>
      <c r="AB1917" s="76"/>
      <c r="AC1917" s="76"/>
      <c r="AD1917" s="117"/>
      <c r="AE1917" s="76"/>
    </row>
    <row r="1918" spans="1:31" hidden="1" x14ac:dyDescent="0.25">
      <c r="A1918" s="16"/>
      <c r="B1918" s="16"/>
      <c r="Y1918" s="25"/>
      <c r="Z1918" s="25"/>
      <c r="AA1918" s="22"/>
      <c r="AB1918" s="76"/>
      <c r="AC1918" s="76"/>
      <c r="AD1918" s="117"/>
      <c r="AE1918" s="76"/>
    </row>
    <row r="1919" spans="1:31" hidden="1" x14ac:dyDescent="0.25">
      <c r="A1919" s="16"/>
      <c r="B1919" s="16"/>
      <c r="Y1919" s="25"/>
      <c r="Z1919" s="25"/>
      <c r="AA1919" s="22"/>
      <c r="AB1919" s="76"/>
      <c r="AC1919" s="76"/>
      <c r="AD1919" s="117"/>
      <c r="AE1919" s="76"/>
    </row>
    <row r="1920" spans="1:31" hidden="1" x14ac:dyDescent="0.25">
      <c r="A1920" s="16"/>
      <c r="B1920" s="16"/>
      <c r="Y1920" s="25"/>
      <c r="Z1920" s="25"/>
      <c r="AA1920" s="22"/>
      <c r="AB1920" s="76"/>
      <c r="AC1920" s="76"/>
      <c r="AD1920" s="117"/>
      <c r="AE1920" s="76"/>
    </row>
    <row r="1921" spans="1:31" hidden="1" x14ac:dyDescent="0.25">
      <c r="A1921" s="16"/>
      <c r="B1921" s="16"/>
      <c r="Y1921" s="25"/>
      <c r="Z1921" s="25"/>
      <c r="AA1921" s="22"/>
      <c r="AB1921" s="76"/>
      <c r="AC1921" s="76"/>
      <c r="AD1921" s="117"/>
      <c r="AE1921" s="76"/>
    </row>
    <row r="1922" spans="1:31" hidden="1" x14ac:dyDescent="0.25">
      <c r="A1922" s="16"/>
      <c r="B1922" s="16"/>
      <c r="Y1922" s="25"/>
      <c r="Z1922" s="25"/>
      <c r="AA1922" s="22"/>
      <c r="AB1922" s="76"/>
      <c r="AC1922" s="76"/>
      <c r="AD1922" s="117"/>
      <c r="AE1922" s="76"/>
    </row>
    <row r="1923" spans="1:31" hidden="1" x14ac:dyDescent="0.25">
      <c r="A1923" s="16"/>
      <c r="B1923" s="16"/>
      <c r="Y1923" s="25"/>
      <c r="Z1923" s="25"/>
      <c r="AA1923" s="22"/>
      <c r="AB1923" s="76"/>
      <c r="AC1923" s="76"/>
      <c r="AD1923" s="117"/>
      <c r="AE1923" s="76"/>
    </row>
    <row r="1924" spans="1:31" hidden="1" x14ac:dyDescent="0.25">
      <c r="A1924" s="16"/>
      <c r="B1924" s="16"/>
      <c r="Y1924" s="25"/>
      <c r="Z1924" s="25"/>
      <c r="AA1924" s="22"/>
      <c r="AB1924" s="76"/>
      <c r="AC1924" s="76"/>
      <c r="AD1924" s="117"/>
      <c r="AE1924" s="76"/>
    </row>
    <row r="1925" spans="1:31" hidden="1" x14ac:dyDescent="0.25">
      <c r="A1925" s="16"/>
      <c r="B1925" s="16"/>
      <c r="Y1925" s="25"/>
      <c r="Z1925" s="25"/>
      <c r="AA1925" s="22"/>
      <c r="AB1925" s="76"/>
      <c r="AC1925" s="76"/>
      <c r="AD1925" s="117"/>
      <c r="AE1925" s="76"/>
    </row>
    <row r="1926" spans="1:31" hidden="1" x14ac:dyDescent="0.25">
      <c r="A1926" s="16"/>
      <c r="B1926" s="16"/>
      <c r="Y1926" s="25"/>
      <c r="Z1926" s="25"/>
      <c r="AA1926" s="22"/>
      <c r="AB1926" s="76"/>
      <c r="AC1926" s="76"/>
      <c r="AD1926" s="117"/>
      <c r="AE1926" s="76"/>
    </row>
    <row r="1927" spans="1:31" hidden="1" x14ac:dyDescent="0.25">
      <c r="A1927" s="16"/>
      <c r="B1927" s="16"/>
      <c r="Y1927" s="25"/>
      <c r="Z1927" s="25"/>
      <c r="AA1927" s="22"/>
      <c r="AB1927" s="76"/>
      <c r="AC1927" s="76"/>
      <c r="AD1927" s="117"/>
      <c r="AE1927" s="76"/>
    </row>
    <row r="1928" spans="1:31" hidden="1" x14ac:dyDescent="0.25">
      <c r="A1928" s="16"/>
      <c r="B1928" s="16"/>
      <c r="Y1928" s="25"/>
      <c r="Z1928" s="25"/>
      <c r="AA1928" s="22"/>
      <c r="AB1928" s="76"/>
      <c r="AC1928" s="76"/>
      <c r="AD1928" s="117"/>
      <c r="AE1928" s="76"/>
    </row>
    <row r="1929" spans="1:31" hidden="1" x14ac:dyDescent="0.25">
      <c r="A1929" s="16"/>
      <c r="B1929" s="16"/>
      <c r="Y1929" s="25"/>
      <c r="Z1929" s="25"/>
      <c r="AA1929" s="22"/>
      <c r="AB1929" s="76"/>
      <c r="AC1929" s="76"/>
      <c r="AD1929" s="117"/>
      <c r="AE1929" s="76"/>
    </row>
    <row r="1930" spans="1:31" hidden="1" x14ac:dyDescent="0.25">
      <c r="A1930" s="16"/>
      <c r="B1930" s="16"/>
      <c r="Y1930" s="25"/>
      <c r="Z1930" s="25"/>
      <c r="AA1930" s="22"/>
      <c r="AB1930" s="76"/>
      <c r="AC1930" s="76"/>
      <c r="AD1930" s="117"/>
      <c r="AE1930" s="76"/>
    </row>
    <row r="1931" spans="1:31" hidden="1" x14ac:dyDescent="0.25">
      <c r="A1931" s="16"/>
      <c r="B1931" s="16"/>
      <c r="Y1931" s="25"/>
      <c r="Z1931" s="25"/>
      <c r="AA1931" s="22"/>
      <c r="AB1931" s="76"/>
      <c r="AC1931" s="76"/>
      <c r="AD1931" s="117"/>
      <c r="AE1931" s="76"/>
    </row>
    <row r="1932" spans="1:31" hidden="1" x14ac:dyDescent="0.25">
      <c r="A1932" s="16"/>
      <c r="B1932" s="16"/>
      <c r="Y1932" s="25"/>
      <c r="Z1932" s="25"/>
      <c r="AA1932" s="22"/>
      <c r="AB1932" s="76"/>
      <c r="AC1932" s="76"/>
      <c r="AD1932" s="117"/>
      <c r="AE1932" s="76"/>
    </row>
    <row r="1933" spans="1:31" hidden="1" x14ac:dyDescent="0.25">
      <c r="A1933" s="16"/>
      <c r="B1933" s="16"/>
      <c r="Y1933" s="25"/>
      <c r="Z1933" s="25"/>
      <c r="AA1933" s="22"/>
      <c r="AB1933" s="76"/>
      <c r="AC1933" s="76"/>
      <c r="AD1933" s="117"/>
      <c r="AE1933" s="76"/>
    </row>
    <row r="1934" spans="1:31" hidden="1" x14ac:dyDescent="0.25">
      <c r="A1934" s="16"/>
      <c r="B1934" s="16"/>
      <c r="Y1934" s="25"/>
      <c r="Z1934" s="25"/>
      <c r="AA1934" s="22"/>
      <c r="AB1934" s="76"/>
      <c r="AC1934" s="76"/>
      <c r="AD1934" s="117"/>
      <c r="AE1934" s="76"/>
    </row>
    <row r="1935" spans="1:31" hidden="1" x14ac:dyDescent="0.25">
      <c r="A1935" s="16"/>
      <c r="B1935" s="16"/>
      <c r="Y1935" s="25"/>
      <c r="Z1935" s="25"/>
      <c r="AA1935" s="22"/>
      <c r="AB1935" s="76"/>
      <c r="AC1935" s="76"/>
      <c r="AD1935" s="117"/>
      <c r="AE1935" s="76"/>
    </row>
    <row r="1936" spans="1:31" hidden="1" x14ac:dyDescent="0.25">
      <c r="A1936" s="16"/>
      <c r="B1936" s="16"/>
      <c r="Y1936" s="25"/>
      <c r="Z1936" s="25"/>
      <c r="AA1936" s="22"/>
      <c r="AB1936" s="76"/>
      <c r="AC1936" s="76"/>
      <c r="AD1936" s="117"/>
      <c r="AE1936" s="76"/>
    </row>
    <row r="1937" spans="1:31" hidden="1" x14ac:dyDescent="0.25">
      <c r="A1937" s="16"/>
      <c r="B1937" s="16"/>
      <c r="Y1937" s="25"/>
      <c r="Z1937" s="25"/>
      <c r="AA1937" s="22"/>
      <c r="AB1937" s="76"/>
      <c r="AC1937" s="76"/>
      <c r="AD1937" s="117"/>
      <c r="AE1937" s="76"/>
    </row>
    <row r="1938" spans="1:31" hidden="1" x14ac:dyDescent="0.25">
      <c r="A1938" s="16"/>
      <c r="B1938" s="16"/>
      <c r="Y1938" s="25"/>
      <c r="Z1938" s="25"/>
      <c r="AA1938" s="22"/>
      <c r="AB1938" s="76"/>
      <c r="AC1938" s="76"/>
      <c r="AD1938" s="117"/>
      <c r="AE1938" s="76"/>
    </row>
    <row r="1939" spans="1:31" hidden="1" x14ac:dyDescent="0.25">
      <c r="A1939" s="16"/>
      <c r="B1939" s="16"/>
      <c r="Y1939" s="25"/>
      <c r="Z1939" s="25"/>
      <c r="AA1939" s="22"/>
      <c r="AB1939" s="76"/>
      <c r="AC1939" s="76"/>
      <c r="AD1939" s="117"/>
      <c r="AE1939" s="76"/>
    </row>
    <row r="1940" spans="1:31" hidden="1" x14ac:dyDescent="0.25">
      <c r="A1940" s="16"/>
      <c r="B1940" s="16"/>
      <c r="Y1940" s="25"/>
      <c r="Z1940" s="25"/>
      <c r="AA1940" s="22"/>
      <c r="AB1940" s="76"/>
      <c r="AC1940" s="76"/>
      <c r="AD1940" s="117"/>
      <c r="AE1940" s="76"/>
    </row>
    <row r="1941" spans="1:31" hidden="1" x14ac:dyDescent="0.25">
      <c r="A1941" s="16"/>
      <c r="B1941" s="16"/>
      <c r="Y1941" s="25"/>
      <c r="Z1941" s="25"/>
      <c r="AA1941" s="22"/>
      <c r="AB1941" s="76"/>
      <c r="AC1941" s="76"/>
      <c r="AD1941" s="117"/>
      <c r="AE1941" s="76"/>
    </row>
    <row r="1942" spans="1:31" hidden="1" x14ac:dyDescent="0.25">
      <c r="A1942" s="16"/>
      <c r="B1942" s="16"/>
      <c r="Y1942" s="25"/>
      <c r="Z1942" s="25"/>
      <c r="AA1942" s="22"/>
      <c r="AB1942" s="76"/>
      <c r="AC1942" s="76"/>
      <c r="AD1942" s="117"/>
      <c r="AE1942" s="76"/>
    </row>
    <row r="1943" spans="1:31" hidden="1" x14ac:dyDescent="0.25">
      <c r="A1943" s="16"/>
      <c r="B1943" s="16"/>
      <c r="Y1943" s="25"/>
      <c r="Z1943" s="25"/>
      <c r="AA1943" s="22"/>
      <c r="AB1943" s="76"/>
      <c r="AC1943" s="76"/>
      <c r="AD1943" s="117"/>
      <c r="AE1943" s="76"/>
    </row>
    <row r="1944" spans="1:31" hidden="1" x14ac:dyDescent="0.25">
      <c r="A1944" s="16"/>
      <c r="B1944" s="16"/>
      <c r="Y1944" s="25"/>
      <c r="Z1944" s="25"/>
      <c r="AA1944" s="22"/>
      <c r="AB1944" s="76"/>
      <c r="AC1944" s="76"/>
      <c r="AD1944" s="117"/>
      <c r="AE1944" s="76"/>
    </row>
    <row r="1945" spans="1:31" hidden="1" x14ac:dyDescent="0.25">
      <c r="A1945" s="16"/>
      <c r="B1945" s="16"/>
      <c r="Y1945" s="25"/>
      <c r="Z1945" s="25"/>
      <c r="AA1945" s="22"/>
      <c r="AB1945" s="76"/>
      <c r="AC1945" s="76"/>
      <c r="AD1945" s="117"/>
      <c r="AE1945" s="76"/>
    </row>
    <row r="1946" spans="1:31" hidden="1" x14ac:dyDescent="0.25">
      <c r="A1946" s="16"/>
      <c r="B1946" s="16"/>
      <c r="Y1946" s="25"/>
      <c r="Z1946" s="25"/>
      <c r="AA1946" s="22"/>
      <c r="AB1946" s="76"/>
      <c r="AC1946" s="76"/>
      <c r="AD1946" s="117"/>
      <c r="AE1946" s="76"/>
    </row>
    <row r="1947" spans="1:31" hidden="1" x14ac:dyDescent="0.25">
      <c r="A1947" s="16"/>
      <c r="B1947" s="16"/>
      <c r="Y1947" s="25"/>
      <c r="Z1947" s="25"/>
      <c r="AA1947" s="22"/>
      <c r="AB1947" s="76"/>
      <c r="AC1947" s="76"/>
      <c r="AD1947" s="117"/>
      <c r="AE1947" s="76"/>
    </row>
    <row r="1948" spans="1:31" hidden="1" x14ac:dyDescent="0.25">
      <c r="A1948" s="16"/>
      <c r="B1948" s="16"/>
      <c r="Y1948" s="25"/>
      <c r="Z1948" s="25"/>
      <c r="AA1948" s="22"/>
      <c r="AB1948" s="76"/>
      <c r="AC1948" s="76"/>
      <c r="AD1948" s="117"/>
      <c r="AE1948" s="76"/>
    </row>
    <row r="1949" spans="1:31" hidden="1" x14ac:dyDescent="0.25">
      <c r="A1949" s="16"/>
      <c r="B1949" s="16"/>
      <c r="Y1949" s="25"/>
      <c r="Z1949" s="25"/>
      <c r="AA1949" s="22"/>
      <c r="AB1949" s="76"/>
      <c r="AC1949" s="76"/>
      <c r="AD1949" s="117"/>
      <c r="AE1949" s="76"/>
    </row>
    <row r="1950" spans="1:31" hidden="1" x14ac:dyDescent="0.25">
      <c r="A1950" s="16"/>
      <c r="B1950" s="16"/>
      <c r="Y1950" s="25"/>
      <c r="Z1950" s="25"/>
      <c r="AA1950" s="22"/>
      <c r="AB1950" s="76"/>
      <c r="AC1950" s="76"/>
      <c r="AD1950" s="117"/>
      <c r="AE1950" s="76"/>
    </row>
    <row r="1951" spans="1:31" hidden="1" x14ac:dyDescent="0.25">
      <c r="A1951" s="16"/>
      <c r="B1951" s="16"/>
      <c r="Y1951" s="25"/>
      <c r="Z1951" s="25"/>
      <c r="AA1951" s="22"/>
      <c r="AB1951" s="76"/>
      <c r="AC1951" s="76"/>
      <c r="AD1951" s="117"/>
      <c r="AE1951" s="76"/>
    </row>
    <row r="1952" spans="1:31" hidden="1" x14ac:dyDescent="0.25">
      <c r="A1952" s="16"/>
      <c r="B1952" s="16"/>
      <c r="Y1952" s="25"/>
      <c r="Z1952" s="25"/>
      <c r="AA1952" s="22"/>
      <c r="AB1952" s="76"/>
      <c r="AC1952" s="76"/>
      <c r="AD1952" s="117"/>
      <c r="AE1952" s="76"/>
    </row>
    <row r="1953" spans="1:31" hidden="1" x14ac:dyDescent="0.25">
      <c r="A1953" s="16"/>
      <c r="B1953" s="16"/>
      <c r="Y1953" s="25"/>
      <c r="Z1953" s="25"/>
      <c r="AA1953" s="22"/>
      <c r="AB1953" s="76"/>
      <c r="AC1953" s="76"/>
      <c r="AD1953" s="117"/>
      <c r="AE1953" s="76"/>
    </row>
    <row r="1954" spans="1:31" hidden="1" x14ac:dyDescent="0.25">
      <c r="A1954" s="16"/>
      <c r="B1954" s="16"/>
      <c r="Y1954" s="25"/>
      <c r="Z1954" s="25"/>
      <c r="AA1954" s="22"/>
      <c r="AB1954" s="76"/>
      <c r="AC1954" s="76"/>
      <c r="AD1954" s="117"/>
      <c r="AE1954" s="76"/>
    </row>
    <row r="1955" spans="1:31" hidden="1" x14ac:dyDescent="0.25">
      <c r="A1955" s="16"/>
      <c r="B1955" s="16"/>
      <c r="Y1955" s="25"/>
      <c r="Z1955" s="25"/>
      <c r="AA1955" s="22"/>
      <c r="AB1955" s="76"/>
      <c r="AC1955" s="76"/>
      <c r="AD1955" s="117"/>
      <c r="AE1955" s="76"/>
    </row>
    <row r="1956" spans="1:31" hidden="1" x14ac:dyDescent="0.25">
      <c r="A1956" s="16"/>
      <c r="B1956" s="16"/>
      <c r="Y1956" s="25"/>
      <c r="Z1956" s="25"/>
      <c r="AA1956" s="22"/>
      <c r="AB1956" s="76"/>
      <c r="AC1956" s="76"/>
      <c r="AD1956" s="117"/>
      <c r="AE1956" s="76"/>
    </row>
    <row r="1957" spans="1:31" hidden="1" x14ac:dyDescent="0.25">
      <c r="A1957" s="16"/>
      <c r="B1957" s="16"/>
      <c r="Y1957" s="25"/>
      <c r="Z1957" s="25"/>
      <c r="AA1957" s="22"/>
      <c r="AB1957" s="76"/>
      <c r="AC1957" s="76"/>
      <c r="AD1957" s="117"/>
      <c r="AE1957" s="76"/>
    </row>
    <row r="1958" spans="1:31" hidden="1" x14ac:dyDescent="0.25">
      <c r="A1958" s="16"/>
      <c r="B1958" s="16"/>
      <c r="Y1958" s="25"/>
      <c r="Z1958" s="25"/>
      <c r="AA1958" s="22"/>
      <c r="AB1958" s="76"/>
      <c r="AC1958" s="76"/>
      <c r="AD1958" s="117"/>
      <c r="AE1958" s="76"/>
    </row>
    <row r="1959" spans="1:31" hidden="1" x14ac:dyDescent="0.25">
      <c r="A1959" s="16"/>
      <c r="B1959" s="16"/>
      <c r="Y1959" s="25"/>
      <c r="Z1959" s="25"/>
      <c r="AA1959" s="22"/>
      <c r="AB1959" s="76"/>
      <c r="AC1959" s="76"/>
      <c r="AD1959" s="117"/>
      <c r="AE1959" s="76"/>
    </row>
    <row r="1960" spans="1:31" hidden="1" x14ac:dyDescent="0.25">
      <c r="A1960" s="16"/>
      <c r="B1960" s="16"/>
      <c r="Y1960" s="25"/>
      <c r="Z1960" s="25"/>
      <c r="AA1960" s="22"/>
      <c r="AB1960" s="76"/>
      <c r="AC1960" s="76"/>
      <c r="AD1960" s="117"/>
      <c r="AE1960" s="76"/>
    </row>
    <row r="1961" spans="1:31" hidden="1" x14ac:dyDescent="0.25">
      <c r="A1961" s="16"/>
      <c r="B1961" s="16"/>
      <c r="Y1961" s="25"/>
      <c r="Z1961" s="25"/>
      <c r="AA1961" s="22"/>
      <c r="AB1961" s="76"/>
      <c r="AC1961" s="76"/>
      <c r="AD1961" s="117"/>
      <c r="AE1961" s="76"/>
    </row>
    <row r="1962" spans="1:31" hidden="1" x14ac:dyDescent="0.25">
      <c r="A1962" s="16"/>
      <c r="B1962" s="16"/>
      <c r="Y1962" s="25"/>
      <c r="Z1962" s="25"/>
      <c r="AA1962" s="22"/>
      <c r="AB1962" s="76"/>
      <c r="AC1962" s="76"/>
      <c r="AD1962" s="117"/>
      <c r="AE1962" s="76"/>
    </row>
    <row r="1963" spans="1:31" hidden="1" x14ac:dyDescent="0.25">
      <c r="A1963" s="16"/>
      <c r="B1963" s="16"/>
      <c r="Y1963" s="25"/>
      <c r="Z1963" s="25"/>
      <c r="AA1963" s="22"/>
      <c r="AB1963" s="76"/>
      <c r="AC1963" s="76"/>
      <c r="AD1963" s="117"/>
      <c r="AE1963" s="76"/>
    </row>
    <row r="1964" spans="1:31" hidden="1" x14ac:dyDescent="0.25">
      <c r="A1964" s="16"/>
      <c r="B1964" s="16"/>
      <c r="Y1964" s="25"/>
      <c r="Z1964" s="25"/>
      <c r="AA1964" s="22"/>
      <c r="AB1964" s="76"/>
      <c r="AC1964" s="76"/>
      <c r="AD1964" s="117"/>
      <c r="AE1964" s="76"/>
    </row>
    <row r="1965" spans="1:31" hidden="1" x14ac:dyDescent="0.25">
      <c r="A1965" s="16"/>
      <c r="B1965" s="16"/>
      <c r="Y1965" s="25"/>
      <c r="Z1965" s="25"/>
      <c r="AA1965" s="22"/>
      <c r="AB1965" s="76"/>
      <c r="AC1965" s="76"/>
      <c r="AD1965" s="117"/>
      <c r="AE1965" s="76"/>
    </row>
    <row r="1966" spans="1:31" hidden="1" x14ac:dyDescent="0.25">
      <c r="A1966" s="16"/>
      <c r="B1966" s="16"/>
      <c r="Y1966" s="25"/>
      <c r="Z1966" s="25"/>
      <c r="AA1966" s="22"/>
      <c r="AB1966" s="76"/>
      <c r="AC1966" s="76"/>
      <c r="AD1966" s="117"/>
      <c r="AE1966" s="76"/>
    </row>
    <row r="1967" spans="1:31" hidden="1" x14ac:dyDescent="0.25">
      <c r="A1967" s="16"/>
      <c r="B1967" s="16"/>
      <c r="Y1967" s="25"/>
      <c r="Z1967" s="25"/>
      <c r="AA1967" s="22"/>
      <c r="AB1967" s="76"/>
      <c r="AC1967" s="76"/>
      <c r="AD1967" s="117"/>
      <c r="AE1967" s="76"/>
    </row>
    <row r="1968" spans="1:31" hidden="1" x14ac:dyDescent="0.25">
      <c r="A1968" s="16"/>
      <c r="B1968" s="16"/>
      <c r="Y1968" s="25"/>
      <c r="Z1968" s="25"/>
      <c r="AA1968" s="22"/>
      <c r="AB1968" s="76"/>
      <c r="AC1968" s="76"/>
      <c r="AD1968" s="117"/>
      <c r="AE1968" s="76"/>
    </row>
    <row r="1969" spans="1:31" hidden="1" x14ac:dyDescent="0.25">
      <c r="A1969" s="16"/>
      <c r="B1969" s="16"/>
      <c r="Y1969" s="25"/>
      <c r="Z1969" s="25"/>
      <c r="AA1969" s="22"/>
      <c r="AB1969" s="76"/>
      <c r="AC1969" s="76"/>
      <c r="AD1969" s="117"/>
      <c r="AE1969" s="76"/>
    </row>
    <row r="1970" spans="1:31" hidden="1" x14ac:dyDescent="0.25">
      <c r="A1970" s="16"/>
      <c r="B1970" s="16"/>
      <c r="Y1970" s="25"/>
      <c r="Z1970" s="25"/>
      <c r="AA1970" s="22"/>
      <c r="AB1970" s="76"/>
      <c r="AC1970" s="76"/>
      <c r="AD1970" s="117"/>
      <c r="AE1970" s="76"/>
    </row>
    <row r="1971" spans="1:31" hidden="1" x14ac:dyDescent="0.25">
      <c r="A1971" s="16"/>
      <c r="B1971" s="16"/>
      <c r="Y1971" s="25"/>
      <c r="Z1971" s="25"/>
      <c r="AA1971" s="22"/>
      <c r="AB1971" s="76"/>
      <c r="AC1971" s="76"/>
      <c r="AD1971" s="117"/>
      <c r="AE1971" s="76"/>
    </row>
    <row r="1972" spans="1:31" hidden="1" x14ac:dyDescent="0.25">
      <c r="A1972" s="16"/>
      <c r="B1972" s="16"/>
      <c r="Y1972" s="25"/>
      <c r="Z1972" s="25"/>
      <c r="AA1972" s="22"/>
      <c r="AB1972" s="76"/>
      <c r="AC1972" s="76"/>
      <c r="AD1972" s="117"/>
      <c r="AE1972" s="76"/>
    </row>
    <row r="1973" spans="1:31" hidden="1" x14ac:dyDescent="0.25">
      <c r="A1973" s="16"/>
      <c r="B1973" s="16"/>
      <c r="Y1973" s="25"/>
      <c r="Z1973" s="25"/>
      <c r="AA1973" s="22"/>
      <c r="AB1973" s="76"/>
      <c r="AC1973" s="76"/>
      <c r="AD1973" s="117"/>
      <c r="AE1973" s="76"/>
    </row>
    <row r="1974" spans="1:31" hidden="1" x14ac:dyDescent="0.25">
      <c r="A1974" s="16"/>
      <c r="B1974" s="16"/>
      <c r="Y1974" s="25"/>
      <c r="Z1974" s="25"/>
      <c r="AA1974" s="22"/>
      <c r="AB1974" s="76"/>
      <c r="AC1974" s="76"/>
      <c r="AD1974" s="117"/>
      <c r="AE1974" s="76"/>
    </row>
    <row r="1975" spans="1:31" hidden="1" x14ac:dyDescent="0.25">
      <c r="A1975" s="16"/>
      <c r="B1975" s="16"/>
      <c r="Y1975" s="25"/>
      <c r="Z1975" s="25"/>
      <c r="AA1975" s="22"/>
      <c r="AB1975" s="76"/>
      <c r="AC1975" s="76"/>
      <c r="AD1975" s="117"/>
      <c r="AE1975" s="76"/>
    </row>
    <row r="1976" spans="1:31" hidden="1" x14ac:dyDescent="0.25">
      <c r="A1976" s="16"/>
      <c r="B1976" s="16"/>
      <c r="Y1976" s="25"/>
      <c r="Z1976" s="25"/>
      <c r="AA1976" s="22"/>
      <c r="AB1976" s="76"/>
      <c r="AC1976" s="76"/>
      <c r="AD1976" s="117"/>
      <c r="AE1976" s="76"/>
    </row>
    <row r="1977" spans="1:31" hidden="1" x14ac:dyDescent="0.25">
      <c r="A1977" s="16"/>
      <c r="B1977" s="16"/>
      <c r="Y1977" s="25"/>
      <c r="Z1977" s="25"/>
      <c r="AA1977" s="22"/>
      <c r="AB1977" s="76"/>
      <c r="AC1977" s="76"/>
      <c r="AD1977" s="117"/>
      <c r="AE1977" s="76"/>
    </row>
    <row r="1978" spans="1:31" hidden="1" x14ac:dyDescent="0.25">
      <c r="A1978" s="16"/>
      <c r="B1978" s="16"/>
      <c r="Y1978" s="25"/>
      <c r="Z1978" s="25"/>
      <c r="AA1978" s="22"/>
      <c r="AB1978" s="76"/>
      <c r="AC1978" s="76"/>
      <c r="AD1978" s="117"/>
      <c r="AE1978" s="76"/>
    </row>
    <row r="1979" spans="1:31" hidden="1" x14ac:dyDescent="0.25">
      <c r="A1979" s="16"/>
      <c r="B1979" s="16"/>
      <c r="Y1979" s="25"/>
      <c r="Z1979" s="25"/>
      <c r="AA1979" s="22"/>
      <c r="AB1979" s="76"/>
      <c r="AC1979" s="76"/>
      <c r="AD1979" s="117"/>
      <c r="AE1979" s="76"/>
    </row>
    <row r="1980" spans="1:31" hidden="1" x14ac:dyDescent="0.25">
      <c r="A1980" s="16"/>
      <c r="B1980" s="16"/>
      <c r="Y1980" s="25"/>
      <c r="Z1980" s="25"/>
      <c r="AA1980" s="22"/>
      <c r="AB1980" s="76"/>
      <c r="AC1980" s="76"/>
      <c r="AD1980" s="117"/>
      <c r="AE1980" s="76"/>
    </row>
    <row r="1981" spans="1:31" hidden="1" x14ac:dyDescent="0.25">
      <c r="A1981" s="16"/>
      <c r="B1981" s="16"/>
      <c r="Y1981" s="25"/>
      <c r="Z1981" s="25"/>
      <c r="AA1981" s="22"/>
      <c r="AB1981" s="76"/>
      <c r="AC1981" s="76"/>
      <c r="AD1981" s="117"/>
      <c r="AE1981" s="76"/>
    </row>
    <row r="1982" spans="1:31" hidden="1" x14ac:dyDescent="0.25">
      <c r="A1982" s="16"/>
      <c r="B1982" s="16"/>
      <c r="Y1982" s="25"/>
      <c r="Z1982" s="25"/>
      <c r="AA1982" s="22"/>
      <c r="AB1982" s="76"/>
      <c r="AC1982" s="76"/>
      <c r="AD1982" s="117"/>
      <c r="AE1982" s="76"/>
    </row>
    <row r="1983" spans="1:31" hidden="1" x14ac:dyDescent="0.25">
      <c r="A1983" s="16"/>
      <c r="B1983" s="16"/>
      <c r="Y1983" s="25"/>
      <c r="Z1983" s="25"/>
      <c r="AA1983" s="22"/>
      <c r="AB1983" s="76"/>
      <c r="AC1983" s="76"/>
      <c r="AD1983" s="117"/>
      <c r="AE1983" s="76"/>
    </row>
    <row r="1984" spans="1:31" hidden="1" x14ac:dyDescent="0.25">
      <c r="A1984" s="16"/>
      <c r="B1984" s="16"/>
      <c r="Y1984" s="25"/>
      <c r="Z1984" s="25"/>
      <c r="AA1984" s="22"/>
      <c r="AB1984" s="76"/>
      <c r="AC1984" s="76"/>
      <c r="AD1984" s="117"/>
      <c r="AE1984" s="76"/>
    </row>
    <row r="1985" spans="1:31" hidden="1" x14ac:dyDescent="0.25">
      <c r="A1985" s="16"/>
      <c r="B1985" s="16"/>
      <c r="Y1985" s="25"/>
      <c r="Z1985" s="25"/>
      <c r="AA1985" s="22"/>
      <c r="AB1985" s="76"/>
      <c r="AC1985" s="76"/>
      <c r="AD1985" s="117"/>
      <c r="AE1985" s="76"/>
    </row>
    <row r="1986" spans="1:31" hidden="1" x14ac:dyDescent="0.25">
      <c r="A1986" s="16"/>
      <c r="B1986" s="16"/>
      <c r="Y1986" s="25"/>
      <c r="Z1986" s="25"/>
      <c r="AA1986" s="22"/>
      <c r="AB1986" s="76"/>
      <c r="AC1986" s="76"/>
      <c r="AD1986" s="117"/>
      <c r="AE1986" s="76"/>
    </row>
    <row r="1987" spans="1:31" hidden="1" x14ac:dyDescent="0.25">
      <c r="A1987" s="16"/>
      <c r="B1987" s="16"/>
      <c r="Y1987" s="25"/>
      <c r="Z1987" s="25"/>
      <c r="AA1987" s="22"/>
      <c r="AB1987" s="76"/>
      <c r="AC1987" s="76"/>
      <c r="AD1987" s="117"/>
      <c r="AE1987" s="76"/>
    </row>
    <row r="1988" spans="1:31" hidden="1" x14ac:dyDescent="0.25">
      <c r="A1988" s="16"/>
      <c r="B1988" s="16"/>
      <c r="Y1988" s="25"/>
      <c r="Z1988" s="25"/>
      <c r="AA1988" s="22"/>
      <c r="AB1988" s="76"/>
      <c r="AC1988" s="76"/>
      <c r="AD1988" s="117"/>
      <c r="AE1988" s="76"/>
    </row>
    <row r="1989" spans="1:31" hidden="1" x14ac:dyDescent="0.25">
      <c r="A1989" s="16"/>
      <c r="B1989" s="16"/>
      <c r="Y1989" s="25"/>
      <c r="Z1989" s="25"/>
      <c r="AA1989" s="22"/>
      <c r="AB1989" s="76"/>
      <c r="AC1989" s="76"/>
      <c r="AD1989" s="117"/>
      <c r="AE1989" s="76"/>
    </row>
    <row r="1990" spans="1:31" hidden="1" x14ac:dyDescent="0.25">
      <c r="A1990" s="16"/>
      <c r="B1990" s="16"/>
      <c r="Y1990" s="25"/>
      <c r="Z1990" s="25"/>
      <c r="AA1990" s="22"/>
      <c r="AB1990" s="76"/>
      <c r="AC1990" s="76"/>
      <c r="AD1990" s="117"/>
      <c r="AE1990" s="76"/>
    </row>
    <row r="1991" spans="1:31" hidden="1" x14ac:dyDescent="0.25">
      <c r="A1991" s="16"/>
      <c r="B1991" s="16"/>
      <c r="Y1991" s="25"/>
      <c r="Z1991" s="25"/>
      <c r="AA1991" s="22"/>
      <c r="AB1991" s="76"/>
      <c r="AC1991" s="76"/>
      <c r="AD1991" s="117"/>
      <c r="AE1991" s="76"/>
    </row>
    <row r="1992" spans="1:31" hidden="1" x14ac:dyDescent="0.25">
      <c r="A1992" s="16"/>
      <c r="B1992" s="16"/>
      <c r="Y1992" s="25"/>
      <c r="Z1992" s="25"/>
      <c r="AA1992" s="22"/>
      <c r="AB1992" s="76"/>
      <c r="AC1992" s="76"/>
      <c r="AD1992" s="117"/>
      <c r="AE1992" s="76"/>
    </row>
    <row r="1993" spans="1:31" hidden="1" x14ac:dyDescent="0.25">
      <c r="A1993" s="16"/>
      <c r="B1993" s="16"/>
      <c r="Y1993" s="25"/>
      <c r="Z1993" s="25"/>
      <c r="AA1993" s="22"/>
      <c r="AB1993" s="76"/>
      <c r="AC1993" s="76"/>
      <c r="AD1993" s="117"/>
      <c r="AE1993" s="76"/>
    </row>
    <row r="1994" spans="1:31" hidden="1" x14ac:dyDescent="0.25">
      <c r="A1994" s="16"/>
      <c r="B1994" s="16"/>
      <c r="Y1994" s="25"/>
      <c r="Z1994" s="25"/>
      <c r="AA1994" s="22"/>
      <c r="AB1994" s="76"/>
      <c r="AC1994" s="76"/>
      <c r="AD1994" s="117"/>
      <c r="AE1994" s="76"/>
    </row>
    <row r="1995" spans="1:31" hidden="1" x14ac:dyDescent="0.25">
      <c r="A1995" s="16"/>
      <c r="B1995" s="16"/>
      <c r="Y1995" s="25"/>
      <c r="Z1995" s="25"/>
      <c r="AA1995" s="22"/>
      <c r="AB1995" s="76"/>
      <c r="AC1995" s="76"/>
      <c r="AD1995" s="117"/>
      <c r="AE1995" s="76"/>
    </row>
    <row r="1996" spans="1:31" hidden="1" x14ac:dyDescent="0.25">
      <c r="A1996" s="16"/>
      <c r="B1996" s="16"/>
      <c r="Y1996" s="25"/>
      <c r="Z1996" s="25"/>
      <c r="AA1996" s="22"/>
      <c r="AB1996" s="76"/>
      <c r="AC1996" s="76"/>
      <c r="AD1996" s="117"/>
      <c r="AE1996" s="76"/>
    </row>
    <row r="1997" spans="1:31" hidden="1" x14ac:dyDescent="0.25">
      <c r="A1997" s="16"/>
      <c r="B1997" s="16"/>
      <c r="Y1997" s="25"/>
      <c r="Z1997" s="25"/>
      <c r="AA1997" s="22"/>
      <c r="AB1997" s="76"/>
      <c r="AC1997" s="76"/>
      <c r="AD1997" s="117"/>
      <c r="AE1997" s="76"/>
    </row>
    <row r="1998" spans="1:31" hidden="1" x14ac:dyDescent="0.25">
      <c r="A1998" s="16"/>
      <c r="B1998" s="16"/>
      <c r="Y1998" s="25"/>
      <c r="Z1998" s="25"/>
      <c r="AA1998" s="22"/>
      <c r="AB1998" s="76"/>
      <c r="AC1998" s="76"/>
      <c r="AD1998" s="117"/>
      <c r="AE1998" s="76"/>
    </row>
    <row r="1999" spans="1:31" hidden="1" x14ac:dyDescent="0.25">
      <c r="A1999" s="16"/>
      <c r="B1999" s="16"/>
      <c r="Y1999" s="25"/>
      <c r="Z1999" s="25"/>
      <c r="AA1999" s="22"/>
      <c r="AB1999" s="76"/>
      <c r="AC1999" s="76"/>
      <c r="AD1999" s="117"/>
      <c r="AE1999" s="76"/>
    </row>
    <row r="2000" spans="1:31" hidden="1" x14ac:dyDescent="0.25">
      <c r="A2000" s="16"/>
      <c r="B2000" s="16"/>
      <c r="Y2000" s="25"/>
      <c r="Z2000" s="25"/>
      <c r="AA2000" s="22"/>
      <c r="AB2000" s="76"/>
      <c r="AC2000" s="76"/>
      <c r="AD2000" s="117"/>
      <c r="AE2000" s="76"/>
    </row>
    <row r="2001" spans="1:31" hidden="1" x14ac:dyDescent="0.25">
      <c r="A2001" s="16"/>
      <c r="B2001" s="16"/>
      <c r="Y2001" s="25"/>
      <c r="Z2001" s="25"/>
      <c r="AA2001" s="22"/>
      <c r="AB2001" s="76"/>
      <c r="AC2001" s="76"/>
      <c r="AD2001" s="117"/>
      <c r="AE2001" s="76"/>
    </row>
    <row r="2002" spans="1:31" hidden="1" x14ac:dyDescent="0.25">
      <c r="A2002" s="16"/>
      <c r="B2002" s="16"/>
      <c r="Y2002" s="25"/>
      <c r="Z2002" s="25"/>
      <c r="AA2002" s="22"/>
      <c r="AB2002" s="76"/>
      <c r="AC2002" s="76"/>
      <c r="AD2002" s="117"/>
      <c r="AE2002" s="76"/>
    </row>
    <row r="2003" spans="1:31" hidden="1" x14ac:dyDescent="0.25">
      <c r="A2003" s="16"/>
      <c r="B2003" s="16"/>
      <c r="Y2003" s="25"/>
      <c r="Z2003" s="25"/>
      <c r="AA2003" s="22"/>
      <c r="AB2003" s="76"/>
      <c r="AC2003" s="76"/>
      <c r="AD2003" s="117"/>
      <c r="AE2003" s="76"/>
    </row>
    <row r="2004" spans="1:31" hidden="1" x14ac:dyDescent="0.25">
      <c r="A2004" s="16"/>
      <c r="B2004" s="16"/>
      <c r="Y2004" s="25"/>
      <c r="Z2004" s="25"/>
      <c r="AA2004" s="22"/>
      <c r="AB2004" s="76"/>
      <c r="AC2004" s="76"/>
      <c r="AD2004" s="117"/>
      <c r="AE2004" s="76"/>
    </row>
    <row r="2005" spans="1:31" hidden="1" x14ac:dyDescent="0.25">
      <c r="A2005" s="16"/>
      <c r="B2005" s="16"/>
      <c r="Y2005" s="25"/>
      <c r="Z2005" s="25"/>
      <c r="AA2005" s="22"/>
      <c r="AB2005" s="76"/>
      <c r="AC2005" s="76"/>
      <c r="AD2005" s="117"/>
      <c r="AE2005" s="76"/>
    </row>
    <row r="2006" spans="1:31" hidden="1" x14ac:dyDescent="0.25">
      <c r="A2006" s="16"/>
      <c r="B2006" s="16"/>
      <c r="Y2006" s="25"/>
      <c r="Z2006" s="25"/>
      <c r="AA2006" s="22"/>
      <c r="AB2006" s="76"/>
      <c r="AC2006" s="76"/>
      <c r="AD2006" s="117"/>
      <c r="AE2006" s="76"/>
    </row>
    <row r="2007" spans="1:31" hidden="1" x14ac:dyDescent="0.25">
      <c r="A2007" s="16"/>
      <c r="B2007" s="16"/>
      <c r="Y2007" s="25"/>
      <c r="Z2007" s="25"/>
      <c r="AA2007" s="22"/>
      <c r="AB2007" s="76"/>
      <c r="AC2007" s="76"/>
      <c r="AD2007" s="117"/>
      <c r="AE2007" s="76"/>
    </row>
    <row r="2008" spans="1:31" hidden="1" x14ac:dyDescent="0.25">
      <c r="A2008" s="16"/>
      <c r="B2008" s="16"/>
      <c r="Y2008" s="25"/>
      <c r="Z2008" s="25"/>
      <c r="AA2008" s="22"/>
      <c r="AB2008" s="76"/>
      <c r="AC2008" s="76"/>
      <c r="AD2008" s="117"/>
      <c r="AE2008" s="76"/>
    </row>
    <row r="2009" spans="1:31" hidden="1" x14ac:dyDescent="0.25">
      <c r="A2009" s="16"/>
      <c r="B2009" s="16"/>
      <c r="Y2009" s="25"/>
      <c r="Z2009" s="25"/>
      <c r="AA2009" s="22"/>
      <c r="AB2009" s="76"/>
      <c r="AC2009" s="76"/>
      <c r="AD2009" s="117"/>
      <c r="AE2009" s="76"/>
    </row>
    <row r="2010" spans="1:31" hidden="1" x14ac:dyDescent="0.25">
      <c r="A2010" s="16"/>
      <c r="B2010" s="16"/>
      <c r="Y2010" s="25"/>
      <c r="Z2010" s="25"/>
      <c r="AA2010" s="22"/>
      <c r="AB2010" s="76"/>
      <c r="AC2010" s="76"/>
      <c r="AD2010" s="117"/>
      <c r="AE2010" s="76"/>
    </row>
    <row r="2011" spans="1:31" hidden="1" x14ac:dyDescent="0.25">
      <c r="A2011" s="16"/>
      <c r="B2011" s="16"/>
      <c r="Y2011" s="25"/>
      <c r="Z2011" s="25"/>
      <c r="AA2011" s="22"/>
      <c r="AB2011" s="76"/>
      <c r="AC2011" s="76"/>
      <c r="AD2011" s="117"/>
      <c r="AE2011" s="76"/>
    </row>
    <row r="2012" spans="1:31" hidden="1" x14ac:dyDescent="0.25">
      <c r="A2012" s="16"/>
      <c r="B2012" s="16"/>
      <c r="Y2012" s="25"/>
      <c r="Z2012" s="25"/>
      <c r="AA2012" s="22"/>
      <c r="AB2012" s="76"/>
      <c r="AC2012" s="76"/>
      <c r="AD2012" s="117"/>
      <c r="AE2012" s="76"/>
    </row>
    <row r="2013" spans="1:31" hidden="1" x14ac:dyDescent="0.25">
      <c r="A2013" s="16"/>
      <c r="B2013" s="16"/>
      <c r="Y2013" s="25"/>
      <c r="Z2013" s="25"/>
      <c r="AA2013" s="22"/>
      <c r="AB2013" s="76"/>
      <c r="AC2013" s="76"/>
      <c r="AD2013" s="117"/>
      <c r="AE2013" s="76"/>
    </row>
    <row r="2014" spans="1:31" hidden="1" x14ac:dyDescent="0.25">
      <c r="A2014" s="16"/>
      <c r="B2014" s="16"/>
      <c r="Y2014" s="25"/>
      <c r="Z2014" s="25"/>
      <c r="AA2014" s="22"/>
      <c r="AB2014" s="76"/>
      <c r="AC2014" s="76"/>
      <c r="AD2014" s="117"/>
      <c r="AE2014" s="76"/>
    </row>
    <row r="2015" spans="1:31" hidden="1" x14ac:dyDescent="0.25">
      <c r="A2015" s="16"/>
      <c r="B2015" s="16"/>
      <c r="Y2015" s="25"/>
      <c r="Z2015" s="25"/>
      <c r="AA2015" s="22"/>
      <c r="AB2015" s="76"/>
      <c r="AC2015" s="76"/>
      <c r="AD2015" s="117"/>
      <c r="AE2015" s="76"/>
    </row>
    <row r="2016" spans="1:31" hidden="1" x14ac:dyDescent="0.25">
      <c r="A2016" s="16"/>
      <c r="B2016" s="16"/>
      <c r="Y2016" s="25"/>
      <c r="Z2016" s="25"/>
      <c r="AA2016" s="22"/>
      <c r="AB2016" s="76"/>
      <c r="AC2016" s="76"/>
      <c r="AD2016" s="117"/>
      <c r="AE2016" s="76"/>
    </row>
    <row r="2017" spans="1:31" hidden="1" x14ac:dyDescent="0.25">
      <c r="A2017" s="16"/>
      <c r="B2017" s="16"/>
      <c r="Y2017" s="25"/>
      <c r="Z2017" s="25"/>
      <c r="AA2017" s="22"/>
      <c r="AB2017" s="76"/>
      <c r="AC2017" s="76"/>
      <c r="AD2017" s="117"/>
      <c r="AE2017" s="76"/>
    </row>
    <row r="2018" spans="1:31" hidden="1" x14ac:dyDescent="0.25">
      <c r="A2018" s="16"/>
      <c r="B2018" s="16"/>
      <c r="Y2018" s="25"/>
      <c r="Z2018" s="25"/>
      <c r="AA2018" s="22"/>
      <c r="AB2018" s="76"/>
      <c r="AC2018" s="76"/>
      <c r="AD2018" s="117"/>
      <c r="AE2018" s="76"/>
    </row>
    <row r="2019" spans="1:31" hidden="1" x14ac:dyDescent="0.25">
      <c r="A2019" s="16"/>
      <c r="B2019" s="16"/>
      <c r="Y2019" s="25"/>
      <c r="Z2019" s="25"/>
      <c r="AA2019" s="22"/>
      <c r="AB2019" s="76"/>
      <c r="AC2019" s="76"/>
      <c r="AD2019" s="117"/>
      <c r="AE2019" s="76"/>
    </row>
    <row r="2020" spans="1:31" hidden="1" x14ac:dyDescent="0.25">
      <c r="A2020" s="16"/>
      <c r="B2020" s="16"/>
      <c r="Y2020" s="25"/>
      <c r="Z2020" s="25"/>
      <c r="AA2020" s="22"/>
      <c r="AB2020" s="76"/>
      <c r="AC2020" s="76"/>
      <c r="AD2020" s="117"/>
      <c r="AE2020" s="76"/>
    </row>
    <row r="2021" spans="1:31" hidden="1" x14ac:dyDescent="0.25">
      <c r="A2021" s="16"/>
      <c r="B2021" s="16"/>
      <c r="Y2021" s="25"/>
      <c r="Z2021" s="25"/>
      <c r="AA2021" s="22"/>
      <c r="AB2021" s="76"/>
      <c r="AC2021" s="76"/>
      <c r="AD2021" s="117"/>
      <c r="AE2021" s="76"/>
    </row>
    <row r="2022" spans="1:31" hidden="1" x14ac:dyDescent="0.25">
      <c r="A2022" s="16"/>
      <c r="B2022" s="16"/>
      <c r="Y2022" s="25"/>
      <c r="Z2022" s="25"/>
      <c r="AA2022" s="22"/>
      <c r="AB2022" s="76"/>
      <c r="AC2022" s="76"/>
      <c r="AD2022" s="117"/>
      <c r="AE2022" s="76"/>
    </row>
    <row r="2023" spans="1:31" hidden="1" x14ac:dyDescent="0.25">
      <c r="A2023" s="16"/>
      <c r="B2023" s="16"/>
      <c r="Y2023" s="25"/>
      <c r="Z2023" s="25"/>
      <c r="AA2023" s="22"/>
      <c r="AB2023" s="76"/>
      <c r="AC2023" s="76"/>
      <c r="AD2023" s="117"/>
      <c r="AE2023" s="76"/>
    </row>
    <row r="2024" spans="1:31" hidden="1" x14ac:dyDescent="0.25">
      <c r="A2024" s="16"/>
      <c r="B2024" s="16"/>
      <c r="Y2024" s="25"/>
      <c r="Z2024" s="25"/>
      <c r="AA2024" s="22"/>
      <c r="AB2024" s="76"/>
      <c r="AC2024" s="76"/>
      <c r="AD2024" s="117"/>
      <c r="AE2024" s="76"/>
    </row>
    <row r="2025" spans="1:31" hidden="1" x14ac:dyDescent="0.25">
      <c r="A2025" s="16"/>
      <c r="B2025" s="16"/>
      <c r="Y2025" s="25"/>
      <c r="Z2025" s="25"/>
      <c r="AA2025" s="22"/>
      <c r="AB2025" s="76"/>
      <c r="AC2025" s="76"/>
      <c r="AD2025" s="117"/>
      <c r="AE2025" s="76"/>
    </row>
    <row r="2026" spans="1:31" hidden="1" x14ac:dyDescent="0.25">
      <c r="A2026" s="16"/>
      <c r="B2026" s="16"/>
      <c r="Y2026" s="25"/>
      <c r="Z2026" s="25"/>
      <c r="AA2026" s="22"/>
      <c r="AB2026" s="76"/>
      <c r="AC2026" s="76"/>
      <c r="AD2026" s="117"/>
      <c r="AE2026" s="76"/>
    </row>
    <row r="2027" spans="1:31" hidden="1" x14ac:dyDescent="0.25">
      <c r="A2027" s="16"/>
      <c r="B2027" s="16"/>
      <c r="Y2027" s="25"/>
      <c r="Z2027" s="25"/>
      <c r="AA2027" s="22"/>
      <c r="AB2027" s="76"/>
      <c r="AC2027" s="76"/>
      <c r="AD2027" s="117"/>
      <c r="AE2027" s="76"/>
    </row>
    <row r="2028" spans="1:31" hidden="1" x14ac:dyDescent="0.25">
      <c r="A2028" s="16"/>
      <c r="B2028" s="16"/>
      <c r="Y2028" s="25"/>
      <c r="Z2028" s="25"/>
      <c r="AA2028" s="22"/>
      <c r="AB2028" s="76"/>
      <c r="AC2028" s="76"/>
      <c r="AD2028" s="117"/>
      <c r="AE2028" s="76"/>
    </row>
    <row r="2029" spans="1:31" hidden="1" x14ac:dyDescent="0.25">
      <c r="A2029" s="16"/>
      <c r="B2029" s="16"/>
      <c r="Y2029" s="25"/>
      <c r="Z2029" s="25"/>
      <c r="AA2029" s="22"/>
      <c r="AB2029" s="76"/>
      <c r="AC2029" s="76"/>
      <c r="AD2029" s="117"/>
      <c r="AE2029" s="76"/>
    </row>
    <row r="2030" spans="1:31" hidden="1" x14ac:dyDescent="0.25">
      <c r="A2030" s="16"/>
      <c r="B2030" s="16"/>
      <c r="Y2030" s="25"/>
      <c r="Z2030" s="25"/>
      <c r="AA2030" s="22"/>
      <c r="AB2030" s="76"/>
      <c r="AC2030" s="76"/>
      <c r="AD2030" s="117"/>
      <c r="AE2030" s="76"/>
    </row>
    <row r="2031" spans="1:31" hidden="1" x14ac:dyDescent="0.25">
      <c r="A2031" s="16"/>
      <c r="B2031" s="16"/>
      <c r="Y2031" s="25"/>
      <c r="Z2031" s="25"/>
      <c r="AA2031" s="22"/>
      <c r="AB2031" s="76"/>
      <c r="AC2031" s="76"/>
      <c r="AD2031" s="117"/>
      <c r="AE2031" s="76"/>
    </row>
    <row r="2032" spans="1:31" hidden="1" x14ac:dyDescent="0.25">
      <c r="A2032" s="16"/>
      <c r="B2032" s="16"/>
      <c r="Y2032" s="25"/>
      <c r="Z2032" s="25"/>
      <c r="AA2032" s="22"/>
      <c r="AB2032" s="76"/>
      <c r="AC2032" s="76"/>
      <c r="AD2032" s="117"/>
      <c r="AE2032" s="76"/>
    </row>
    <row r="2033" spans="1:31" hidden="1" x14ac:dyDescent="0.25">
      <c r="A2033" s="16"/>
      <c r="B2033" s="16"/>
      <c r="Y2033" s="25"/>
      <c r="Z2033" s="25"/>
      <c r="AA2033" s="22"/>
      <c r="AB2033" s="76"/>
      <c r="AC2033" s="76"/>
      <c r="AD2033" s="117"/>
      <c r="AE2033" s="76"/>
    </row>
    <row r="2034" spans="1:31" hidden="1" x14ac:dyDescent="0.25">
      <c r="A2034" s="16"/>
      <c r="B2034" s="16"/>
      <c r="Y2034" s="25"/>
      <c r="Z2034" s="25"/>
      <c r="AA2034" s="22"/>
      <c r="AB2034" s="76"/>
      <c r="AC2034" s="76"/>
      <c r="AD2034" s="117"/>
      <c r="AE2034" s="76"/>
    </row>
    <row r="2035" spans="1:31" hidden="1" x14ac:dyDescent="0.25">
      <c r="A2035" s="16"/>
      <c r="B2035" s="16"/>
      <c r="Y2035" s="25"/>
      <c r="Z2035" s="25"/>
      <c r="AA2035" s="22"/>
      <c r="AB2035" s="76"/>
      <c r="AC2035" s="76"/>
      <c r="AD2035" s="117"/>
      <c r="AE2035" s="76"/>
    </row>
    <row r="2036" spans="1:31" hidden="1" x14ac:dyDescent="0.25">
      <c r="A2036" s="16"/>
      <c r="B2036" s="16"/>
      <c r="Y2036" s="25"/>
      <c r="Z2036" s="25"/>
      <c r="AA2036" s="22"/>
      <c r="AB2036" s="76"/>
      <c r="AC2036" s="76"/>
      <c r="AD2036" s="117"/>
      <c r="AE2036" s="76"/>
    </row>
    <row r="2037" spans="1:31" hidden="1" x14ac:dyDescent="0.25">
      <c r="A2037" s="16"/>
      <c r="B2037" s="16"/>
      <c r="Y2037" s="25"/>
      <c r="Z2037" s="25"/>
      <c r="AA2037" s="22"/>
      <c r="AB2037" s="76"/>
      <c r="AC2037" s="76"/>
      <c r="AD2037" s="117"/>
      <c r="AE2037" s="76"/>
    </row>
    <row r="2038" spans="1:31" hidden="1" x14ac:dyDescent="0.25">
      <c r="A2038" s="16"/>
      <c r="B2038" s="16"/>
      <c r="Y2038" s="25"/>
      <c r="Z2038" s="25"/>
      <c r="AA2038" s="22"/>
      <c r="AB2038" s="76"/>
      <c r="AC2038" s="76"/>
      <c r="AD2038" s="117"/>
      <c r="AE2038" s="76"/>
    </row>
    <row r="2039" spans="1:31" hidden="1" x14ac:dyDescent="0.25">
      <c r="A2039" s="16"/>
      <c r="B2039" s="16"/>
      <c r="Y2039" s="25"/>
      <c r="Z2039" s="25"/>
      <c r="AA2039" s="22"/>
      <c r="AB2039" s="76"/>
      <c r="AC2039" s="76"/>
      <c r="AD2039" s="117"/>
      <c r="AE2039" s="76"/>
    </row>
    <row r="2040" spans="1:31" hidden="1" x14ac:dyDescent="0.25">
      <c r="A2040" s="16"/>
      <c r="B2040" s="16"/>
      <c r="Y2040" s="25"/>
      <c r="Z2040" s="25"/>
      <c r="AA2040" s="22"/>
      <c r="AB2040" s="76"/>
      <c r="AC2040" s="76"/>
      <c r="AD2040" s="117"/>
      <c r="AE2040" s="76"/>
    </row>
    <row r="2041" spans="1:31" hidden="1" x14ac:dyDescent="0.25">
      <c r="A2041" s="16"/>
      <c r="B2041" s="16"/>
      <c r="Y2041" s="25"/>
      <c r="Z2041" s="25"/>
      <c r="AA2041" s="22"/>
      <c r="AB2041" s="76"/>
      <c r="AC2041" s="76"/>
      <c r="AD2041" s="117"/>
      <c r="AE2041" s="76"/>
    </row>
    <row r="2042" spans="1:31" hidden="1" x14ac:dyDescent="0.25">
      <c r="A2042" s="16"/>
      <c r="B2042" s="16"/>
      <c r="Y2042" s="25"/>
      <c r="Z2042" s="25"/>
      <c r="AA2042" s="22"/>
      <c r="AB2042" s="76"/>
      <c r="AC2042" s="76"/>
      <c r="AD2042" s="117"/>
      <c r="AE2042" s="76"/>
    </row>
    <row r="2043" spans="1:31" hidden="1" x14ac:dyDescent="0.25">
      <c r="A2043" s="16"/>
      <c r="B2043" s="16"/>
      <c r="Y2043" s="25"/>
      <c r="Z2043" s="25"/>
      <c r="AA2043" s="22"/>
      <c r="AB2043" s="76"/>
      <c r="AC2043" s="76"/>
      <c r="AD2043" s="117"/>
      <c r="AE2043" s="76"/>
    </row>
    <row r="2044" spans="1:31" hidden="1" x14ac:dyDescent="0.25">
      <c r="A2044" s="16"/>
      <c r="B2044" s="16"/>
      <c r="Y2044" s="25"/>
      <c r="Z2044" s="25"/>
      <c r="AA2044" s="22"/>
      <c r="AB2044" s="76"/>
      <c r="AC2044" s="76"/>
      <c r="AD2044" s="117"/>
      <c r="AE2044" s="76"/>
    </row>
    <row r="2045" spans="1:31" hidden="1" x14ac:dyDescent="0.25">
      <c r="A2045" s="16"/>
      <c r="B2045" s="16"/>
      <c r="Y2045" s="25"/>
      <c r="Z2045" s="25"/>
      <c r="AA2045" s="22"/>
      <c r="AB2045" s="76"/>
      <c r="AC2045" s="76"/>
      <c r="AD2045" s="117"/>
      <c r="AE2045" s="76"/>
    </row>
    <row r="2046" spans="1:31" hidden="1" x14ac:dyDescent="0.25">
      <c r="A2046" s="16"/>
      <c r="B2046" s="16"/>
      <c r="Y2046" s="25"/>
      <c r="Z2046" s="25"/>
      <c r="AA2046" s="22"/>
      <c r="AB2046" s="76"/>
      <c r="AC2046" s="76"/>
      <c r="AD2046" s="117"/>
      <c r="AE2046" s="76"/>
    </row>
    <row r="2047" spans="1:31" hidden="1" x14ac:dyDescent="0.25">
      <c r="A2047" s="16"/>
      <c r="B2047" s="16"/>
      <c r="Y2047" s="25"/>
      <c r="Z2047" s="25"/>
      <c r="AA2047" s="22"/>
      <c r="AB2047" s="76"/>
      <c r="AC2047" s="76"/>
      <c r="AD2047" s="117"/>
      <c r="AE2047" s="76"/>
    </row>
    <row r="2048" spans="1:31" hidden="1" x14ac:dyDescent="0.25">
      <c r="A2048" s="16"/>
      <c r="B2048" s="16"/>
      <c r="Y2048" s="25"/>
      <c r="Z2048" s="25"/>
      <c r="AA2048" s="22"/>
      <c r="AB2048" s="76"/>
      <c r="AC2048" s="76"/>
      <c r="AD2048" s="117"/>
      <c r="AE2048" s="76"/>
    </row>
    <row r="2049" spans="1:31" hidden="1" x14ac:dyDescent="0.25">
      <c r="A2049" s="16"/>
      <c r="B2049" s="16"/>
      <c r="Y2049" s="25"/>
      <c r="Z2049" s="25"/>
      <c r="AA2049" s="22"/>
      <c r="AB2049" s="76"/>
      <c r="AC2049" s="76"/>
      <c r="AD2049" s="117"/>
      <c r="AE2049" s="76"/>
    </row>
    <row r="2050" spans="1:31" hidden="1" x14ac:dyDescent="0.25">
      <c r="A2050" s="16"/>
      <c r="B2050" s="16"/>
      <c r="Y2050" s="25"/>
      <c r="Z2050" s="25"/>
      <c r="AA2050" s="22"/>
      <c r="AB2050" s="76"/>
      <c r="AC2050" s="76"/>
      <c r="AD2050" s="117"/>
      <c r="AE2050" s="76"/>
    </row>
    <row r="2051" spans="1:31" hidden="1" x14ac:dyDescent="0.25">
      <c r="A2051" s="16"/>
      <c r="B2051" s="16"/>
      <c r="Y2051" s="25"/>
      <c r="Z2051" s="25"/>
      <c r="AA2051" s="22"/>
      <c r="AB2051" s="76"/>
      <c r="AC2051" s="76"/>
      <c r="AD2051" s="117"/>
      <c r="AE2051" s="76"/>
    </row>
    <row r="2052" spans="1:31" hidden="1" x14ac:dyDescent="0.25">
      <c r="A2052" s="16"/>
      <c r="B2052" s="16"/>
      <c r="Y2052" s="25"/>
      <c r="Z2052" s="25"/>
      <c r="AA2052" s="22"/>
      <c r="AB2052" s="76"/>
      <c r="AC2052" s="76"/>
      <c r="AD2052" s="117"/>
      <c r="AE2052" s="76"/>
    </row>
    <row r="2053" spans="1:31" hidden="1" x14ac:dyDescent="0.25">
      <c r="A2053" s="16"/>
      <c r="B2053" s="16"/>
      <c r="Y2053" s="25"/>
      <c r="Z2053" s="25"/>
      <c r="AA2053" s="22"/>
      <c r="AB2053" s="76"/>
      <c r="AC2053" s="76"/>
      <c r="AD2053" s="117"/>
      <c r="AE2053" s="76"/>
    </row>
    <row r="2054" spans="1:31" hidden="1" x14ac:dyDescent="0.25">
      <c r="A2054" s="16"/>
      <c r="B2054" s="16"/>
      <c r="Y2054" s="25"/>
      <c r="Z2054" s="25"/>
      <c r="AA2054" s="22"/>
      <c r="AB2054" s="76"/>
      <c r="AC2054" s="76"/>
      <c r="AD2054" s="117"/>
      <c r="AE2054" s="76"/>
    </row>
    <row r="2055" spans="1:31" hidden="1" x14ac:dyDescent="0.25">
      <c r="A2055" s="16"/>
      <c r="B2055" s="16"/>
      <c r="Y2055" s="25"/>
      <c r="Z2055" s="25"/>
      <c r="AA2055" s="22"/>
      <c r="AB2055" s="76"/>
      <c r="AC2055" s="76"/>
      <c r="AD2055" s="117"/>
      <c r="AE2055" s="76"/>
    </row>
    <row r="2056" spans="1:31" hidden="1" x14ac:dyDescent="0.25">
      <c r="A2056" s="16"/>
      <c r="B2056" s="16"/>
      <c r="Y2056" s="25"/>
      <c r="Z2056" s="25"/>
      <c r="AA2056" s="22"/>
      <c r="AB2056" s="76"/>
      <c r="AC2056" s="76"/>
      <c r="AD2056" s="117"/>
      <c r="AE2056" s="76"/>
    </row>
    <row r="2057" spans="1:31" hidden="1" x14ac:dyDescent="0.25">
      <c r="A2057" s="16"/>
      <c r="B2057" s="16"/>
      <c r="Y2057" s="25"/>
      <c r="Z2057" s="25"/>
      <c r="AA2057" s="22"/>
      <c r="AB2057" s="76"/>
      <c r="AC2057" s="76"/>
      <c r="AD2057" s="117"/>
      <c r="AE2057" s="76"/>
    </row>
    <row r="2058" spans="1:31" hidden="1" x14ac:dyDescent="0.25">
      <c r="A2058" s="16"/>
      <c r="B2058" s="16"/>
      <c r="Y2058" s="25"/>
      <c r="Z2058" s="25"/>
      <c r="AA2058" s="22"/>
      <c r="AB2058" s="76"/>
      <c r="AC2058" s="76"/>
      <c r="AD2058" s="117"/>
      <c r="AE2058" s="76"/>
    </row>
    <row r="2059" spans="1:31" hidden="1" x14ac:dyDescent="0.25">
      <c r="A2059" s="16"/>
      <c r="B2059" s="16"/>
      <c r="Y2059" s="25"/>
      <c r="Z2059" s="25"/>
      <c r="AA2059" s="22"/>
      <c r="AB2059" s="76"/>
      <c r="AC2059" s="76"/>
      <c r="AD2059" s="117"/>
      <c r="AE2059" s="76"/>
    </row>
    <row r="2060" spans="1:31" hidden="1" x14ac:dyDescent="0.25">
      <c r="A2060" s="16"/>
      <c r="B2060" s="16"/>
      <c r="Y2060" s="25"/>
      <c r="Z2060" s="25"/>
      <c r="AA2060" s="22"/>
      <c r="AB2060" s="76"/>
      <c r="AC2060" s="76"/>
      <c r="AD2060" s="117"/>
      <c r="AE2060" s="76"/>
    </row>
    <row r="2061" spans="1:31" hidden="1" x14ac:dyDescent="0.25">
      <c r="A2061" s="16"/>
      <c r="B2061" s="16"/>
      <c r="Y2061" s="25"/>
      <c r="Z2061" s="25"/>
      <c r="AA2061" s="22"/>
      <c r="AB2061" s="76"/>
      <c r="AC2061" s="76"/>
      <c r="AD2061" s="117"/>
      <c r="AE2061" s="76"/>
    </row>
    <row r="2062" spans="1:31" hidden="1" x14ac:dyDescent="0.25">
      <c r="A2062" s="16"/>
      <c r="B2062" s="16"/>
      <c r="Y2062" s="25"/>
      <c r="Z2062" s="25"/>
      <c r="AA2062" s="22"/>
      <c r="AB2062" s="76"/>
      <c r="AC2062" s="76"/>
      <c r="AD2062" s="117"/>
      <c r="AE2062" s="76"/>
    </row>
    <row r="2063" spans="1:31" hidden="1" x14ac:dyDescent="0.25">
      <c r="A2063" s="16"/>
      <c r="B2063" s="16"/>
      <c r="Y2063" s="25"/>
      <c r="Z2063" s="25"/>
      <c r="AA2063" s="22"/>
      <c r="AB2063" s="76"/>
      <c r="AC2063" s="76"/>
      <c r="AD2063" s="117"/>
      <c r="AE2063" s="76"/>
    </row>
    <row r="2064" spans="1:31" hidden="1" x14ac:dyDescent="0.25">
      <c r="A2064" s="16"/>
      <c r="B2064" s="16"/>
      <c r="Y2064" s="25"/>
      <c r="Z2064" s="25"/>
      <c r="AA2064" s="22"/>
      <c r="AB2064" s="76"/>
      <c r="AC2064" s="76"/>
      <c r="AD2064" s="117"/>
      <c r="AE2064" s="76"/>
    </row>
    <row r="2065" spans="1:31" hidden="1" x14ac:dyDescent="0.25">
      <c r="A2065" s="16"/>
      <c r="B2065" s="16"/>
      <c r="Y2065" s="25"/>
      <c r="Z2065" s="25"/>
      <c r="AA2065" s="22"/>
      <c r="AB2065" s="76"/>
      <c r="AC2065" s="76"/>
      <c r="AD2065" s="117"/>
      <c r="AE2065" s="76"/>
    </row>
    <row r="2066" spans="1:31" hidden="1" x14ac:dyDescent="0.25">
      <c r="A2066" s="16"/>
      <c r="B2066" s="16"/>
      <c r="Y2066" s="25"/>
      <c r="Z2066" s="25"/>
      <c r="AA2066" s="22"/>
      <c r="AB2066" s="76"/>
      <c r="AC2066" s="76"/>
      <c r="AD2066" s="117"/>
      <c r="AE2066" s="76"/>
    </row>
    <row r="2067" spans="1:31" hidden="1" x14ac:dyDescent="0.25">
      <c r="A2067" s="16"/>
      <c r="B2067" s="16"/>
      <c r="Y2067" s="25"/>
      <c r="Z2067" s="25"/>
      <c r="AA2067" s="22"/>
      <c r="AB2067" s="76"/>
      <c r="AC2067" s="76"/>
      <c r="AD2067" s="117"/>
      <c r="AE2067" s="76"/>
    </row>
    <row r="2068" spans="1:31" hidden="1" x14ac:dyDescent="0.25">
      <c r="A2068" s="16"/>
      <c r="B2068" s="16"/>
      <c r="Y2068" s="25"/>
      <c r="Z2068" s="25"/>
      <c r="AA2068" s="22"/>
      <c r="AB2068" s="76"/>
      <c r="AC2068" s="76"/>
      <c r="AD2068" s="117"/>
      <c r="AE2068" s="76"/>
    </row>
    <row r="2069" spans="1:31" hidden="1" x14ac:dyDescent="0.25">
      <c r="A2069" s="16"/>
      <c r="B2069" s="16"/>
      <c r="Y2069" s="25"/>
      <c r="Z2069" s="25"/>
      <c r="AA2069" s="22"/>
      <c r="AB2069" s="76"/>
      <c r="AC2069" s="76"/>
      <c r="AD2069" s="117"/>
      <c r="AE2069" s="76"/>
    </row>
    <row r="2070" spans="1:31" hidden="1" x14ac:dyDescent="0.25">
      <c r="A2070" s="16"/>
      <c r="B2070" s="16"/>
      <c r="Y2070" s="25"/>
      <c r="Z2070" s="25"/>
      <c r="AA2070" s="22"/>
      <c r="AB2070" s="76"/>
      <c r="AC2070" s="76"/>
      <c r="AD2070" s="117"/>
      <c r="AE2070" s="76"/>
    </row>
    <row r="2071" spans="1:31" hidden="1" x14ac:dyDescent="0.25">
      <c r="A2071" s="16"/>
      <c r="B2071" s="16"/>
      <c r="Y2071" s="25"/>
      <c r="Z2071" s="25"/>
      <c r="AA2071" s="22"/>
      <c r="AB2071" s="76"/>
      <c r="AC2071" s="76"/>
      <c r="AD2071" s="117"/>
      <c r="AE2071" s="76"/>
    </row>
    <row r="2072" spans="1:31" hidden="1" x14ac:dyDescent="0.25">
      <c r="A2072" s="16"/>
      <c r="B2072" s="16"/>
      <c r="Y2072" s="25"/>
      <c r="Z2072" s="25"/>
      <c r="AA2072" s="22"/>
      <c r="AB2072" s="76"/>
      <c r="AC2072" s="76"/>
      <c r="AD2072" s="117"/>
      <c r="AE2072" s="76"/>
    </row>
    <row r="2073" spans="1:31" hidden="1" x14ac:dyDescent="0.25">
      <c r="A2073" s="16"/>
      <c r="B2073" s="16"/>
      <c r="Y2073" s="25"/>
      <c r="Z2073" s="25"/>
      <c r="AA2073" s="22"/>
      <c r="AB2073" s="76"/>
      <c r="AC2073" s="76"/>
      <c r="AD2073" s="117"/>
      <c r="AE2073" s="76"/>
    </row>
    <row r="2074" spans="1:31" hidden="1" x14ac:dyDescent="0.25">
      <c r="A2074" s="16"/>
      <c r="B2074" s="16"/>
      <c r="Y2074" s="25"/>
      <c r="Z2074" s="25"/>
      <c r="AA2074" s="22"/>
      <c r="AB2074" s="76"/>
      <c r="AC2074" s="76"/>
      <c r="AD2074" s="117"/>
      <c r="AE2074" s="76"/>
    </row>
    <row r="2075" spans="1:31" hidden="1" x14ac:dyDescent="0.25">
      <c r="A2075" s="16"/>
      <c r="B2075" s="16"/>
      <c r="Y2075" s="25"/>
      <c r="Z2075" s="25"/>
      <c r="AA2075" s="22"/>
      <c r="AB2075" s="76"/>
      <c r="AC2075" s="76"/>
      <c r="AD2075" s="117"/>
      <c r="AE2075" s="76"/>
    </row>
    <row r="2076" spans="1:31" hidden="1" x14ac:dyDescent="0.25">
      <c r="A2076" s="16"/>
      <c r="B2076" s="16"/>
      <c r="Y2076" s="25"/>
      <c r="Z2076" s="25"/>
      <c r="AA2076" s="22"/>
      <c r="AB2076" s="76"/>
      <c r="AC2076" s="76"/>
      <c r="AD2076" s="117"/>
      <c r="AE2076" s="76"/>
    </row>
    <row r="2077" spans="1:31" hidden="1" x14ac:dyDescent="0.25">
      <c r="A2077" s="16"/>
      <c r="B2077" s="16"/>
      <c r="Y2077" s="25"/>
      <c r="Z2077" s="25"/>
      <c r="AA2077" s="22"/>
      <c r="AB2077" s="76"/>
      <c r="AC2077" s="76"/>
      <c r="AD2077" s="117"/>
      <c r="AE2077" s="76"/>
    </row>
    <row r="2078" spans="1:31" hidden="1" x14ac:dyDescent="0.25">
      <c r="A2078" s="16"/>
      <c r="B2078" s="16"/>
      <c r="Y2078" s="25"/>
      <c r="Z2078" s="25"/>
      <c r="AA2078" s="22"/>
      <c r="AB2078" s="76"/>
      <c r="AC2078" s="76"/>
      <c r="AD2078" s="117"/>
      <c r="AE2078" s="76"/>
    </row>
    <row r="2079" spans="1:31" hidden="1" x14ac:dyDescent="0.25">
      <c r="A2079" s="16"/>
      <c r="B2079" s="16"/>
      <c r="Y2079" s="25"/>
      <c r="Z2079" s="25"/>
      <c r="AA2079" s="22"/>
      <c r="AB2079" s="76"/>
      <c r="AC2079" s="76"/>
      <c r="AD2079" s="117"/>
      <c r="AE2079" s="76"/>
    </row>
    <row r="2080" spans="1:31" hidden="1" x14ac:dyDescent="0.25">
      <c r="A2080" s="16"/>
      <c r="B2080" s="16"/>
      <c r="Y2080" s="25"/>
      <c r="Z2080" s="25"/>
      <c r="AA2080" s="22"/>
      <c r="AB2080" s="76"/>
      <c r="AC2080" s="76"/>
      <c r="AD2080" s="117"/>
      <c r="AE2080" s="76"/>
    </row>
    <row r="2081" spans="1:31" hidden="1" x14ac:dyDescent="0.25">
      <c r="A2081" s="16"/>
      <c r="B2081" s="16"/>
      <c r="Y2081" s="25"/>
      <c r="Z2081" s="25"/>
      <c r="AA2081" s="22"/>
      <c r="AB2081" s="76"/>
      <c r="AC2081" s="76"/>
      <c r="AD2081" s="117"/>
      <c r="AE2081" s="76"/>
    </row>
    <row r="2082" spans="1:31" hidden="1" x14ac:dyDescent="0.25">
      <c r="A2082" s="16"/>
      <c r="B2082" s="16"/>
      <c r="Y2082" s="25"/>
      <c r="Z2082" s="25"/>
      <c r="AA2082" s="22"/>
      <c r="AB2082" s="76"/>
      <c r="AC2082" s="76"/>
      <c r="AD2082" s="117"/>
      <c r="AE2082" s="76"/>
    </row>
    <row r="2083" spans="1:31" hidden="1" x14ac:dyDescent="0.25">
      <c r="A2083" s="16"/>
      <c r="B2083" s="16"/>
      <c r="Y2083" s="25"/>
      <c r="Z2083" s="25"/>
      <c r="AA2083" s="22"/>
      <c r="AB2083" s="76"/>
      <c r="AC2083" s="76"/>
      <c r="AD2083" s="117"/>
      <c r="AE2083" s="76"/>
    </row>
    <row r="2084" spans="1:31" hidden="1" x14ac:dyDescent="0.25">
      <c r="A2084" s="16"/>
      <c r="B2084" s="16"/>
      <c r="Y2084" s="25"/>
      <c r="Z2084" s="25"/>
      <c r="AA2084" s="22"/>
      <c r="AB2084" s="76"/>
      <c r="AC2084" s="76"/>
      <c r="AD2084" s="117"/>
      <c r="AE2084" s="76"/>
    </row>
    <row r="2085" spans="1:31" hidden="1" x14ac:dyDescent="0.25">
      <c r="A2085" s="16"/>
      <c r="B2085" s="16"/>
      <c r="Y2085" s="25"/>
      <c r="Z2085" s="25"/>
      <c r="AA2085" s="22"/>
      <c r="AB2085" s="76"/>
      <c r="AC2085" s="76"/>
      <c r="AD2085" s="117"/>
      <c r="AE2085" s="76"/>
    </row>
    <row r="2086" spans="1:31" hidden="1" x14ac:dyDescent="0.25">
      <c r="A2086" s="16"/>
      <c r="B2086" s="16"/>
      <c r="Y2086" s="25"/>
      <c r="Z2086" s="25"/>
      <c r="AA2086" s="22"/>
      <c r="AB2086" s="76"/>
      <c r="AC2086" s="76"/>
      <c r="AD2086" s="117"/>
      <c r="AE2086" s="76"/>
    </row>
    <row r="2087" spans="1:31" hidden="1" x14ac:dyDescent="0.25">
      <c r="A2087" s="16"/>
      <c r="B2087" s="16"/>
      <c r="Y2087" s="25"/>
      <c r="Z2087" s="25"/>
      <c r="AA2087" s="22"/>
      <c r="AB2087" s="76"/>
      <c r="AC2087" s="76"/>
      <c r="AD2087" s="117"/>
      <c r="AE2087" s="76"/>
    </row>
    <row r="2088" spans="1:31" hidden="1" x14ac:dyDescent="0.25">
      <c r="A2088" s="16"/>
      <c r="B2088" s="16"/>
      <c r="Y2088" s="25"/>
      <c r="Z2088" s="25"/>
      <c r="AA2088" s="22"/>
      <c r="AB2088" s="76"/>
      <c r="AC2088" s="76"/>
      <c r="AD2088" s="117"/>
      <c r="AE2088" s="76"/>
    </row>
    <row r="2089" spans="1:31" hidden="1" x14ac:dyDescent="0.25">
      <c r="A2089" s="16"/>
      <c r="B2089" s="16"/>
      <c r="Y2089" s="25"/>
      <c r="Z2089" s="25"/>
      <c r="AA2089" s="22"/>
      <c r="AB2089" s="76"/>
      <c r="AC2089" s="76"/>
      <c r="AD2089" s="117"/>
      <c r="AE2089" s="76"/>
    </row>
    <row r="2090" spans="1:31" hidden="1" x14ac:dyDescent="0.25">
      <c r="A2090" s="16"/>
      <c r="B2090" s="16"/>
      <c r="Y2090" s="25"/>
      <c r="Z2090" s="25"/>
      <c r="AA2090" s="22"/>
      <c r="AB2090" s="76"/>
      <c r="AC2090" s="76"/>
      <c r="AD2090" s="117"/>
      <c r="AE2090" s="76"/>
    </row>
    <row r="2091" spans="1:31" hidden="1" x14ac:dyDescent="0.25">
      <c r="A2091" s="16"/>
      <c r="B2091" s="16"/>
      <c r="Y2091" s="25"/>
      <c r="Z2091" s="25"/>
      <c r="AA2091" s="22"/>
      <c r="AB2091" s="76"/>
      <c r="AC2091" s="76"/>
      <c r="AD2091" s="117"/>
      <c r="AE2091" s="76"/>
    </row>
    <row r="2092" spans="1:31" hidden="1" x14ac:dyDescent="0.25">
      <c r="A2092" s="16"/>
      <c r="B2092" s="16"/>
      <c r="Y2092" s="25"/>
      <c r="Z2092" s="25"/>
      <c r="AA2092" s="22"/>
      <c r="AB2092" s="76"/>
      <c r="AC2092" s="76"/>
      <c r="AD2092" s="117"/>
      <c r="AE2092" s="76"/>
    </row>
    <row r="2093" spans="1:31" hidden="1" x14ac:dyDescent="0.25">
      <c r="A2093" s="16"/>
      <c r="B2093" s="16"/>
      <c r="Y2093" s="25"/>
      <c r="Z2093" s="25"/>
      <c r="AA2093" s="22"/>
      <c r="AB2093" s="76"/>
      <c r="AC2093" s="76"/>
      <c r="AD2093" s="117"/>
      <c r="AE2093" s="76"/>
    </row>
    <row r="2094" spans="1:31" hidden="1" x14ac:dyDescent="0.25">
      <c r="A2094" s="16"/>
      <c r="B2094" s="16"/>
      <c r="Y2094" s="25"/>
      <c r="Z2094" s="25"/>
      <c r="AA2094" s="22"/>
      <c r="AB2094" s="76"/>
      <c r="AC2094" s="76"/>
      <c r="AD2094" s="117"/>
      <c r="AE2094" s="76"/>
    </row>
    <row r="2095" spans="1:31" hidden="1" x14ac:dyDescent="0.25">
      <c r="A2095" s="16"/>
      <c r="B2095" s="16"/>
      <c r="Y2095" s="25"/>
      <c r="Z2095" s="25"/>
      <c r="AA2095" s="22"/>
      <c r="AB2095" s="76"/>
      <c r="AC2095" s="76"/>
      <c r="AD2095" s="117"/>
      <c r="AE2095" s="76"/>
    </row>
    <row r="2096" spans="1:31" hidden="1" x14ac:dyDescent="0.25">
      <c r="A2096" s="16"/>
      <c r="B2096" s="16"/>
      <c r="Y2096" s="25"/>
      <c r="Z2096" s="25"/>
      <c r="AA2096" s="22"/>
      <c r="AB2096" s="76"/>
      <c r="AC2096" s="76"/>
      <c r="AD2096" s="117"/>
      <c r="AE2096" s="76"/>
    </row>
    <row r="2097" spans="1:31" hidden="1" x14ac:dyDescent="0.25">
      <c r="A2097" s="16"/>
      <c r="B2097" s="16"/>
      <c r="Y2097" s="25"/>
      <c r="Z2097" s="25"/>
      <c r="AA2097" s="22"/>
      <c r="AB2097" s="76"/>
      <c r="AC2097" s="76"/>
      <c r="AD2097" s="117"/>
      <c r="AE2097" s="76"/>
    </row>
    <row r="2098" spans="1:31" hidden="1" x14ac:dyDescent="0.25">
      <c r="A2098" s="16"/>
      <c r="B2098" s="16"/>
      <c r="Y2098" s="25"/>
      <c r="Z2098" s="25"/>
      <c r="AA2098" s="22"/>
      <c r="AB2098" s="76"/>
      <c r="AC2098" s="76"/>
      <c r="AD2098" s="117"/>
      <c r="AE2098" s="76"/>
    </row>
    <row r="2099" spans="1:31" hidden="1" x14ac:dyDescent="0.25">
      <c r="A2099" s="16"/>
      <c r="B2099" s="16"/>
      <c r="Y2099" s="25"/>
      <c r="Z2099" s="25"/>
      <c r="AA2099" s="22"/>
      <c r="AB2099" s="76"/>
      <c r="AC2099" s="76"/>
      <c r="AD2099" s="117"/>
      <c r="AE2099" s="76"/>
    </row>
    <row r="2100" spans="1:31" hidden="1" x14ac:dyDescent="0.25">
      <c r="A2100" s="16"/>
      <c r="B2100" s="16"/>
      <c r="Y2100" s="25"/>
      <c r="Z2100" s="25"/>
      <c r="AA2100" s="22"/>
      <c r="AB2100" s="76"/>
      <c r="AC2100" s="76"/>
      <c r="AD2100" s="117"/>
      <c r="AE2100" s="76"/>
    </row>
    <row r="2101" spans="1:31" hidden="1" x14ac:dyDescent="0.25">
      <c r="A2101" s="16"/>
      <c r="B2101" s="16"/>
      <c r="Y2101" s="25"/>
      <c r="Z2101" s="25"/>
      <c r="AA2101" s="22"/>
      <c r="AB2101" s="76"/>
      <c r="AC2101" s="76"/>
      <c r="AD2101" s="117"/>
      <c r="AE2101" s="76"/>
    </row>
    <row r="2102" spans="1:31" hidden="1" x14ac:dyDescent="0.25">
      <c r="A2102" s="16"/>
      <c r="B2102" s="16"/>
      <c r="Y2102" s="25"/>
      <c r="Z2102" s="25"/>
      <c r="AA2102" s="22"/>
      <c r="AB2102" s="76"/>
      <c r="AC2102" s="76"/>
      <c r="AD2102" s="117"/>
      <c r="AE2102" s="76"/>
    </row>
    <row r="2103" spans="1:31" hidden="1" x14ac:dyDescent="0.25">
      <c r="A2103" s="16"/>
      <c r="B2103" s="16"/>
      <c r="Y2103" s="25"/>
      <c r="Z2103" s="25"/>
      <c r="AA2103" s="22"/>
      <c r="AB2103" s="76"/>
      <c r="AC2103" s="76"/>
      <c r="AD2103" s="117"/>
      <c r="AE2103" s="76"/>
    </row>
    <row r="2104" spans="1:31" hidden="1" x14ac:dyDescent="0.25">
      <c r="A2104" s="16"/>
      <c r="B2104" s="16"/>
      <c r="Y2104" s="25"/>
      <c r="Z2104" s="25"/>
      <c r="AA2104" s="22"/>
      <c r="AB2104" s="76"/>
      <c r="AC2104" s="76"/>
      <c r="AD2104" s="117"/>
      <c r="AE2104" s="76"/>
    </row>
    <row r="2105" spans="1:31" hidden="1" x14ac:dyDescent="0.25">
      <c r="A2105" s="16"/>
      <c r="B2105" s="16"/>
      <c r="Y2105" s="25"/>
      <c r="Z2105" s="25"/>
      <c r="AA2105" s="22"/>
      <c r="AB2105" s="76"/>
      <c r="AC2105" s="76"/>
      <c r="AD2105" s="117"/>
      <c r="AE2105" s="76"/>
    </row>
    <row r="2106" spans="1:31" hidden="1" x14ac:dyDescent="0.25">
      <c r="A2106" s="16"/>
      <c r="B2106" s="16"/>
      <c r="Y2106" s="25"/>
      <c r="Z2106" s="25"/>
      <c r="AA2106" s="22"/>
      <c r="AB2106" s="76"/>
      <c r="AC2106" s="76"/>
      <c r="AD2106" s="117"/>
      <c r="AE2106" s="76"/>
    </row>
    <row r="2107" spans="1:31" hidden="1" x14ac:dyDescent="0.25">
      <c r="A2107" s="16"/>
      <c r="B2107" s="16"/>
      <c r="Y2107" s="25"/>
      <c r="Z2107" s="25"/>
      <c r="AA2107" s="22"/>
      <c r="AB2107" s="76"/>
      <c r="AC2107" s="76"/>
      <c r="AD2107" s="117"/>
      <c r="AE2107" s="76"/>
    </row>
    <row r="2108" spans="1:31" hidden="1" x14ac:dyDescent="0.25">
      <c r="A2108" s="16"/>
      <c r="B2108" s="16"/>
      <c r="Y2108" s="25"/>
      <c r="Z2108" s="25"/>
      <c r="AA2108" s="22"/>
      <c r="AB2108" s="76"/>
      <c r="AC2108" s="76"/>
      <c r="AD2108" s="117"/>
      <c r="AE2108" s="76"/>
    </row>
    <row r="2109" spans="1:31" hidden="1" x14ac:dyDescent="0.25">
      <c r="A2109" s="16"/>
      <c r="B2109" s="16"/>
      <c r="Y2109" s="25"/>
      <c r="Z2109" s="25"/>
      <c r="AA2109" s="22"/>
      <c r="AB2109" s="76"/>
      <c r="AC2109" s="76"/>
      <c r="AD2109" s="117"/>
      <c r="AE2109" s="76"/>
    </row>
    <row r="2110" spans="1:31" hidden="1" x14ac:dyDescent="0.25">
      <c r="A2110" s="16"/>
      <c r="B2110" s="16"/>
      <c r="Y2110" s="25"/>
      <c r="Z2110" s="25"/>
      <c r="AA2110" s="22"/>
      <c r="AB2110" s="76"/>
      <c r="AC2110" s="76"/>
      <c r="AD2110" s="117"/>
      <c r="AE2110" s="76"/>
    </row>
    <row r="2111" spans="1:31" hidden="1" x14ac:dyDescent="0.25">
      <c r="A2111" s="16"/>
      <c r="B2111" s="16"/>
      <c r="Y2111" s="25"/>
      <c r="Z2111" s="25"/>
      <c r="AA2111" s="22"/>
      <c r="AB2111" s="76"/>
      <c r="AC2111" s="76"/>
      <c r="AD2111" s="117"/>
      <c r="AE2111" s="76"/>
    </row>
    <row r="2112" spans="1:31" hidden="1" x14ac:dyDescent="0.25">
      <c r="A2112" s="16"/>
      <c r="B2112" s="16"/>
      <c r="Y2112" s="25"/>
      <c r="Z2112" s="25"/>
      <c r="AA2112" s="22"/>
      <c r="AB2112" s="76"/>
      <c r="AC2112" s="76"/>
      <c r="AD2112" s="117"/>
      <c r="AE2112" s="76"/>
    </row>
    <row r="2113" spans="1:31" hidden="1" x14ac:dyDescent="0.25">
      <c r="A2113" s="16"/>
      <c r="B2113" s="16"/>
      <c r="Y2113" s="25"/>
      <c r="Z2113" s="25"/>
      <c r="AA2113" s="22"/>
      <c r="AB2113" s="76"/>
      <c r="AC2113" s="76"/>
      <c r="AD2113" s="117"/>
      <c r="AE2113" s="76"/>
    </row>
    <row r="2114" spans="1:31" hidden="1" x14ac:dyDescent="0.25">
      <c r="A2114" s="16"/>
      <c r="B2114" s="16"/>
      <c r="Y2114" s="25"/>
      <c r="Z2114" s="25"/>
      <c r="AA2114" s="22"/>
      <c r="AB2114" s="76"/>
      <c r="AC2114" s="76"/>
      <c r="AD2114" s="117"/>
      <c r="AE2114" s="76"/>
    </row>
    <row r="2115" spans="1:31" hidden="1" x14ac:dyDescent="0.25">
      <c r="A2115" s="16"/>
      <c r="B2115" s="16"/>
      <c r="Y2115" s="25"/>
      <c r="Z2115" s="25"/>
      <c r="AA2115" s="22"/>
      <c r="AB2115" s="76"/>
      <c r="AC2115" s="76"/>
      <c r="AD2115" s="117"/>
      <c r="AE2115" s="76"/>
    </row>
    <row r="2116" spans="1:31" hidden="1" x14ac:dyDescent="0.25">
      <c r="A2116" s="16"/>
      <c r="B2116" s="16"/>
      <c r="Y2116" s="25"/>
      <c r="Z2116" s="25"/>
      <c r="AA2116" s="22"/>
      <c r="AB2116" s="76"/>
      <c r="AC2116" s="76"/>
      <c r="AD2116" s="117"/>
      <c r="AE2116" s="76"/>
    </row>
    <row r="2117" spans="1:31" hidden="1" x14ac:dyDescent="0.25">
      <c r="A2117" s="16"/>
      <c r="B2117" s="16"/>
      <c r="Y2117" s="25"/>
      <c r="Z2117" s="25"/>
      <c r="AA2117" s="22"/>
      <c r="AB2117" s="76"/>
      <c r="AC2117" s="76"/>
      <c r="AD2117" s="117"/>
      <c r="AE2117" s="76"/>
    </row>
    <row r="2118" spans="1:31" hidden="1" x14ac:dyDescent="0.25">
      <c r="A2118" s="16"/>
      <c r="B2118" s="16"/>
      <c r="Y2118" s="25"/>
      <c r="Z2118" s="25"/>
      <c r="AA2118" s="22"/>
      <c r="AB2118" s="76"/>
      <c r="AC2118" s="76"/>
      <c r="AD2118" s="117"/>
      <c r="AE2118" s="76"/>
    </row>
    <row r="2119" spans="1:31" hidden="1" x14ac:dyDescent="0.25">
      <c r="A2119" s="16"/>
      <c r="B2119" s="16"/>
      <c r="Y2119" s="25"/>
      <c r="Z2119" s="25"/>
      <c r="AA2119" s="22"/>
      <c r="AB2119" s="76"/>
      <c r="AC2119" s="76"/>
      <c r="AD2119" s="117"/>
      <c r="AE2119" s="76"/>
    </row>
    <row r="2120" spans="1:31" hidden="1" x14ac:dyDescent="0.25">
      <c r="A2120" s="16"/>
      <c r="B2120" s="16"/>
      <c r="Y2120" s="25"/>
      <c r="Z2120" s="25"/>
      <c r="AA2120" s="22"/>
      <c r="AB2120" s="76"/>
      <c r="AC2120" s="76"/>
      <c r="AD2120" s="117"/>
      <c r="AE2120" s="76"/>
    </row>
    <row r="2121" spans="1:31" hidden="1" x14ac:dyDescent="0.25">
      <c r="A2121" s="16"/>
      <c r="B2121" s="16"/>
      <c r="Y2121" s="25"/>
      <c r="Z2121" s="25"/>
      <c r="AA2121" s="22"/>
      <c r="AB2121" s="76"/>
      <c r="AC2121" s="76"/>
      <c r="AD2121" s="117"/>
      <c r="AE2121" s="76"/>
    </row>
    <row r="2122" spans="1:31" hidden="1" x14ac:dyDescent="0.25">
      <c r="A2122" s="16"/>
      <c r="B2122" s="16"/>
      <c r="Y2122" s="25"/>
      <c r="Z2122" s="25"/>
      <c r="AA2122" s="22"/>
      <c r="AB2122" s="76"/>
      <c r="AC2122" s="76"/>
      <c r="AD2122" s="117"/>
      <c r="AE2122" s="76"/>
    </row>
    <row r="2123" spans="1:31" hidden="1" x14ac:dyDescent="0.25">
      <c r="A2123" s="16"/>
      <c r="B2123" s="16"/>
      <c r="Y2123" s="25"/>
      <c r="Z2123" s="25"/>
      <c r="AA2123" s="22"/>
      <c r="AB2123" s="76"/>
      <c r="AC2123" s="76"/>
      <c r="AD2123" s="117"/>
      <c r="AE2123" s="76"/>
    </row>
    <row r="2124" spans="1:31" hidden="1" x14ac:dyDescent="0.25">
      <c r="A2124" s="16"/>
      <c r="B2124" s="16"/>
      <c r="Y2124" s="25"/>
      <c r="Z2124" s="25"/>
      <c r="AA2124" s="22"/>
      <c r="AB2124" s="76"/>
      <c r="AC2124" s="76"/>
      <c r="AD2124" s="117"/>
      <c r="AE2124" s="76"/>
    </row>
    <row r="2125" spans="1:31" hidden="1" x14ac:dyDescent="0.25">
      <c r="A2125" s="16"/>
      <c r="B2125" s="16"/>
      <c r="Y2125" s="25"/>
      <c r="Z2125" s="25"/>
      <c r="AA2125" s="22"/>
      <c r="AB2125" s="76"/>
      <c r="AC2125" s="76"/>
      <c r="AD2125" s="117"/>
      <c r="AE2125" s="76"/>
    </row>
    <row r="2126" spans="1:31" hidden="1" x14ac:dyDescent="0.25">
      <c r="A2126" s="16"/>
      <c r="B2126" s="16"/>
      <c r="Y2126" s="25"/>
      <c r="Z2126" s="25"/>
      <c r="AA2126" s="22"/>
      <c r="AB2126" s="76"/>
      <c r="AC2126" s="76"/>
      <c r="AD2126" s="117"/>
      <c r="AE2126" s="76"/>
    </row>
    <row r="2127" spans="1:31" hidden="1" x14ac:dyDescent="0.25">
      <c r="A2127" s="16"/>
      <c r="B2127" s="16"/>
      <c r="Y2127" s="25"/>
      <c r="Z2127" s="25"/>
      <c r="AA2127" s="22"/>
      <c r="AB2127" s="76"/>
      <c r="AC2127" s="76"/>
      <c r="AD2127" s="117"/>
      <c r="AE2127" s="76"/>
    </row>
    <row r="2128" spans="1:31" hidden="1" x14ac:dyDescent="0.25">
      <c r="A2128" s="16"/>
      <c r="B2128" s="16"/>
      <c r="Y2128" s="25"/>
      <c r="Z2128" s="25"/>
      <c r="AA2128" s="22"/>
      <c r="AB2128" s="76"/>
      <c r="AC2128" s="76"/>
      <c r="AD2128" s="117"/>
      <c r="AE2128" s="76"/>
    </row>
    <row r="2129" spans="1:31" hidden="1" x14ac:dyDescent="0.25">
      <c r="A2129" s="16"/>
      <c r="B2129" s="16"/>
      <c r="Y2129" s="25"/>
      <c r="Z2129" s="25"/>
      <c r="AA2129" s="22"/>
      <c r="AB2129" s="76"/>
      <c r="AC2129" s="76"/>
      <c r="AD2129" s="117"/>
      <c r="AE2129" s="76"/>
    </row>
    <row r="2130" spans="1:31" hidden="1" x14ac:dyDescent="0.25">
      <c r="A2130" s="16"/>
      <c r="B2130" s="16"/>
      <c r="Y2130" s="25"/>
      <c r="Z2130" s="25"/>
      <c r="AA2130" s="22"/>
      <c r="AB2130" s="76"/>
      <c r="AC2130" s="76"/>
      <c r="AD2130" s="117"/>
      <c r="AE2130" s="76"/>
    </row>
    <row r="2131" spans="1:31" hidden="1" x14ac:dyDescent="0.25">
      <c r="A2131" s="16"/>
      <c r="B2131" s="16"/>
      <c r="Y2131" s="25"/>
      <c r="Z2131" s="25"/>
      <c r="AA2131" s="22"/>
      <c r="AB2131" s="76"/>
      <c r="AC2131" s="76"/>
      <c r="AD2131" s="117"/>
      <c r="AE2131" s="76"/>
    </row>
    <row r="2132" spans="1:31" hidden="1" x14ac:dyDescent="0.25">
      <c r="A2132" s="16"/>
      <c r="B2132" s="16"/>
      <c r="Y2132" s="25"/>
      <c r="Z2132" s="25"/>
      <c r="AA2132" s="22"/>
      <c r="AB2132" s="76"/>
      <c r="AC2132" s="76"/>
      <c r="AD2132" s="117"/>
      <c r="AE2132" s="76"/>
    </row>
    <row r="2133" spans="1:31" hidden="1" x14ac:dyDescent="0.25">
      <c r="A2133" s="16"/>
      <c r="B2133" s="16"/>
      <c r="Y2133" s="25"/>
      <c r="Z2133" s="25"/>
      <c r="AA2133" s="22"/>
      <c r="AB2133" s="76"/>
      <c r="AC2133" s="76"/>
      <c r="AD2133" s="117"/>
      <c r="AE2133" s="76"/>
    </row>
    <row r="2134" spans="1:31" hidden="1" x14ac:dyDescent="0.25">
      <c r="A2134" s="16"/>
      <c r="B2134" s="16"/>
      <c r="Y2134" s="25"/>
      <c r="Z2134" s="25"/>
      <c r="AA2134" s="22"/>
      <c r="AB2134" s="76"/>
      <c r="AC2134" s="76"/>
      <c r="AD2134" s="117"/>
      <c r="AE2134" s="76"/>
    </row>
    <row r="2135" spans="1:31" hidden="1" x14ac:dyDescent="0.25">
      <c r="A2135" s="16"/>
      <c r="B2135" s="16"/>
      <c r="Y2135" s="25"/>
      <c r="Z2135" s="25"/>
      <c r="AA2135" s="22"/>
      <c r="AB2135" s="76"/>
      <c r="AC2135" s="76"/>
      <c r="AD2135" s="117"/>
      <c r="AE2135" s="76"/>
    </row>
    <row r="2136" spans="1:31" hidden="1" x14ac:dyDescent="0.25">
      <c r="A2136" s="16"/>
      <c r="B2136" s="16"/>
      <c r="Y2136" s="25"/>
      <c r="Z2136" s="25"/>
      <c r="AA2136" s="22"/>
      <c r="AB2136" s="76"/>
      <c r="AC2136" s="76"/>
      <c r="AD2136" s="117"/>
      <c r="AE2136" s="76"/>
    </row>
    <row r="2137" spans="1:31" hidden="1" x14ac:dyDescent="0.25">
      <c r="A2137" s="16"/>
      <c r="B2137" s="16"/>
      <c r="Y2137" s="25"/>
      <c r="Z2137" s="25"/>
      <c r="AA2137" s="22"/>
      <c r="AB2137" s="76"/>
      <c r="AC2137" s="76"/>
      <c r="AD2137" s="117"/>
      <c r="AE2137" s="76"/>
    </row>
    <row r="2138" spans="1:31" hidden="1" x14ac:dyDescent="0.25">
      <c r="A2138" s="16"/>
      <c r="B2138" s="16"/>
      <c r="Y2138" s="25"/>
      <c r="Z2138" s="25"/>
      <c r="AA2138" s="22"/>
      <c r="AB2138" s="76"/>
      <c r="AC2138" s="76"/>
      <c r="AD2138" s="117"/>
      <c r="AE2138" s="76"/>
    </row>
    <row r="2139" spans="1:31" hidden="1" x14ac:dyDescent="0.25">
      <c r="A2139" s="16"/>
      <c r="B2139" s="16"/>
      <c r="Y2139" s="25"/>
      <c r="Z2139" s="25"/>
      <c r="AA2139" s="22"/>
      <c r="AB2139" s="76"/>
      <c r="AC2139" s="76"/>
      <c r="AD2139" s="117"/>
      <c r="AE2139" s="76"/>
    </row>
    <row r="2140" spans="1:31" hidden="1" x14ac:dyDescent="0.25">
      <c r="A2140" s="16"/>
      <c r="B2140" s="16"/>
      <c r="Y2140" s="25"/>
      <c r="Z2140" s="25"/>
      <c r="AA2140" s="22"/>
      <c r="AB2140" s="76"/>
      <c r="AC2140" s="76"/>
      <c r="AD2140" s="117"/>
      <c r="AE2140" s="76"/>
    </row>
    <row r="2141" spans="1:31" hidden="1" x14ac:dyDescent="0.25">
      <c r="A2141" s="16"/>
      <c r="B2141" s="16"/>
      <c r="Y2141" s="25"/>
      <c r="Z2141" s="25"/>
      <c r="AA2141" s="22"/>
      <c r="AB2141" s="76"/>
      <c r="AC2141" s="76"/>
      <c r="AD2141" s="117"/>
      <c r="AE2141" s="76"/>
    </row>
    <row r="2142" spans="1:31" hidden="1" x14ac:dyDescent="0.25">
      <c r="A2142" s="16"/>
      <c r="B2142" s="16"/>
      <c r="Y2142" s="25"/>
      <c r="Z2142" s="25"/>
      <c r="AA2142" s="22"/>
      <c r="AB2142" s="76"/>
      <c r="AC2142" s="76"/>
      <c r="AD2142" s="117"/>
      <c r="AE2142" s="76"/>
    </row>
    <row r="2143" spans="1:31" hidden="1" x14ac:dyDescent="0.25">
      <c r="A2143" s="16"/>
      <c r="B2143" s="16"/>
      <c r="Y2143" s="25"/>
      <c r="Z2143" s="25"/>
      <c r="AA2143" s="22"/>
      <c r="AB2143" s="76"/>
      <c r="AC2143" s="76"/>
      <c r="AD2143" s="117"/>
      <c r="AE2143" s="76"/>
    </row>
    <row r="2144" spans="1:31" hidden="1" x14ac:dyDescent="0.25">
      <c r="A2144" s="16"/>
      <c r="B2144" s="16"/>
      <c r="Y2144" s="25"/>
      <c r="Z2144" s="25"/>
      <c r="AA2144" s="22"/>
      <c r="AB2144" s="76"/>
      <c r="AC2144" s="76"/>
      <c r="AD2144" s="117"/>
      <c r="AE2144" s="76"/>
    </row>
    <row r="2145" spans="1:31" hidden="1" x14ac:dyDescent="0.25">
      <c r="A2145" s="16"/>
      <c r="B2145" s="16"/>
      <c r="Y2145" s="25"/>
      <c r="Z2145" s="25"/>
      <c r="AA2145" s="22"/>
      <c r="AB2145" s="76"/>
      <c r="AC2145" s="76"/>
      <c r="AD2145" s="117"/>
      <c r="AE2145" s="76"/>
    </row>
    <row r="2146" spans="1:31" hidden="1" x14ac:dyDescent="0.25">
      <c r="A2146" s="16"/>
      <c r="B2146" s="16"/>
      <c r="Y2146" s="25"/>
      <c r="Z2146" s="25"/>
      <c r="AA2146" s="22"/>
      <c r="AB2146" s="76"/>
      <c r="AC2146" s="76"/>
      <c r="AD2146" s="117"/>
      <c r="AE2146" s="76"/>
    </row>
    <row r="2147" spans="1:31" hidden="1" x14ac:dyDescent="0.25">
      <c r="A2147" s="16"/>
      <c r="B2147" s="16"/>
      <c r="Y2147" s="25"/>
      <c r="Z2147" s="25"/>
      <c r="AA2147" s="22"/>
      <c r="AB2147" s="76"/>
      <c r="AC2147" s="76"/>
      <c r="AD2147" s="117"/>
      <c r="AE2147" s="76"/>
    </row>
    <row r="2148" spans="1:31" hidden="1" x14ac:dyDescent="0.25">
      <c r="A2148" s="16"/>
      <c r="B2148" s="16"/>
      <c r="Y2148" s="25"/>
      <c r="Z2148" s="25"/>
      <c r="AA2148" s="22"/>
      <c r="AB2148" s="76"/>
      <c r="AC2148" s="76"/>
      <c r="AD2148" s="117"/>
      <c r="AE2148" s="76"/>
    </row>
    <row r="2149" spans="1:31" hidden="1" x14ac:dyDescent="0.25">
      <c r="A2149" s="16"/>
      <c r="B2149" s="16"/>
      <c r="Y2149" s="25"/>
      <c r="Z2149" s="25"/>
      <c r="AA2149" s="22"/>
      <c r="AB2149" s="76"/>
      <c r="AC2149" s="76"/>
      <c r="AD2149" s="117"/>
      <c r="AE2149" s="76"/>
    </row>
    <row r="2150" spans="1:31" hidden="1" x14ac:dyDescent="0.25">
      <c r="A2150" s="16"/>
      <c r="B2150" s="16"/>
      <c r="Y2150" s="25"/>
      <c r="Z2150" s="25"/>
      <c r="AA2150" s="22"/>
      <c r="AB2150" s="76"/>
      <c r="AC2150" s="76"/>
      <c r="AD2150" s="117"/>
      <c r="AE2150" s="76"/>
    </row>
    <row r="2151" spans="1:31" hidden="1" x14ac:dyDescent="0.25">
      <c r="A2151" s="16"/>
      <c r="B2151" s="16"/>
      <c r="Y2151" s="25"/>
      <c r="Z2151" s="25"/>
      <c r="AA2151" s="22"/>
      <c r="AB2151" s="76"/>
      <c r="AC2151" s="76"/>
      <c r="AD2151" s="117"/>
      <c r="AE2151" s="76"/>
    </row>
    <row r="2152" spans="1:31" hidden="1" x14ac:dyDescent="0.25">
      <c r="A2152" s="16"/>
      <c r="B2152" s="16"/>
      <c r="Y2152" s="25"/>
      <c r="Z2152" s="25"/>
      <c r="AA2152" s="22"/>
      <c r="AB2152" s="76"/>
      <c r="AC2152" s="76"/>
      <c r="AD2152" s="117"/>
      <c r="AE2152" s="76"/>
    </row>
    <row r="2153" spans="1:31" hidden="1" x14ac:dyDescent="0.25">
      <c r="A2153" s="16"/>
      <c r="B2153" s="16"/>
      <c r="Y2153" s="25"/>
      <c r="Z2153" s="25"/>
      <c r="AA2153" s="22"/>
      <c r="AB2153" s="76"/>
      <c r="AC2153" s="76"/>
      <c r="AD2153" s="117"/>
      <c r="AE2153" s="76"/>
    </row>
    <row r="2154" spans="1:31" hidden="1" x14ac:dyDescent="0.25">
      <c r="A2154" s="16"/>
      <c r="B2154" s="16"/>
      <c r="Y2154" s="25"/>
      <c r="Z2154" s="25"/>
      <c r="AA2154" s="22"/>
      <c r="AB2154" s="76"/>
      <c r="AC2154" s="76"/>
      <c r="AD2154" s="117"/>
      <c r="AE2154" s="76"/>
    </row>
    <row r="2155" spans="1:31" hidden="1" x14ac:dyDescent="0.25">
      <c r="A2155" s="16"/>
      <c r="B2155" s="16"/>
      <c r="Y2155" s="25"/>
      <c r="Z2155" s="25"/>
      <c r="AA2155" s="22"/>
      <c r="AB2155" s="76"/>
      <c r="AC2155" s="76"/>
      <c r="AD2155" s="117"/>
      <c r="AE2155" s="76"/>
    </row>
    <row r="2156" spans="1:31" hidden="1" x14ac:dyDescent="0.25">
      <c r="A2156" s="16"/>
      <c r="B2156" s="16"/>
      <c r="Y2156" s="25"/>
      <c r="Z2156" s="25"/>
      <c r="AA2156" s="22"/>
      <c r="AB2156" s="76"/>
      <c r="AC2156" s="76"/>
      <c r="AD2156" s="117"/>
      <c r="AE2156" s="76"/>
    </row>
    <row r="2157" spans="1:31" hidden="1" x14ac:dyDescent="0.25">
      <c r="A2157" s="16"/>
      <c r="B2157" s="16"/>
      <c r="Y2157" s="25"/>
      <c r="Z2157" s="25"/>
      <c r="AA2157" s="22"/>
      <c r="AB2157" s="76"/>
      <c r="AC2157" s="76"/>
      <c r="AD2157" s="117"/>
      <c r="AE2157" s="76"/>
    </row>
    <row r="2158" spans="1:31" hidden="1" x14ac:dyDescent="0.25">
      <c r="A2158" s="16"/>
      <c r="B2158" s="16"/>
      <c r="Y2158" s="25"/>
      <c r="Z2158" s="25"/>
      <c r="AA2158" s="22"/>
      <c r="AB2158" s="76"/>
      <c r="AC2158" s="76"/>
      <c r="AD2158" s="117"/>
      <c r="AE2158" s="76"/>
    </row>
    <row r="2159" spans="1:31" hidden="1" x14ac:dyDescent="0.25">
      <c r="A2159" s="16"/>
      <c r="B2159" s="16"/>
      <c r="Y2159" s="25"/>
      <c r="Z2159" s="25"/>
      <c r="AA2159" s="22"/>
      <c r="AB2159" s="76"/>
      <c r="AC2159" s="76"/>
      <c r="AD2159" s="117"/>
      <c r="AE2159" s="76"/>
    </row>
    <row r="2160" spans="1:31" hidden="1" x14ac:dyDescent="0.25">
      <c r="A2160" s="16"/>
      <c r="B2160" s="16"/>
      <c r="Y2160" s="25"/>
      <c r="Z2160" s="25"/>
      <c r="AA2160" s="22"/>
      <c r="AB2160" s="76"/>
      <c r="AC2160" s="76"/>
      <c r="AD2160" s="117"/>
      <c r="AE2160" s="76"/>
    </row>
    <row r="2161" spans="1:31" hidden="1" x14ac:dyDescent="0.25">
      <c r="A2161" s="16"/>
      <c r="B2161" s="16"/>
      <c r="Y2161" s="25"/>
      <c r="Z2161" s="25"/>
      <c r="AA2161" s="22"/>
      <c r="AB2161" s="76"/>
      <c r="AC2161" s="76"/>
      <c r="AD2161" s="117"/>
      <c r="AE2161" s="76"/>
    </row>
    <row r="2162" spans="1:31" hidden="1" x14ac:dyDescent="0.25">
      <c r="A2162" s="16"/>
      <c r="B2162" s="16"/>
      <c r="Y2162" s="25"/>
      <c r="Z2162" s="25"/>
      <c r="AA2162" s="22"/>
      <c r="AB2162" s="76"/>
      <c r="AC2162" s="76"/>
      <c r="AD2162" s="117"/>
      <c r="AE2162" s="76"/>
    </row>
    <row r="2163" spans="1:31" hidden="1" x14ac:dyDescent="0.25">
      <c r="A2163" s="16"/>
      <c r="B2163" s="16"/>
      <c r="Y2163" s="25"/>
      <c r="Z2163" s="25"/>
      <c r="AA2163" s="22"/>
      <c r="AB2163" s="76"/>
      <c r="AC2163" s="76"/>
      <c r="AD2163" s="117"/>
      <c r="AE2163" s="76"/>
    </row>
    <row r="2164" spans="1:31" hidden="1" x14ac:dyDescent="0.25">
      <c r="A2164" s="16"/>
      <c r="B2164" s="16"/>
      <c r="Y2164" s="25"/>
      <c r="Z2164" s="25"/>
      <c r="AA2164" s="22"/>
      <c r="AB2164" s="76"/>
      <c r="AC2164" s="76"/>
      <c r="AD2164" s="117"/>
      <c r="AE2164" s="76"/>
    </row>
    <row r="2165" spans="1:31" hidden="1" x14ac:dyDescent="0.25">
      <c r="A2165" s="16"/>
      <c r="B2165" s="16"/>
      <c r="Y2165" s="25"/>
      <c r="Z2165" s="25"/>
      <c r="AA2165" s="22"/>
      <c r="AB2165" s="76"/>
      <c r="AC2165" s="76"/>
      <c r="AD2165" s="117"/>
      <c r="AE2165" s="76"/>
    </row>
    <row r="2166" spans="1:31" hidden="1" x14ac:dyDescent="0.25">
      <c r="A2166" s="16"/>
      <c r="B2166" s="16"/>
      <c r="Y2166" s="25"/>
      <c r="Z2166" s="25"/>
      <c r="AA2166" s="22"/>
      <c r="AB2166" s="76"/>
      <c r="AC2166" s="76"/>
      <c r="AD2166" s="117"/>
      <c r="AE2166" s="76"/>
    </row>
    <row r="2167" spans="1:31" hidden="1" x14ac:dyDescent="0.25">
      <c r="A2167" s="16"/>
      <c r="B2167" s="16"/>
      <c r="Y2167" s="25"/>
      <c r="Z2167" s="25"/>
      <c r="AA2167" s="22"/>
      <c r="AB2167" s="76"/>
      <c r="AC2167" s="76"/>
      <c r="AD2167" s="117"/>
      <c r="AE2167" s="76"/>
    </row>
    <row r="2168" spans="1:31" hidden="1" x14ac:dyDescent="0.25">
      <c r="A2168" s="16"/>
      <c r="B2168" s="16"/>
      <c r="Y2168" s="25"/>
      <c r="Z2168" s="25"/>
      <c r="AA2168" s="22"/>
      <c r="AB2168" s="76"/>
      <c r="AC2168" s="76"/>
      <c r="AD2168" s="117"/>
      <c r="AE2168" s="76"/>
    </row>
    <row r="2169" spans="1:31" hidden="1" x14ac:dyDescent="0.25">
      <c r="A2169" s="16"/>
      <c r="B2169" s="16"/>
      <c r="Y2169" s="25"/>
      <c r="Z2169" s="25"/>
      <c r="AA2169" s="22"/>
      <c r="AB2169" s="76"/>
      <c r="AC2169" s="76"/>
      <c r="AD2169" s="117"/>
      <c r="AE2169" s="76"/>
    </row>
    <row r="2170" spans="1:31" hidden="1" x14ac:dyDescent="0.25">
      <c r="A2170" s="16"/>
      <c r="B2170" s="16"/>
      <c r="Y2170" s="25"/>
      <c r="Z2170" s="25"/>
      <c r="AA2170" s="22"/>
      <c r="AB2170" s="76"/>
      <c r="AC2170" s="76"/>
      <c r="AD2170" s="117"/>
      <c r="AE2170" s="76"/>
    </row>
    <row r="2171" spans="1:31" hidden="1" x14ac:dyDescent="0.25">
      <c r="A2171" s="16"/>
      <c r="B2171" s="16"/>
      <c r="Y2171" s="25"/>
      <c r="Z2171" s="25"/>
      <c r="AA2171" s="22"/>
      <c r="AB2171" s="76"/>
      <c r="AC2171" s="76"/>
      <c r="AD2171" s="117"/>
      <c r="AE2171" s="76"/>
    </row>
    <row r="2172" spans="1:31" hidden="1" x14ac:dyDescent="0.25">
      <c r="A2172" s="16"/>
      <c r="B2172" s="16"/>
      <c r="Y2172" s="25"/>
      <c r="Z2172" s="25"/>
      <c r="AA2172" s="22"/>
      <c r="AB2172" s="76"/>
      <c r="AC2172" s="76"/>
      <c r="AD2172" s="117"/>
      <c r="AE2172" s="76"/>
    </row>
    <row r="2173" spans="1:31" hidden="1" x14ac:dyDescent="0.25">
      <c r="A2173" s="16"/>
      <c r="B2173" s="16"/>
      <c r="Y2173" s="25"/>
      <c r="Z2173" s="25"/>
      <c r="AA2173" s="22"/>
      <c r="AB2173" s="76"/>
      <c r="AC2173" s="76"/>
      <c r="AD2173" s="117"/>
      <c r="AE2173" s="76"/>
    </row>
    <row r="2174" spans="1:31" hidden="1" x14ac:dyDescent="0.25">
      <c r="A2174" s="16"/>
      <c r="B2174" s="16"/>
      <c r="Y2174" s="25"/>
      <c r="Z2174" s="25"/>
      <c r="AA2174" s="22"/>
      <c r="AB2174" s="76"/>
      <c r="AC2174" s="76"/>
      <c r="AD2174" s="117"/>
      <c r="AE2174" s="76"/>
    </row>
    <row r="2175" spans="1:31" hidden="1" x14ac:dyDescent="0.25">
      <c r="A2175" s="16"/>
      <c r="B2175" s="16"/>
      <c r="Y2175" s="25"/>
      <c r="Z2175" s="25"/>
      <c r="AA2175" s="22"/>
      <c r="AB2175" s="76"/>
      <c r="AC2175" s="76"/>
      <c r="AD2175" s="117"/>
      <c r="AE2175" s="76"/>
    </row>
    <row r="2176" spans="1:31" hidden="1" x14ac:dyDescent="0.25">
      <c r="A2176" s="16"/>
      <c r="B2176" s="16"/>
      <c r="Y2176" s="25"/>
      <c r="Z2176" s="25"/>
      <c r="AA2176" s="22"/>
      <c r="AB2176" s="76"/>
      <c r="AC2176" s="76"/>
      <c r="AD2176" s="117"/>
      <c r="AE2176" s="76"/>
    </row>
    <row r="2177" spans="1:31" hidden="1" x14ac:dyDescent="0.25">
      <c r="A2177" s="16"/>
      <c r="B2177" s="16"/>
      <c r="Y2177" s="25"/>
      <c r="Z2177" s="25"/>
      <c r="AA2177" s="22"/>
      <c r="AB2177" s="76"/>
      <c r="AC2177" s="76"/>
      <c r="AD2177" s="117"/>
      <c r="AE2177" s="76"/>
    </row>
    <row r="2178" spans="1:31" hidden="1" x14ac:dyDescent="0.25">
      <c r="A2178" s="16"/>
      <c r="B2178" s="16"/>
      <c r="Y2178" s="25"/>
      <c r="Z2178" s="25"/>
      <c r="AA2178" s="22"/>
      <c r="AB2178" s="76"/>
      <c r="AC2178" s="76"/>
      <c r="AD2178" s="117"/>
      <c r="AE2178" s="76"/>
    </row>
    <row r="2179" spans="1:31" hidden="1" x14ac:dyDescent="0.25">
      <c r="A2179" s="16"/>
      <c r="B2179" s="16"/>
      <c r="Y2179" s="25"/>
      <c r="Z2179" s="25"/>
      <c r="AA2179" s="22"/>
      <c r="AB2179" s="76"/>
      <c r="AC2179" s="76"/>
      <c r="AD2179" s="117"/>
      <c r="AE2179" s="76"/>
    </row>
    <row r="2180" spans="1:31" hidden="1" x14ac:dyDescent="0.25">
      <c r="A2180" s="16"/>
      <c r="B2180" s="16"/>
      <c r="Y2180" s="25"/>
      <c r="Z2180" s="25"/>
      <c r="AA2180" s="22"/>
      <c r="AB2180" s="76"/>
      <c r="AC2180" s="76"/>
      <c r="AD2180" s="117"/>
      <c r="AE2180" s="76"/>
    </row>
    <row r="2181" spans="1:31" hidden="1" x14ac:dyDescent="0.25">
      <c r="A2181" s="16"/>
      <c r="B2181" s="16"/>
      <c r="Y2181" s="25"/>
      <c r="Z2181" s="25"/>
      <c r="AA2181" s="22"/>
      <c r="AB2181" s="76"/>
      <c r="AC2181" s="76"/>
      <c r="AD2181" s="117"/>
      <c r="AE2181" s="76"/>
    </row>
    <row r="2182" spans="1:31" hidden="1" x14ac:dyDescent="0.25">
      <c r="A2182" s="16"/>
      <c r="B2182" s="16"/>
      <c r="Y2182" s="25"/>
      <c r="Z2182" s="25"/>
      <c r="AA2182" s="22"/>
      <c r="AB2182" s="76"/>
      <c r="AC2182" s="76"/>
      <c r="AD2182" s="117"/>
      <c r="AE2182" s="76"/>
    </row>
    <row r="2183" spans="1:31" hidden="1" x14ac:dyDescent="0.25">
      <c r="A2183" s="16"/>
      <c r="B2183" s="16"/>
      <c r="Y2183" s="25"/>
      <c r="Z2183" s="25"/>
      <c r="AA2183" s="22"/>
      <c r="AB2183" s="76"/>
      <c r="AC2183" s="76"/>
      <c r="AD2183" s="117"/>
      <c r="AE2183" s="76"/>
    </row>
    <row r="2184" spans="1:31" hidden="1" x14ac:dyDescent="0.25">
      <c r="A2184" s="16"/>
      <c r="B2184" s="16"/>
      <c r="Y2184" s="25"/>
      <c r="Z2184" s="25"/>
      <c r="AA2184" s="22"/>
      <c r="AB2184" s="76"/>
      <c r="AC2184" s="76"/>
      <c r="AD2184" s="117"/>
      <c r="AE2184" s="76"/>
    </row>
    <row r="2185" spans="1:31" hidden="1" x14ac:dyDescent="0.25">
      <c r="A2185" s="16"/>
      <c r="B2185" s="16"/>
      <c r="Y2185" s="25"/>
      <c r="Z2185" s="25"/>
      <c r="AA2185" s="22"/>
      <c r="AB2185" s="76"/>
      <c r="AC2185" s="76"/>
      <c r="AD2185" s="117"/>
      <c r="AE2185" s="76"/>
    </row>
    <row r="2186" spans="1:31" hidden="1" x14ac:dyDescent="0.25">
      <c r="A2186" s="16"/>
      <c r="B2186" s="16"/>
      <c r="Y2186" s="25"/>
      <c r="Z2186" s="25"/>
      <c r="AA2186" s="22"/>
      <c r="AB2186" s="76"/>
      <c r="AC2186" s="76"/>
      <c r="AD2186" s="117"/>
      <c r="AE2186" s="76"/>
    </row>
    <row r="2187" spans="1:31" hidden="1" x14ac:dyDescent="0.25">
      <c r="A2187" s="16"/>
      <c r="B2187" s="16"/>
      <c r="Y2187" s="25"/>
      <c r="Z2187" s="25"/>
      <c r="AA2187" s="22"/>
      <c r="AB2187" s="76"/>
      <c r="AC2187" s="76"/>
      <c r="AD2187" s="117"/>
      <c r="AE2187" s="76"/>
    </row>
    <row r="2188" spans="1:31" hidden="1" x14ac:dyDescent="0.25">
      <c r="A2188" s="16"/>
      <c r="B2188" s="16"/>
      <c r="Y2188" s="25"/>
      <c r="Z2188" s="25"/>
      <c r="AA2188" s="22"/>
      <c r="AB2188" s="76"/>
      <c r="AC2188" s="76"/>
      <c r="AD2188" s="117"/>
      <c r="AE2188" s="76"/>
    </row>
    <row r="2189" spans="1:31" hidden="1" x14ac:dyDescent="0.25">
      <c r="A2189" s="16"/>
      <c r="B2189" s="16"/>
      <c r="Y2189" s="25"/>
      <c r="Z2189" s="25"/>
      <c r="AA2189" s="22"/>
      <c r="AB2189" s="76"/>
      <c r="AC2189" s="76"/>
      <c r="AD2189" s="117"/>
      <c r="AE2189" s="76"/>
    </row>
    <row r="2190" spans="1:31" hidden="1" x14ac:dyDescent="0.25">
      <c r="A2190" s="16"/>
      <c r="B2190" s="16"/>
      <c r="Y2190" s="25"/>
      <c r="Z2190" s="25"/>
      <c r="AA2190" s="22"/>
      <c r="AB2190" s="76"/>
      <c r="AC2190" s="76"/>
      <c r="AD2190" s="117"/>
      <c r="AE2190" s="76"/>
    </row>
    <row r="2191" spans="1:31" hidden="1" x14ac:dyDescent="0.25">
      <c r="A2191" s="16"/>
      <c r="B2191" s="16"/>
      <c r="Y2191" s="25"/>
      <c r="Z2191" s="25"/>
      <c r="AA2191" s="22"/>
      <c r="AB2191" s="76"/>
      <c r="AC2191" s="76"/>
      <c r="AD2191" s="117"/>
      <c r="AE2191" s="76"/>
    </row>
    <row r="2192" spans="1:31" hidden="1" x14ac:dyDescent="0.25">
      <c r="A2192" s="16"/>
      <c r="B2192" s="16"/>
      <c r="Y2192" s="25"/>
      <c r="Z2192" s="25"/>
      <c r="AA2192" s="22"/>
      <c r="AB2192" s="76"/>
      <c r="AC2192" s="76"/>
      <c r="AD2192" s="117"/>
      <c r="AE2192" s="76"/>
    </row>
    <row r="2193" spans="1:31" hidden="1" x14ac:dyDescent="0.25">
      <c r="A2193" s="16"/>
      <c r="B2193" s="16"/>
      <c r="Y2193" s="25"/>
      <c r="Z2193" s="25"/>
      <c r="AA2193" s="22"/>
      <c r="AB2193" s="76"/>
      <c r="AC2193" s="76"/>
      <c r="AD2193" s="117"/>
      <c r="AE2193" s="76"/>
    </row>
    <row r="2194" spans="1:31" hidden="1" x14ac:dyDescent="0.25">
      <c r="A2194" s="16"/>
      <c r="B2194" s="16"/>
      <c r="Y2194" s="25"/>
      <c r="Z2194" s="25"/>
      <c r="AA2194" s="22"/>
      <c r="AB2194" s="76"/>
      <c r="AC2194" s="76"/>
      <c r="AD2194" s="117"/>
      <c r="AE2194" s="76"/>
    </row>
    <row r="2195" spans="1:31" hidden="1" x14ac:dyDescent="0.25">
      <c r="A2195" s="16"/>
      <c r="B2195" s="16"/>
      <c r="Y2195" s="25"/>
      <c r="Z2195" s="25"/>
      <c r="AA2195" s="22"/>
      <c r="AB2195" s="76"/>
      <c r="AC2195" s="76"/>
      <c r="AD2195" s="117"/>
      <c r="AE2195" s="76"/>
    </row>
    <row r="2196" spans="1:31" hidden="1" x14ac:dyDescent="0.25">
      <c r="A2196" s="16"/>
      <c r="B2196" s="16"/>
      <c r="Y2196" s="25"/>
      <c r="Z2196" s="25"/>
      <c r="AA2196" s="22"/>
      <c r="AB2196" s="76"/>
      <c r="AC2196" s="76"/>
      <c r="AD2196" s="117"/>
      <c r="AE2196" s="76"/>
    </row>
    <row r="2197" spans="1:31" hidden="1" x14ac:dyDescent="0.25">
      <c r="A2197" s="16"/>
      <c r="B2197" s="16"/>
      <c r="Y2197" s="25"/>
      <c r="Z2197" s="25"/>
      <c r="AA2197" s="22"/>
      <c r="AB2197" s="76"/>
      <c r="AC2197" s="76"/>
      <c r="AD2197" s="117"/>
      <c r="AE2197" s="76"/>
    </row>
    <row r="2198" spans="1:31" hidden="1" x14ac:dyDescent="0.25">
      <c r="A2198" s="16"/>
      <c r="B2198" s="16"/>
      <c r="Y2198" s="25"/>
      <c r="Z2198" s="25"/>
      <c r="AA2198" s="22"/>
      <c r="AB2198" s="76"/>
      <c r="AC2198" s="76"/>
      <c r="AD2198" s="117"/>
      <c r="AE2198" s="76"/>
    </row>
    <row r="2199" spans="1:31" hidden="1" x14ac:dyDescent="0.25">
      <c r="A2199" s="16"/>
      <c r="B2199" s="16"/>
      <c r="Y2199" s="25"/>
      <c r="Z2199" s="25"/>
      <c r="AA2199" s="22"/>
      <c r="AB2199" s="76"/>
      <c r="AC2199" s="76"/>
      <c r="AD2199" s="117"/>
      <c r="AE2199" s="76"/>
    </row>
    <row r="2200" spans="1:31" hidden="1" x14ac:dyDescent="0.25">
      <c r="A2200" s="16"/>
      <c r="B2200" s="16"/>
      <c r="Y2200" s="25"/>
      <c r="Z2200" s="25"/>
      <c r="AA2200" s="22"/>
      <c r="AB2200" s="76"/>
      <c r="AC2200" s="76"/>
      <c r="AD2200" s="117"/>
      <c r="AE2200" s="76"/>
    </row>
    <row r="2201" spans="1:31" hidden="1" x14ac:dyDescent="0.25">
      <c r="A2201" s="16"/>
      <c r="B2201" s="16"/>
      <c r="Y2201" s="25"/>
      <c r="Z2201" s="25"/>
      <c r="AA2201" s="22"/>
      <c r="AB2201" s="76"/>
      <c r="AC2201" s="76"/>
      <c r="AD2201" s="117"/>
      <c r="AE2201" s="76"/>
    </row>
    <row r="2202" spans="1:31" hidden="1" x14ac:dyDescent="0.25">
      <c r="A2202" s="16"/>
      <c r="B2202" s="16"/>
      <c r="Y2202" s="25"/>
      <c r="Z2202" s="25"/>
      <c r="AA2202" s="22"/>
      <c r="AB2202" s="76"/>
      <c r="AC2202" s="76"/>
      <c r="AD2202" s="117"/>
      <c r="AE2202" s="76"/>
    </row>
    <row r="2203" spans="1:31" hidden="1" x14ac:dyDescent="0.25">
      <c r="A2203" s="16"/>
      <c r="B2203" s="16"/>
      <c r="Y2203" s="25"/>
      <c r="Z2203" s="25"/>
      <c r="AA2203" s="22"/>
      <c r="AB2203" s="76"/>
      <c r="AC2203" s="76"/>
      <c r="AD2203" s="117"/>
      <c r="AE2203" s="76"/>
    </row>
    <row r="2204" spans="1:31" hidden="1" x14ac:dyDescent="0.25">
      <c r="A2204" s="16"/>
      <c r="B2204" s="16"/>
      <c r="Y2204" s="25"/>
      <c r="Z2204" s="25"/>
      <c r="AA2204" s="22"/>
      <c r="AB2204" s="76"/>
      <c r="AC2204" s="76"/>
      <c r="AD2204" s="117"/>
      <c r="AE2204" s="76"/>
    </row>
    <row r="2205" spans="1:31" hidden="1" x14ac:dyDescent="0.25">
      <c r="A2205" s="16"/>
      <c r="B2205" s="16"/>
      <c r="Y2205" s="25"/>
      <c r="Z2205" s="25"/>
      <c r="AA2205" s="22"/>
      <c r="AB2205" s="76"/>
      <c r="AC2205" s="76"/>
      <c r="AD2205" s="117"/>
      <c r="AE2205" s="76"/>
    </row>
    <row r="2206" spans="1:31" hidden="1" x14ac:dyDescent="0.25">
      <c r="A2206" s="16"/>
      <c r="B2206" s="16"/>
      <c r="Y2206" s="25"/>
      <c r="Z2206" s="25"/>
      <c r="AA2206" s="22"/>
      <c r="AB2206" s="76"/>
      <c r="AC2206" s="76"/>
      <c r="AD2206" s="117"/>
      <c r="AE2206" s="76"/>
    </row>
    <row r="2207" spans="1:31" hidden="1" x14ac:dyDescent="0.25">
      <c r="A2207" s="16"/>
      <c r="B2207" s="16"/>
      <c r="Y2207" s="25"/>
      <c r="Z2207" s="25"/>
      <c r="AA2207" s="22"/>
      <c r="AB2207" s="76"/>
      <c r="AC2207" s="76"/>
      <c r="AD2207" s="117"/>
      <c r="AE2207" s="76"/>
    </row>
    <row r="2208" spans="1:31" hidden="1" x14ac:dyDescent="0.25">
      <c r="A2208" s="16"/>
      <c r="B2208" s="16"/>
      <c r="Y2208" s="25"/>
      <c r="Z2208" s="25"/>
      <c r="AA2208" s="22"/>
      <c r="AB2208" s="76"/>
      <c r="AC2208" s="76"/>
      <c r="AD2208" s="117"/>
      <c r="AE2208" s="76"/>
    </row>
    <row r="2209" spans="1:31" hidden="1" x14ac:dyDescent="0.25">
      <c r="A2209" s="16"/>
      <c r="B2209" s="16"/>
      <c r="Y2209" s="25"/>
      <c r="Z2209" s="25"/>
      <c r="AA2209" s="22"/>
      <c r="AB2209" s="76"/>
      <c r="AC2209" s="76"/>
      <c r="AD2209" s="117"/>
      <c r="AE2209" s="76"/>
    </row>
    <row r="2210" spans="1:31" hidden="1" x14ac:dyDescent="0.25">
      <c r="A2210" s="16"/>
      <c r="B2210" s="16"/>
      <c r="Y2210" s="25"/>
      <c r="Z2210" s="25"/>
      <c r="AA2210" s="22"/>
      <c r="AB2210" s="76"/>
      <c r="AC2210" s="76"/>
      <c r="AD2210" s="117"/>
      <c r="AE2210" s="76"/>
    </row>
    <row r="2211" spans="1:31" hidden="1" x14ac:dyDescent="0.25">
      <c r="A2211" s="16"/>
      <c r="B2211" s="16"/>
      <c r="Y2211" s="25"/>
      <c r="Z2211" s="25"/>
      <c r="AA2211" s="22"/>
      <c r="AB2211" s="76"/>
      <c r="AC2211" s="76"/>
      <c r="AD2211" s="117"/>
      <c r="AE2211" s="76"/>
    </row>
    <row r="2212" spans="1:31" hidden="1" x14ac:dyDescent="0.25">
      <c r="A2212" s="16"/>
      <c r="B2212" s="16"/>
      <c r="Y2212" s="25"/>
      <c r="Z2212" s="25"/>
      <c r="AA2212" s="22"/>
      <c r="AB2212" s="76"/>
      <c r="AC2212" s="76"/>
      <c r="AD2212" s="117"/>
      <c r="AE2212" s="76"/>
    </row>
    <row r="2213" spans="1:31" hidden="1" x14ac:dyDescent="0.25">
      <c r="A2213" s="16"/>
      <c r="B2213" s="16"/>
      <c r="Y2213" s="25"/>
      <c r="Z2213" s="25"/>
      <c r="AA2213" s="22"/>
      <c r="AB2213" s="76"/>
      <c r="AC2213" s="76"/>
      <c r="AD2213" s="117"/>
      <c r="AE2213" s="76"/>
    </row>
    <row r="2214" spans="1:31" hidden="1" x14ac:dyDescent="0.25">
      <c r="A2214" s="16"/>
      <c r="B2214" s="16"/>
      <c r="Y2214" s="25"/>
      <c r="Z2214" s="25"/>
      <c r="AA2214" s="22"/>
      <c r="AB2214" s="76"/>
      <c r="AC2214" s="76"/>
      <c r="AD2214" s="117"/>
      <c r="AE2214" s="76"/>
    </row>
    <row r="2215" spans="1:31" hidden="1" x14ac:dyDescent="0.25">
      <c r="A2215" s="16"/>
      <c r="B2215" s="16"/>
      <c r="Y2215" s="25"/>
      <c r="Z2215" s="25"/>
      <c r="AA2215" s="22"/>
      <c r="AB2215" s="76"/>
      <c r="AC2215" s="76"/>
      <c r="AD2215" s="117"/>
      <c r="AE2215" s="76"/>
    </row>
    <row r="2216" spans="1:31" hidden="1" x14ac:dyDescent="0.25">
      <c r="A2216" s="16"/>
      <c r="B2216" s="16"/>
      <c r="Y2216" s="25"/>
      <c r="Z2216" s="25"/>
      <c r="AA2216" s="22"/>
      <c r="AB2216" s="76"/>
      <c r="AC2216" s="76"/>
      <c r="AD2216" s="117"/>
      <c r="AE2216" s="76"/>
    </row>
    <row r="2217" spans="1:31" hidden="1" x14ac:dyDescent="0.25">
      <c r="A2217" s="16"/>
      <c r="B2217" s="16"/>
      <c r="Y2217" s="25"/>
      <c r="Z2217" s="25"/>
      <c r="AA2217" s="22"/>
      <c r="AB2217" s="76"/>
      <c r="AC2217" s="76"/>
      <c r="AD2217" s="117"/>
      <c r="AE2217" s="76"/>
    </row>
    <row r="2218" spans="1:31" hidden="1" x14ac:dyDescent="0.25">
      <c r="A2218" s="16"/>
      <c r="B2218" s="16"/>
      <c r="Y2218" s="25"/>
      <c r="Z2218" s="25"/>
      <c r="AA2218" s="22"/>
      <c r="AB2218" s="76"/>
      <c r="AC2218" s="76"/>
      <c r="AD2218" s="117"/>
      <c r="AE2218" s="76"/>
    </row>
    <row r="2219" spans="1:31" hidden="1" x14ac:dyDescent="0.25">
      <c r="A2219" s="16"/>
      <c r="B2219" s="16"/>
      <c r="Y2219" s="25"/>
      <c r="Z2219" s="25"/>
      <c r="AA2219" s="22"/>
      <c r="AB2219" s="76"/>
      <c r="AC2219" s="76"/>
      <c r="AD2219" s="117"/>
      <c r="AE2219" s="76"/>
    </row>
    <row r="2220" spans="1:31" hidden="1" x14ac:dyDescent="0.25">
      <c r="A2220" s="16"/>
      <c r="B2220" s="16"/>
      <c r="Y2220" s="25"/>
      <c r="Z2220" s="25"/>
      <c r="AA2220" s="22"/>
      <c r="AB2220" s="76"/>
      <c r="AC2220" s="76"/>
      <c r="AD2220" s="117"/>
      <c r="AE2220" s="76"/>
    </row>
    <row r="2221" spans="1:31" hidden="1" x14ac:dyDescent="0.25">
      <c r="A2221" s="16"/>
      <c r="B2221" s="16"/>
      <c r="Y2221" s="25"/>
      <c r="Z2221" s="25"/>
      <c r="AA2221" s="22"/>
      <c r="AB2221" s="76"/>
      <c r="AC2221" s="76"/>
      <c r="AD2221" s="117"/>
      <c r="AE2221" s="76"/>
    </row>
    <row r="2222" spans="1:31" hidden="1" x14ac:dyDescent="0.25">
      <c r="A2222" s="16"/>
      <c r="B2222" s="16"/>
      <c r="Y2222" s="25"/>
      <c r="Z2222" s="25"/>
      <c r="AA2222" s="22"/>
      <c r="AB2222" s="76"/>
      <c r="AC2222" s="76"/>
      <c r="AD2222" s="117"/>
      <c r="AE2222" s="76"/>
    </row>
    <row r="2223" spans="1:31" hidden="1" x14ac:dyDescent="0.25">
      <c r="A2223" s="16"/>
      <c r="B2223" s="16"/>
      <c r="Y2223" s="25"/>
      <c r="Z2223" s="25"/>
      <c r="AA2223" s="22"/>
      <c r="AB2223" s="76"/>
      <c r="AC2223" s="76"/>
      <c r="AD2223" s="117"/>
      <c r="AE2223" s="76"/>
    </row>
    <row r="2224" spans="1:31" hidden="1" x14ac:dyDescent="0.25">
      <c r="A2224" s="16"/>
      <c r="B2224" s="16"/>
      <c r="Y2224" s="25"/>
      <c r="Z2224" s="25"/>
      <c r="AA2224" s="22"/>
      <c r="AB2224" s="76"/>
      <c r="AC2224" s="76"/>
      <c r="AD2224" s="117"/>
      <c r="AE2224" s="76"/>
    </row>
    <row r="2225" spans="1:31" hidden="1" x14ac:dyDescent="0.25">
      <c r="A2225" s="16"/>
      <c r="B2225" s="16"/>
      <c r="Y2225" s="25"/>
      <c r="Z2225" s="25"/>
      <c r="AA2225" s="22"/>
      <c r="AB2225" s="76"/>
      <c r="AC2225" s="76"/>
      <c r="AD2225" s="117"/>
      <c r="AE2225" s="76"/>
    </row>
    <row r="2226" spans="1:31" hidden="1" x14ac:dyDescent="0.25">
      <c r="A2226" s="16"/>
      <c r="B2226" s="16"/>
      <c r="Y2226" s="25"/>
      <c r="Z2226" s="25"/>
      <c r="AA2226" s="22"/>
      <c r="AB2226" s="76"/>
      <c r="AC2226" s="76"/>
      <c r="AD2226" s="117"/>
      <c r="AE2226" s="76"/>
    </row>
    <row r="2227" spans="1:31" hidden="1" x14ac:dyDescent="0.25">
      <c r="A2227" s="16"/>
      <c r="B2227" s="16"/>
      <c r="Y2227" s="25"/>
      <c r="Z2227" s="25"/>
      <c r="AA2227" s="22"/>
      <c r="AB2227" s="76"/>
      <c r="AC2227" s="76"/>
      <c r="AD2227" s="117"/>
      <c r="AE2227" s="76"/>
    </row>
    <row r="2228" spans="1:31" hidden="1" x14ac:dyDescent="0.25">
      <c r="A2228" s="16"/>
      <c r="B2228" s="16"/>
      <c r="Y2228" s="25"/>
      <c r="Z2228" s="25"/>
      <c r="AA2228" s="22"/>
      <c r="AB2228" s="76"/>
      <c r="AC2228" s="76"/>
      <c r="AD2228" s="117"/>
      <c r="AE2228" s="76"/>
    </row>
    <row r="2229" spans="1:31" hidden="1" x14ac:dyDescent="0.25">
      <c r="A2229" s="16"/>
      <c r="B2229" s="16"/>
      <c r="Y2229" s="25"/>
      <c r="Z2229" s="25"/>
      <c r="AA2229" s="22"/>
      <c r="AB2229" s="76"/>
      <c r="AC2229" s="76"/>
      <c r="AD2229" s="117"/>
      <c r="AE2229" s="76"/>
    </row>
    <row r="2230" spans="1:31" hidden="1" x14ac:dyDescent="0.25">
      <c r="A2230" s="16"/>
      <c r="B2230" s="16"/>
      <c r="Y2230" s="25"/>
      <c r="Z2230" s="25"/>
      <c r="AA2230" s="22"/>
      <c r="AB2230" s="76"/>
      <c r="AC2230" s="76"/>
      <c r="AD2230" s="117"/>
      <c r="AE2230" s="76"/>
    </row>
    <row r="2231" spans="1:31" hidden="1" x14ac:dyDescent="0.25">
      <c r="A2231" s="16"/>
      <c r="B2231" s="16"/>
      <c r="Y2231" s="25"/>
      <c r="Z2231" s="25"/>
      <c r="AA2231" s="22"/>
      <c r="AB2231" s="76"/>
      <c r="AC2231" s="76"/>
      <c r="AD2231" s="117"/>
      <c r="AE2231" s="76"/>
    </row>
    <row r="2232" spans="1:31" hidden="1" x14ac:dyDescent="0.25">
      <c r="A2232" s="16"/>
      <c r="B2232" s="16"/>
      <c r="Y2232" s="25"/>
      <c r="Z2232" s="25"/>
      <c r="AA2232" s="22"/>
      <c r="AB2232" s="76"/>
      <c r="AC2232" s="76"/>
      <c r="AD2232" s="117"/>
      <c r="AE2232" s="76"/>
    </row>
    <row r="2233" spans="1:31" hidden="1" x14ac:dyDescent="0.25">
      <c r="A2233" s="16"/>
      <c r="B2233" s="16"/>
      <c r="Y2233" s="25"/>
      <c r="Z2233" s="25"/>
      <c r="AA2233" s="22"/>
      <c r="AB2233" s="76"/>
      <c r="AC2233" s="76"/>
      <c r="AD2233" s="117"/>
      <c r="AE2233" s="76"/>
    </row>
    <row r="2234" spans="1:31" hidden="1" x14ac:dyDescent="0.25">
      <c r="A2234" s="16"/>
      <c r="B2234" s="16"/>
      <c r="Y2234" s="25"/>
      <c r="Z2234" s="25"/>
      <c r="AA2234" s="22"/>
      <c r="AB2234" s="76"/>
      <c r="AC2234" s="76"/>
      <c r="AD2234" s="117"/>
      <c r="AE2234" s="76"/>
    </row>
    <row r="2235" spans="1:31" hidden="1" x14ac:dyDescent="0.25">
      <c r="A2235" s="16"/>
      <c r="B2235" s="16"/>
      <c r="Y2235" s="25"/>
      <c r="Z2235" s="25"/>
      <c r="AA2235" s="22"/>
      <c r="AB2235" s="76"/>
      <c r="AC2235" s="76"/>
      <c r="AD2235" s="117"/>
      <c r="AE2235" s="76"/>
    </row>
    <row r="2236" spans="1:31" hidden="1" x14ac:dyDescent="0.25">
      <c r="A2236" s="16"/>
      <c r="B2236" s="16"/>
      <c r="Y2236" s="25"/>
      <c r="Z2236" s="25"/>
      <c r="AA2236" s="22"/>
      <c r="AB2236" s="76"/>
      <c r="AC2236" s="76"/>
      <c r="AD2236" s="117"/>
      <c r="AE2236" s="76"/>
    </row>
    <row r="2237" spans="1:31" hidden="1" x14ac:dyDescent="0.25">
      <c r="A2237" s="16"/>
      <c r="B2237" s="16"/>
      <c r="Y2237" s="25"/>
      <c r="Z2237" s="25"/>
      <c r="AA2237" s="22"/>
      <c r="AB2237" s="76"/>
      <c r="AC2237" s="76"/>
      <c r="AD2237" s="117"/>
      <c r="AE2237" s="76"/>
    </row>
    <row r="2238" spans="1:31" hidden="1" x14ac:dyDescent="0.25">
      <c r="A2238" s="16"/>
      <c r="B2238" s="16"/>
      <c r="Y2238" s="25"/>
      <c r="Z2238" s="25"/>
      <c r="AA2238" s="22"/>
      <c r="AB2238" s="76"/>
      <c r="AC2238" s="76"/>
      <c r="AD2238" s="117"/>
      <c r="AE2238" s="76"/>
    </row>
    <row r="2239" spans="1:31" hidden="1" x14ac:dyDescent="0.25">
      <c r="A2239" s="16"/>
      <c r="B2239" s="16"/>
      <c r="Y2239" s="25"/>
      <c r="Z2239" s="25"/>
      <c r="AA2239" s="22"/>
      <c r="AB2239" s="76"/>
      <c r="AC2239" s="76"/>
      <c r="AD2239" s="117"/>
      <c r="AE2239" s="76"/>
    </row>
    <row r="2240" spans="1:31" hidden="1" x14ac:dyDescent="0.25">
      <c r="A2240" s="16"/>
      <c r="B2240" s="16"/>
      <c r="Y2240" s="25"/>
      <c r="Z2240" s="25"/>
      <c r="AA2240" s="22"/>
      <c r="AB2240" s="76"/>
      <c r="AC2240" s="76"/>
      <c r="AD2240" s="117"/>
      <c r="AE2240" s="76"/>
    </row>
    <row r="2241" spans="1:31" hidden="1" x14ac:dyDescent="0.25">
      <c r="A2241" s="16"/>
      <c r="B2241" s="16"/>
      <c r="Y2241" s="25"/>
      <c r="Z2241" s="25"/>
      <c r="AA2241" s="22"/>
      <c r="AB2241" s="76"/>
      <c r="AC2241" s="76"/>
      <c r="AD2241" s="117"/>
      <c r="AE2241" s="76"/>
    </row>
    <row r="2242" spans="1:31" hidden="1" x14ac:dyDescent="0.25">
      <c r="A2242" s="16"/>
      <c r="B2242" s="16"/>
      <c r="Y2242" s="25"/>
      <c r="Z2242" s="25"/>
      <c r="AA2242" s="22"/>
      <c r="AB2242" s="76"/>
      <c r="AC2242" s="76"/>
      <c r="AD2242" s="117"/>
      <c r="AE2242" s="76"/>
    </row>
    <row r="2243" spans="1:31" hidden="1" x14ac:dyDescent="0.25">
      <c r="A2243" s="16"/>
      <c r="B2243" s="16"/>
      <c r="Y2243" s="25"/>
      <c r="Z2243" s="25"/>
      <c r="AA2243" s="22"/>
      <c r="AB2243" s="76"/>
      <c r="AC2243" s="76"/>
      <c r="AD2243" s="117"/>
      <c r="AE2243" s="76"/>
    </row>
    <row r="2244" spans="1:31" hidden="1" x14ac:dyDescent="0.25">
      <c r="A2244" s="16"/>
      <c r="B2244" s="16"/>
      <c r="Y2244" s="25"/>
      <c r="Z2244" s="25"/>
      <c r="AA2244" s="22"/>
      <c r="AB2244" s="76"/>
      <c r="AC2244" s="76"/>
      <c r="AD2244" s="117"/>
      <c r="AE2244" s="76"/>
    </row>
    <row r="2245" spans="1:31" hidden="1" x14ac:dyDescent="0.25">
      <c r="A2245" s="16"/>
      <c r="B2245" s="16"/>
      <c r="Y2245" s="25"/>
      <c r="Z2245" s="25"/>
      <c r="AA2245" s="22"/>
      <c r="AB2245" s="76"/>
      <c r="AC2245" s="76"/>
      <c r="AD2245" s="117"/>
      <c r="AE2245" s="76"/>
    </row>
    <row r="2246" spans="1:31" hidden="1" x14ac:dyDescent="0.25">
      <c r="A2246" s="16"/>
      <c r="B2246" s="16"/>
      <c r="Y2246" s="25"/>
      <c r="Z2246" s="25"/>
      <c r="AA2246" s="22"/>
      <c r="AB2246" s="76"/>
      <c r="AC2246" s="76"/>
      <c r="AD2246" s="117"/>
      <c r="AE2246" s="76"/>
    </row>
    <row r="2247" spans="1:31" hidden="1" x14ac:dyDescent="0.25">
      <c r="A2247" s="16"/>
      <c r="B2247" s="16"/>
      <c r="Y2247" s="25"/>
      <c r="Z2247" s="25"/>
      <c r="AA2247" s="22"/>
      <c r="AB2247" s="76"/>
      <c r="AC2247" s="76"/>
      <c r="AD2247" s="117"/>
      <c r="AE2247" s="76"/>
    </row>
    <row r="2248" spans="1:31" hidden="1" x14ac:dyDescent="0.25">
      <c r="A2248" s="16"/>
      <c r="B2248" s="16"/>
      <c r="Y2248" s="25"/>
      <c r="Z2248" s="25"/>
      <c r="AA2248" s="22"/>
      <c r="AB2248" s="76"/>
      <c r="AC2248" s="76"/>
      <c r="AD2248" s="117"/>
      <c r="AE2248" s="76"/>
    </row>
    <row r="2249" spans="1:31" hidden="1" x14ac:dyDescent="0.25">
      <c r="A2249" s="16"/>
      <c r="B2249" s="16"/>
      <c r="Y2249" s="25"/>
      <c r="Z2249" s="25"/>
      <c r="AA2249" s="22"/>
      <c r="AB2249" s="76"/>
      <c r="AC2249" s="76"/>
      <c r="AD2249" s="117"/>
      <c r="AE2249" s="76"/>
    </row>
    <row r="2250" spans="1:31" hidden="1" x14ac:dyDescent="0.25">
      <c r="A2250" s="16"/>
      <c r="B2250" s="16"/>
      <c r="Y2250" s="25"/>
      <c r="Z2250" s="25"/>
      <c r="AA2250" s="22"/>
      <c r="AB2250" s="76"/>
      <c r="AC2250" s="76"/>
      <c r="AD2250" s="117"/>
      <c r="AE2250" s="76"/>
    </row>
    <row r="2251" spans="1:31" hidden="1" x14ac:dyDescent="0.25">
      <c r="A2251" s="16"/>
      <c r="B2251" s="16"/>
      <c r="Y2251" s="25"/>
      <c r="Z2251" s="25"/>
      <c r="AA2251" s="22"/>
      <c r="AB2251" s="76"/>
      <c r="AC2251" s="76"/>
      <c r="AD2251" s="117"/>
      <c r="AE2251" s="76"/>
    </row>
    <row r="2252" spans="1:31" hidden="1" x14ac:dyDescent="0.25">
      <c r="A2252" s="16"/>
      <c r="B2252" s="16"/>
      <c r="Y2252" s="25"/>
      <c r="Z2252" s="25"/>
      <c r="AA2252" s="22"/>
      <c r="AB2252" s="76"/>
      <c r="AC2252" s="76"/>
      <c r="AD2252" s="117"/>
      <c r="AE2252" s="76"/>
    </row>
    <row r="2253" spans="1:31" hidden="1" x14ac:dyDescent="0.25">
      <c r="A2253" s="16"/>
      <c r="B2253" s="16"/>
      <c r="Y2253" s="25"/>
      <c r="Z2253" s="25"/>
      <c r="AA2253" s="22"/>
      <c r="AB2253" s="76"/>
      <c r="AC2253" s="76"/>
      <c r="AD2253" s="117"/>
      <c r="AE2253" s="76"/>
    </row>
    <row r="2254" spans="1:31" hidden="1" x14ac:dyDescent="0.25">
      <c r="A2254" s="16"/>
      <c r="B2254" s="16"/>
      <c r="Y2254" s="25"/>
      <c r="Z2254" s="25"/>
      <c r="AA2254" s="22"/>
      <c r="AB2254" s="76"/>
      <c r="AC2254" s="76"/>
      <c r="AD2254" s="117"/>
      <c r="AE2254" s="76"/>
    </row>
    <row r="2255" spans="1:31" hidden="1" x14ac:dyDescent="0.25">
      <c r="A2255" s="16"/>
      <c r="B2255" s="16"/>
      <c r="Y2255" s="25"/>
      <c r="Z2255" s="25"/>
      <c r="AA2255" s="22"/>
      <c r="AB2255" s="76"/>
      <c r="AC2255" s="76"/>
      <c r="AD2255" s="117"/>
      <c r="AE2255" s="76"/>
    </row>
    <row r="2256" spans="1:31" hidden="1" x14ac:dyDescent="0.25">
      <c r="A2256" s="16"/>
      <c r="B2256" s="16"/>
      <c r="Y2256" s="25"/>
      <c r="Z2256" s="25"/>
      <c r="AA2256" s="22"/>
      <c r="AB2256" s="76"/>
      <c r="AC2256" s="76"/>
      <c r="AD2256" s="117"/>
      <c r="AE2256" s="76"/>
    </row>
    <row r="2257" spans="1:31" hidden="1" x14ac:dyDescent="0.25">
      <c r="A2257" s="16"/>
      <c r="B2257" s="16"/>
      <c r="Y2257" s="25"/>
      <c r="Z2257" s="25"/>
      <c r="AA2257" s="22"/>
      <c r="AB2257" s="76"/>
      <c r="AC2257" s="76"/>
      <c r="AD2257" s="117"/>
      <c r="AE2257" s="76"/>
    </row>
    <row r="2258" spans="1:31" hidden="1" x14ac:dyDescent="0.25">
      <c r="A2258" s="16"/>
      <c r="B2258" s="16"/>
      <c r="Y2258" s="25"/>
      <c r="Z2258" s="25"/>
      <c r="AA2258" s="22"/>
      <c r="AB2258" s="76"/>
      <c r="AC2258" s="76"/>
      <c r="AD2258" s="117"/>
      <c r="AE2258" s="76"/>
    </row>
    <row r="2259" spans="1:31" hidden="1" x14ac:dyDescent="0.25">
      <c r="A2259" s="16"/>
      <c r="B2259" s="16"/>
      <c r="Y2259" s="25"/>
      <c r="Z2259" s="25"/>
      <c r="AA2259" s="22"/>
      <c r="AB2259" s="76"/>
      <c r="AC2259" s="76"/>
      <c r="AD2259" s="117"/>
      <c r="AE2259" s="76"/>
    </row>
    <row r="2260" spans="1:31" hidden="1" x14ac:dyDescent="0.25">
      <c r="A2260" s="16"/>
      <c r="B2260" s="16"/>
      <c r="Y2260" s="25"/>
      <c r="Z2260" s="25"/>
      <c r="AA2260" s="22"/>
      <c r="AB2260" s="76"/>
      <c r="AC2260" s="76"/>
      <c r="AD2260" s="117"/>
      <c r="AE2260" s="76"/>
    </row>
    <row r="2261" spans="1:31" hidden="1" x14ac:dyDescent="0.25">
      <c r="A2261" s="16"/>
      <c r="B2261" s="16"/>
      <c r="Y2261" s="25"/>
      <c r="Z2261" s="25"/>
      <c r="AA2261" s="22"/>
      <c r="AB2261" s="76"/>
      <c r="AC2261" s="76"/>
      <c r="AD2261" s="117"/>
      <c r="AE2261" s="76"/>
    </row>
    <row r="2262" spans="1:31" hidden="1" x14ac:dyDescent="0.25">
      <c r="A2262" s="16"/>
      <c r="B2262" s="16"/>
      <c r="Y2262" s="25"/>
      <c r="Z2262" s="25"/>
      <c r="AA2262" s="22"/>
      <c r="AB2262" s="76"/>
      <c r="AC2262" s="76"/>
      <c r="AD2262" s="117"/>
      <c r="AE2262" s="76"/>
    </row>
    <row r="2263" spans="1:31" hidden="1" x14ac:dyDescent="0.25">
      <c r="A2263" s="16"/>
      <c r="B2263" s="16"/>
      <c r="Y2263" s="25"/>
      <c r="Z2263" s="25"/>
      <c r="AA2263" s="22"/>
      <c r="AB2263" s="76"/>
      <c r="AC2263" s="76"/>
      <c r="AD2263" s="117"/>
      <c r="AE2263" s="76"/>
    </row>
    <row r="2264" spans="1:31" hidden="1" x14ac:dyDescent="0.25">
      <c r="A2264" s="16"/>
      <c r="B2264" s="16"/>
      <c r="Y2264" s="25"/>
      <c r="Z2264" s="25"/>
      <c r="AA2264" s="22"/>
      <c r="AB2264" s="76"/>
      <c r="AC2264" s="76"/>
      <c r="AD2264" s="117"/>
      <c r="AE2264" s="76"/>
    </row>
    <row r="2265" spans="1:31" hidden="1" x14ac:dyDescent="0.25">
      <c r="A2265" s="16"/>
      <c r="B2265" s="16"/>
      <c r="Y2265" s="25"/>
      <c r="Z2265" s="25"/>
      <c r="AA2265" s="22"/>
      <c r="AB2265" s="76"/>
      <c r="AC2265" s="76"/>
      <c r="AD2265" s="117"/>
      <c r="AE2265" s="76"/>
    </row>
    <row r="2266" spans="1:31" hidden="1" x14ac:dyDescent="0.25">
      <c r="A2266" s="16"/>
      <c r="B2266" s="16"/>
      <c r="Y2266" s="25"/>
      <c r="Z2266" s="25"/>
      <c r="AA2266" s="22"/>
      <c r="AB2266" s="76"/>
      <c r="AC2266" s="76"/>
      <c r="AD2266" s="117"/>
      <c r="AE2266" s="76"/>
    </row>
    <row r="2267" spans="1:31" hidden="1" x14ac:dyDescent="0.25">
      <c r="A2267" s="16"/>
      <c r="B2267" s="16"/>
      <c r="Y2267" s="25"/>
      <c r="Z2267" s="25"/>
      <c r="AA2267" s="22"/>
      <c r="AB2267" s="76"/>
      <c r="AC2267" s="76"/>
      <c r="AD2267" s="117"/>
      <c r="AE2267" s="76"/>
    </row>
    <row r="2268" spans="1:31" hidden="1" x14ac:dyDescent="0.25">
      <c r="A2268" s="16"/>
      <c r="B2268" s="16"/>
      <c r="Y2268" s="25"/>
      <c r="Z2268" s="25"/>
      <c r="AA2268" s="22"/>
      <c r="AB2268" s="76"/>
      <c r="AC2268" s="76"/>
      <c r="AD2268" s="117"/>
      <c r="AE2268" s="76"/>
    </row>
    <row r="2269" spans="1:31" hidden="1" x14ac:dyDescent="0.25">
      <c r="A2269" s="16"/>
      <c r="B2269" s="16"/>
      <c r="Y2269" s="25"/>
      <c r="Z2269" s="25"/>
      <c r="AA2269" s="22"/>
      <c r="AB2269" s="76"/>
      <c r="AC2269" s="76"/>
      <c r="AD2269" s="117"/>
      <c r="AE2269" s="76"/>
    </row>
    <row r="2270" spans="1:31" hidden="1" x14ac:dyDescent="0.25">
      <c r="A2270" s="16"/>
      <c r="B2270" s="16"/>
      <c r="Y2270" s="25"/>
      <c r="Z2270" s="25"/>
      <c r="AA2270" s="22"/>
      <c r="AB2270" s="76"/>
      <c r="AC2270" s="76"/>
      <c r="AD2270" s="117"/>
      <c r="AE2270" s="76"/>
    </row>
    <row r="2271" spans="1:31" hidden="1" x14ac:dyDescent="0.25">
      <c r="A2271" s="16"/>
      <c r="B2271" s="16"/>
      <c r="Y2271" s="25"/>
      <c r="Z2271" s="25"/>
      <c r="AA2271" s="22"/>
      <c r="AB2271" s="76"/>
      <c r="AC2271" s="76"/>
      <c r="AD2271" s="117"/>
      <c r="AE2271" s="76"/>
    </row>
    <row r="2272" spans="1:31" hidden="1" x14ac:dyDescent="0.25">
      <c r="A2272" s="16"/>
      <c r="B2272" s="16"/>
      <c r="Y2272" s="25"/>
      <c r="Z2272" s="25"/>
      <c r="AA2272" s="22"/>
      <c r="AB2272" s="76"/>
      <c r="AC2272" s="76"/>
      <c r="AD2272" s="117"/>
      <c r="AE2272" s="76"/>
    </row>
    <row r="2273" spans="1:31" hidden="1" x14ac:dyDescent="0.25">
      <c r="A2273" s="16"/>
      <c r="B2273" s="16"/>
      <c r="Y2273" s="25"/>
      <c r="Z2273" s="25"/>
      <c r="AA2273" s="22"/>
      <c r="AB2273" s="76"/>
      <c r="AC2273" s="76"/>
      <c r="AD2273" s="117"/>
      <c r="AE2273" s="76"/>
    </row>
    <row r="2274" spans="1:31" hidden="1" x14ac:dyDescent="0.25">
      <c r="A2274" s="16"/>
      <c r="B2274" s="16"/>
      <c r="Y2274" s="25"/>
      <c r="Z2274" s="25"/>
      <c r="AA2274" s="22"/>
      <c r="AB2274" s="76"/>
      <c r="AC2274" s="76"/>
      <c r="AD2274" s="117"/>
      <c r="AE2274" s="76"/>
    </row>
    <row r="2275" spans="1:31" hidden="1" x14ac:dyDescent="0.25">
      <c r="A2275" s="16"/>
      <c r="B2275" s="16"/>
      <c r="Y2275" s="25"/>
      <c r="Z2275" s="25"/>
      <c r="AA2275" s="22"/>
      <c r="AB2275" s="76"/>
      <c r="AC2275" s="76"/>
      <c r="AD2275" s="117"/>
      <c r="AE2275" s="76"/>
    </row>
    <row r="2276" spans="1:31" hidden="1" x14ac:dyDescent="0.25">
      <c r="A2276" s="16"/>
      <c r="B2276" s="16"/>
      <c r="Y2276" s="25"/>
      <c r="Z2276" s="25"/>
      <c r="AA2276" s="22"/>
      <c r="AB2276" s="76"/>
      <c r="AC2276" s="76"/>
      <c r="AD2276" s="117"/>
      <c r="AE2276" s="76"/>
    </row>
    <row r="2277" spans="1:31" hidden="1" x14ac:dyDescent="0.25">
      <c r="A2277" s="16"/>
      <c r="B2277" s="16"/>
      <c r="Y2277" s="25"/>
      <c r="Z2277" s="25"/>
      <c r="AA2277" s="22"/>
      <c r="AB2277" s="76"/>
      <c r="AC2277" s="76"/>
      <c r="AD2277" s="117"/>
      <c r="AE2277" s="76"/>
    </row>
    <row r="2278" spans="1:31" hidden="1" x14ac:dyDescent="0.25">
      <c r="A2278" s="16"/>
      <c r="B2278" s="16"/>
      <c r="Y2278" s="25"/>
      <c r="Z2278" s="25"/>
      <c r="AA2278" s="22"/>
      <c r="AB2278" s="76"/>
      <c r="AC2278" s="76"/>
      <c r="AD2278" s="117"/>
      <c r="AE2278" s="76"/>
    </row>
    <row r="2279" spans="1:31" hidden="1" x14ac:dyDescent="0.25">
      <c r="A2279" s="16"/>
      <c r="B2279" s="16"/>
      <c r="Y2279" s="25"/>
      <c r="Z2279" s="25"/>
      <c r="AA2279" s="22"/>
      <c r="AB2279" s="76"/>
      <c r="AC2279" s="76"/>
      <c r="AD2279" s="117"/>
      <c r="AE2279" s="76"/>
    </row>
    <row r="2280" spans="1:31" hidden="1" x14ac:dyDescent="0.25">
      <c r="A2280" s="16"/>
      <c r="B2280" s="16"/>
      <c r="Y2280" s="25"/>
      <c r="Z2280" s="25"/>
      <c r="AA2280" s="22"/>
      <c r="AB2280" s="76"/>
      <c r="AC2280" s="76"/>
      <c r="AD2280" s="117"/>
      <c r="AE2280" s="76"/>
    </row>
    <row r="2281" spans="1:31" hidden="1" x14ac:dyDescent="0.25">
      <c r="A2281" s="16"/>
      <c r="B2281" s="16"/>
      <c r="Y2281" s="25"/>
      <c r="Z2281" s="25"/>
      <c r="AA2281" s="22"/>
      <c r="AB2281" s="76"/>
      <c r="AC2281" s="76"/>
      <c r="AD2281" s="117"/>
      <c r="AE2281" s="76"/>
    </row>
    <row r="2282" spans="1:31" hidden="1" x14ac:dyDescent="0.25">
      <c r="A2282" s="16"/>
      <c r="B2282" s="16"/>
      <c r="Y2282" s="25"/>
      <c r="Z2282" s="25"/>
      <c r="AA2282" s="22"/>
      <c r="AB2282" s="76"/>
      <c r="AC2282" s="76"/>
      <c r="AD2282" s="117"/>
      <c r="AE2282" s="76"/>
    </row>
    <row r="2283" spans="1:31" hidden="1" x14ac:dyDescent="0.25">
      <c r="A2283" s="16"/>
      <c r="B2283" s="16"/>
      <c r="Y2283" s="25"/>
      <c r="Z2283" s="25"/>
      <c r="AA2283" s="22"/>
      <c r="AB2283" s="76"/>
      <c r="AC2283" s="76"/>
      <c r="AD2283" s="117"/>
      <c r="AE2283" s="76"/>
    </row>
    <row r="2284" spans="1:31" hidden="1" x14ac:dyDescent="0.25">
      <c r="A2284" s="16"/>
      <c r="B2284" s="16"/>
      <c r="Y2284" s="25"/>
      <c r="Z2284" s="25"/>
      <c r="AA2284" s="22"/>
      <c r="AB2284" s="76"/>
      <c r="AC2284" s="76"/>
      <c r="AD2284" s="117"/>
      <c r="AE2284" s="76"/>
    </row>
    <row r="2285" spans="1:31" hidden="1" x14ac:dyDescent="0.25">
      <c r="A2285" s="16"/>
      <c r="B2285" s="16"/>
      <c r="Y2285" s="25"/>
      <c r="Z2285" s="25"/>
      <c r="AA2285" s="22"/>
      <c r="AB2285" s="76"/>
      <c r="AC2285" s="76"/>
      <c r="AD2285" s="117"/>
      <c r="AE2285" s="76"/>
    </row>
    <row r="2286" spans="1:31" hidden="1" x14ac:dyDescent="0.25">
      <c r="A2286" s="16"/>
      <c r="B2286" s="16"/>
      <c r="Y2286" s="25"/>
      <c r="Z2286" s="25"/>
      <c r="AA2286" s="22"/>
      <c r="AB2286" s="76"/>
      <c r="AC2286" s="76"/>
      <c r="AD2286" s="117"/>
      <c r="AE2286" s="76"/>
    </row>
    <row r="2287" spans="1:31" hidden="1" x14ac:dyDescent="0.25">
      <c r="A2287" s="16"/>
      <c r="B2287" s="16"/>
      <c r="Y2287" s="25"/>
      <c r="Z2287" s="25"/>
      <c r="AA2287" s="22"/>
      <c r="AB2287" s="76"/>
      <c r="AC2287" s="76"/>
      <c r="AD2287" s="117"/>
      <c r="AE2287" s="76"/>
    </row>
    <row r="2288" spans="1:31" hidden="1" x14ac:dyDescent="0.25">
      <c r="A2288" s="16"/>
      <c r="B2288" s="16"/>
      <c r="Y2288" s="25"/>
      <c r="Z2288" s="25"/>
      <c r="AA2288" s="22"/>
      <c r="AB2288" s="76"/>
      <c r="AC2288" s="76"/>
      <c r="AD2288" s="117"/>
      <c r="AE2288" s="76"/>
    </row>
    <row r="2289" spans="1:31" hidden="1" x14ac:dyDescent="0.25">
      <c r="A2289" s="16"/>
      <c r="B2289" s="16"/>
      <c r="Y2289" s="25"/>
      <c r="Z2289" s="25"/>
      <c r="AA2289" s="22"/>
      <c r="AB2289" s="76"/>
      <c r="AC2289" s="76"/>
      <c r="AD2289" s="117"/>
      <c r="AE2289" s="76"/>
    </row>
    <row r="2290" spans="1:31" hidden="1" x14ac:dyDescent="0.25">
      <c r="A2290" s="16"/>
      <c r="B2290" s="16"/>
      <c r="Y2290" s="25"/>
      <c r="Z2290" s="25"/>
      <c r="AA2290" s="22"/>
      <c r="AB2290" s="76"/>
      <c r="AC2290" s="76"/>
      <c r="AD2290" s="117"/>
      <c r="AE2290" s="76"/>
    </row>
    <row r="2291" spans="1:31" hidden="1" x14ac:dyDescent="0.25">
      <c r="A2291" s="16"/>
      <c r="B2291" s="16"/>
      <c r="Y2291" s="25"/>
      <c r="Z2291" s="25"/>
      <c r="AA2291" s="22"/>
      <c r="AB2291" s="76"/>
      <c r="AC2291" s="76"/>
      <c r="AD2291" s="117"/>
      <c r="AE2291" s="76"/>
    </row>
    <row r="2292" spans="1:31" hidden="1" x14ac:dyDescent="0.25">
      <c r="A2292" s="16"/>
      <c r="B2292" s="16"/>
      <c r="Y2292" s="25"/>
      <c r="Z2292" s="25"/>
      <c r="AA2292" s="22"/>
      <c r="AB2292" s="76"/>
      <c r="AC2292" s="76"/>
      <c r="AD2292" s="117"/>
      <c r="AE2292" s="76"/>
    </row>
    <row r="2293" spans="1:31" hidden="1" x14ac:dyDescent="0.25">
      <c r="A2293" s="16"/>
      <c r="B2293" s="16"/>
      <c r="Y2293" s="25"/>
      <c r="Z2293" s="25"/>
      <c r="AA2293" s="22"/>
      <c r="AB2293" s="76"/>
      <c r="AC2293" s="76"/>
      <c r="AD2293" s="117"/>
      <c r="AE2293" s="76"/>
    </row>
    <row r="2294" spans="1:31" hidden="1" x14ac:dyDescent="0.25">
      <c r="A2294" s="16"/>
      <c r="B2294" s="16"/>
      <c r="Y2294" s="25"/>
      <c r="Z2294" s="25"/>
      <c r="AA2294" s="22"/>
      <c r="AB2294" s="76"/>
      <c r="AC2294" s="76"/>
      <c r="AD2294" s="117"/>
      <c r="AE2294" s="76"/>
    </row>
    <row r="2295" spans="1:31" hidden="1" x14ac:dyDescent="0.25">
      <c r="A2295" s="16"/>
      <c r="B2295" s="16"/>
      <c r="Y2295" s="25"/>
      <c r="Z2295" s="25"/>
      <c r="AA2295" s="22"/>
      <c r="AB2295" s="76"/>
      <c r="AC2295" s="76"/>
      <c r="AD2295" s="117"/>
      <c r="AE2295" s="76"/>
    </row>
    <row r="2296" spans="1:31" hidden="1" x14ac:dyDescent="0.25">
      <c r="A2296" s="16"/>
      <c r="B2296" s="16"/>
      <c r="Y2296" s="25"/>
      <c r="Z2296" s="25"/>
      <c r="AA2296" s="22"/>
      <c r="AB2296" s="76"/>
      <c r="AC2296" s="76"/>
      <c r="AD2296" s="117"/>
      <c r="AE2296" s="76"/>
    </row>
    <row r="2297" spans="1:31" hidden="1" x14ac:dyDescent="0.25">
      <c r="A2297" s="16"/>
      <c r="B2297" s="16"/>
      <c r="Y2297" s="25"/>
      <c r="Z2297" s="25"/>
      <c r="AA2297" s="22"/>
      <c r="AB2297" s="76"/>
      <c r="AC2297" s="76"/>
      <c r="AD2297" s="117"/>
      <c r="AE2297" s="76"/>
    </row>
    <row r="2298" spans="1:31" hidden="1" x14ac:dyDescent="0.25">
      <c r="A2298" s="16"/>
      <c r="B2298" s="16"/>
      <c r="Y2298" s="25"/>
      <c r="Z2298" s="25"/>
      <c r="AA2298" s="22"/>
      <c r="AB2298" s="76"/>
      <c r="AC2298" s="76"/>
      <c r="AD2298" s="117"/>
      <c r="AE2298" s="76"/>
    </row>
    <row r="2299" spans="1:31" hidden="1" x14ac:dyDescent="0.25">
      <c r="A2299" s="16"/>
      <c r="B2299" s="16"/>
      <c r="Y2299" s="25"/>
      <c r="Z2299" s="25"/>
      <c r="AA2299" s="22"/>
      <c r="AB2299" s="76"/>
      <c r="AC2299" s="76"/>
      <c r="AD2299" s="117"/>
      <c r="AE2299" s="76"/>
    </row>
    <row r="2300" spans="1:31" hidden="1" x14ac:dyDescent="0.25">
      <c r="A2300" s="16"/>
      <c r="B2300" s="16"/>
      <c r="Y2300" s="25"/>
      <c r="Z2300" s="25"/>
      <c r="AA2300" s="22"/>
      <c r="AB2300" s="76"/>
      <c r="AC2300" s="76"/>
      <c r="AD2300" s="117"/>
      <c r="AE2300" s="76"/>
    </row>
    <row r="2301" spans="1:31" hidden="1" x14ac:dyDescent="0.25">
      <c r="A2301" s="16"/>
      <c r="B2301" s="16"/>
      <c r="Y2301" s="25"/>
      <c r="Z2301" s="25"/>
      <c r="AA2301" s="22"/>
      <c r="AB2301" s="76"/>
      <c r="AC2301" s="76"/>
      <c r="AD2301" s="117"/>
      <c r="AE2301" s="76"/>
    </row>
    <row r="2302" spans="1:31" hidden="1" x14ac:dyDescent="0.25">
      <c r="A2302" s="16"/>
      <c r="B2302" s="16"/>
      <c r="Y2302" s="25"/>
      <c r="Z2302" s="25"/>
      <c r="AA2302" s="22"/>
      <c r="AB2302" s="76"/>
      <c r="AC2302" s="76"/>
      <c r="AD2302" s="117"/>
      <c r="AE2302" s="76"/>
    </row>
    <row r="2303" spans="1:31" hidden="1" x14ac:dyDescent="0.25">
      <c r="A2303" s="16"/>
      <c r="B2303" s="16"/>
      <c r="Y2303" s="25"/>
      <c r="Z2303" s="25"/>
      <c r="AA2303" s="22"/>
      <c r="AB2303" s="76"/>
      <c r="AC2303" s="76"/>
      <c r="AD2303" s="117"/>
      <c r="AE2303" s="76"/>
    </row>
    <row r="2304" spans="1:31" hidden="1" x14ac:dyDescent="0.25">
      <c r="A2304" s="16"/>
      <c r="B2304" s="16"/>
      <c r="Y2304" s="25"/>
      <c r="Z2304" s="25"/>
      <c r="AA2304" s="22"/>
      <c r="AB2304" s="76"/>
      <c r="AC2304" s="76"/>
      <c r="AD2304" s="117"/>
      <c r="AE2304" s="76"/>
    </row>
    <row r="2305" spans="1:31" hidden="1" x14ac:dyDescent="0.25">
      <c r="A2305" s="16"/>
      <c r="B2305" s="16"/>
      <c r="Y2305" s="25"/>
      <c r="Z2305" s="25"/>
      <c r="AA2305" s="22"/>
      <c r="AB2305" s="76"/>
      <c r="AC2305" s="76"/>
      <c r="AD2305" s="117"/>
      <c r="AE2305" s="76"/>
    </row>
    <row r="2306" spans="1:31" hidden="1" x14ac:dyDescent="0.25">
      <c r="A2306" s="16"/>
      <c r="B2306" s="16"/>
      <c r="Y2306" s="25"/>
      <c r="Z2306" s="25"/>
      <c r="AA2306" s="22"/>
      <c r="AB2306" s="76"/>
      <c r="AC2306" s="76"/>
      <c r="AD2306" s="117"/>
      <c r="AE2306" s="76"/>
    </row>
    <row r="2307" spans="1:31" hidden="1" x14ac:dyDescent="0.25">
      <c r="A2307" s="16"/>
      <c r="B2307" s="16"/>
      <c r="Y2307" s="25"/>
      <c r="Z2307" s="25"/>
      <c r="AA2307" s="22"/>
      <c r="AB2307" s="76"/>
      <c r="AC2307" s="76"/>
      <c r="AD2307" s="117"/>
      <c r="AE2307" s="76"/>
    </row>
    <row r="2308" spans="1:31" hidden="1" x14ac:dyDescent="0.25">
      <c r="A2308" s="16"/>
      <c r="B2308" s="16"/>
      <c r="Y2308" s="25"/>
      <c r="Z2308" s="25"/>
      <c r="AA2308" s="22"/>
      <c r="AB2308" s="76"/>
      <c r="AC2308" s="76"/>
      <c r="AD2308" s="117"/>
      <c r="AE2308" s="76"/>
    </row>
    <row r="2309" spans="1:31" hidden="1" x14ac:dyDescent="0.25">
      <c r="A2309" s="16"/>
      <c r="B2309" s="16"/>
      <c r="Y2309" s="25"/>
      <c r="Z2309" s="25"/>
      <c r="AA2309" s="22"/>
      <c r="AB2309" s="76"/>
      <c r="AC2309" s="76"/>
      <c r="AD2309" s="117"/>
      <c r="AE2309" s="76"/>
    </row>
    <row r="2310" spans="1:31" hidden="1" x14ac:dyDescent="0.25">
      <c r="A2310" s="16"/>
      <c r="B2310" s="16"/>
      <c r="Y2310" s="25"/>
      <c r="Z2310" s="25"/>
      <c r="AA2310" s="22"/>
      <c r="AB2310" s="76"/>
      <c r="AC2310" s="76"/>
      <c r="AD2310" s="117"/>
      <c r="AE2310" s="76"/>
    </row>
    <row r="2311" spans="1:31" hidden="1" x14ac:dyDescent="0.25">
      <c r="A2311" s="16"/>
      <c r="B2311" s="16"/>
      <c r="Y2311" s="25"/>
      <c r="Z2311" s="25"/>
      <c r="AA2311" s="22"/>
      <c r="AB2311" s="76"/>
      <c r="AC2311" s="76"/>
      <c r="AD2311" s="117"/>
      <c r="AE2311" s="76"/>
    </row>
    <row r="2312" spans="1:31" hidden="1" x14ac:dyDescent="0.25">
      <c r="A2312" s="16"/>
      <c r="B2312" s="16"/>
      <c r="Y2312" s="25"/>
      <c r="Z2312" s="25"/>
      <c r="AA2312" s="22"/>
      <c r="AB2312" s="76"/>
      <c r="AC2312" s="76"/>
      <c r="AD2312" s="117"/>
      <c r="AE2312" s="76"/>
    </row>
    <row r="2313" spans="1:31" hidden="1" x14ac:dyDescent="0.25">
      <c r="A2313" s="16"/>
      <c r="B2313" s="16"/>
      <c r="Y2313" s="25"/>
      <c r="Z2313" s="25"/>
      <c r="AA2313" s="22"/>
      <c r="AB2313" s="76"/>
      <c r="AC2313" s="76"/>
      <c r="AD2313" s="117"/>
      <c r="AE2313" s="76"/>
    </row>
    <row r="2314" spans="1:31" hidden="1" x14ac:dyDescent="0.25">
      <c r="A2314" s="16"/>
      <c r="B2314" s="16"/>
      <c r="Y2314" s="25"/>
      <c r="Z2314" s="25"/>
      <c r="AA2314" s="22"/>
      <c r="AB2314" s="76"/>
      <c r="AC2314" s="76"/>
      <c r="AD2314" s="117"/>
      <c r="AE2314" s="76"/>
    </row>
    <row r="2315" spans="1:31" hidden="1" x14ac:dyDescent="0.25">
      <c r="A2315" s="16"/>
      <c r="B2315" s="16"/>
      <c r="Y2315" s="25"/>
      <c r="Z2315" s="25"/>
      <c r="AA2315" s="22"/>
      <c r="AB2315" s="76"/>
      <c r="AC2315" s="76"/>
      <c r="AD2315" s="117"/>
      <c r="AE2315" s="76"/>
    </row>
    <row r="2316" spans="1:31" hidden="1" x14ac:dyDescent="0.25">
      <c r="A2316" s="16"/>
      <c r="B2316" s="16"/>
      <c r="Y2316" s="25"/>
      <c r="Z2316" s="25"/>
      <c r="AA2316" s="22"/>
      <c r="AB2316" s="76"/>
      <c r="AC2316" s="76"/>
      <c r="AD2316" s="117"/>
      <c r="AE2316" s="76"/>
    </row>
    <row r="2317" spans="1:31" hidden="1" x14ac:dyDescent="0.25">
      <c r="A2317" s="16"/>
      <c r="B2317" s="16"/>
      <c r="Y2317" s="25"/>
      <c r="Z2317" s="25"/>
      <c r="AA2317" s="22"/>
      <c r="AB2317" s="76"/>
      <c r="AC2317" s="76"/>
      <c r="AD2317" s="117"/>
      <c r="AE2317" s="76"/>
    </row>
    <row r="2318" spans="1:31" hidden="1" x14ac:dyDescent="0.25">
      <c r="A2318" s="16"/>
      <c r="B2318" s="16"/>
      <c r="Y2318" s="25"/>
      <c r="Z2318" s="25"/>
      <c r="AA2318" s="22"/>
      <c r="AB2318" s="76"/>
      <c r="AC2318" s="76"/>
      <c r="AD2318" s="117"/>
      <c r="AE2318" s="76"/>
    </row>
    <row r="2319" spans="1:31" hidden="1" x14ac:dyDescent="0.25">
      <c r="A2319" s="16"/>
      <c r="B2319" s="16"/>
      <c r="Y2319" s="25"/>
      <c r="Z2319" s="25"/>
      <c r="AA2319" s="22"/>
      <c r="AB2319" s="76"/>
      <c r="AC2319" s="76"/>
      <c r="AD2319" s="117"/>
      <c r="AE2319" s="76"/>
    </row>
    <row r="2320" spans="1:31" hidden="1" x14ac:dyDescent="0.25">
      <c r="A2320" s="16"/>
      <c r="B2320" s="16"/>
      <c r="Y2320" s="25"/>
      <c r="Z2320" s="25"/>
      <c r="AA2320" s="22"/>
      <c r="AB2320" s="76"/>
      <c r="AC2320" s="76"/>
      <c r="AD2320" s="117"/>
      <c r="AE2320" s="76"/>
    </row>
    <row r="2321" spans="1:31" hidden="1" x14ac:dyDescent="0.25">
      <c r="A2321" s="16"/>
      <c r="B2321" s="16"/>
      <c r="Y2321" s="25"/>
      <c r="Z2321" s="25"/>
      <c r="AA2321" s="22"/>
      <c r="AB2321" s="76"/>
      <c r="AC2321" s="76"/>
      <c r="AD2321" s="117"/>
      <c r="AE2321" s="76"/>
    </row>
    <row r="2322" spans="1:31" hidden="1" x14ac:dyDescent="0.25">
      <c r="A2322" s="16"/>
      <c r="B2322" s="16"/>
      <c r="Y2322" s="25"/>
      <c r="Z2322" s="25"/>
      <c r="AA2322" s="22"/>
      <c r="AB2322" s="76"/>
      <c r="AC2322" s="76"/>
      <c r="AD2322" s="117"/>
      <c r="AE2322" s="76"/>
    </row>
    <row r="2323" spans="1:31" hidden="1" x14ac:dyDescent="0.25">
      <c r="A2323" s="16"/>
      <c r="B2323" s="16"/>
      <c r="Y2323" s="25"/>
      <c r="Z2323" s="25"/>
      <c r="AA2323" s="22"/>
      <c r="AB2323" s="76"/>
      <c r="AC2323" s="76"/>
      <c r="AD2323" s="117"/>
      <c r="AE2323" s="76"/>
    </row>
    <row r="2324" spans="1:31" hidden="1" x14ac:dyDescent="0.25">
      <c r="A2324" s="16"/>
      <c r="B2324" s="16"/>
      <c r="Y2324" s="25"/>
      <c r="Z2324" s="25"/>
      <c r="AA2324" s="22"/>
      <c r="AB2324" s="76"/>
      <c r="AC2324" s="76"/>
      <c r="AD2324" s="117"/>
      <c r="AE2324" s="76"/>
    </row>
    <row r="2325" spans="1:31" hidden="1" x14ac:dyDescent="0.25">
      <c r="A2325" s="16"/>
      <c r="B2325" s="16"/>
      <c r="Y2325" s="25"/>
      <c r="Z2325" s="25"/>
      <c r="AA2325" s="22"/>
      <c r="AB2325" s="76"/>
      <c r="AC2325" s="76"/>
      <c r="AD2325" s="117"/>
      <c r="AE2325" s="76"/>
    </row>
    <row r="2326" spans="1:31" hidden="1" x14ac:dyDescent="0.25">
      <c r="A2326" s="16"/>
      <c r="B2326" s="16"/>
      <c r="Y2326" s="25"/>
      <c r="Z2326" s="25"/>
      <c r="AA2326" s="22"/>
      <c r="AB2326" s="76"/>
      <c r="AC2326" s="76"/>
      <c r="AD2326" s="117"/>
      <c r="AE2326" s="76"/>
    </row>
    <row r="2327" spans="1:31" hidden="1" x14ac:dyDescent="0.25">
      <c r="A2327" s="16"/>
      <c r="B2327" s="16"/>
      <c r="Y2327" s="25"/>
      <c r="Z2327" s="25"/>
      <c r="AA2327" s="22"/>
      <c r="AB2327" s="76"/>
      <c r="AC2327" s="76"/>
      <c r="AD2327" s="117"/>
      <c r="AE2327" s="76"/>
    </row>
    <row r="2328" spans="1:31" hidden="1" x14ac:dyDescent="0.25">
      <c r="A2328" s="16"/>
      <c r="B2328" s="16"/>
      <c r="Y2328" s="25"/>
      <c r="Z2328" s="25"/>
      <c r="AA2328" s="22"/>
      <c r="AB2328" s="76"/>
      <c r="AC2328" s="76"/>
      <c r="AD2328" s="117"/>
      <c r="AE2328" s="76"/>
    </row>
    <row r="2329" spans="1:31" hidden="1" x14ac:dyDescent="0.25">
      <c r="A2329" s="16"/>
      <c r="B2329" s="16"/>
      <c r="Y2329" s="25"/>
      <c r="Z2329" s="25"/>
      <c r="AA2329" s="22"/>
      <c r="AB2329" s="76"/>
      <c r="AC2329" s="76"/>
      <c r="AD2329" s="117"/>
      <c r="AE2329" s="76"/>
    </row>
    <row r="2330" spans="1:31" hidden="1" x14ac:dyDescent="0.25">
      <c r="A2330" s="16"/>
      <c r="B2330" s="16"/>
      <c r="Y2330" s="25"/>
      <c r="Z2330" s="25"/>
      <c r="AA2330" s="22"/>
      <c r="AB2330" s="76"/>
      <c r="AC2330" s="76"/>
      <c r="AD2330" s="117"/>
      <c r="AE2330" s="76"/>
    </row>
    <row r="2331" spans="1:31" hidden="1" x14ac:dyDescent="0.25">
      <c r="A2331" s="16"/>
      <c r="B2331" s="16"/>
      <c r="Y2331" s="25"/>
      <c r="Z2331" s="25"/>
      <c r="AA2331" s="22"/>
      <c r="AB2331" s="76"/>
      <c r="AC2331" s="76"/>
      <c r="AD2331" s="117"/>
      <c r="AE2331" s="76"/>
    </row>
    <row r="2332" spans="1:31" hidden="1" x14ac:dyDescent="0.25">
      <c r="A2332" s="16"/>
      <c r="B2332" s="16"/>
      <c r="Y2332" s="25"/>
      <c r="Z2332" s="25"/>
      <c r="AA2332" s="22"/>
      <c r="AB2332" s="76"/>
      <c r="AC2332" s="76"/>
      <c r="AD2332" s="117"/>
      <c r="AE2332" s="76"/>
    </row>
    <row r="2333" spans="1:31" hidden="1" x14ac:dyDescent="0.25">
      <c r="A2333" s="16"/>
      <c r="B2333" s="16"/>
      <c r="Y2333" s="25"/>
      <c r="Z2333" s="25"/>
      <c r="AA2333" s="22"/>
      <c r="AB2333" s="76"/>
      <c r="AC2333" s="76"/>
      <c r="AD2333" s="117"/>
      <c r="AE2333" s="76"/>
    </row>
    <row r="2334" spans="1:31" hidden="1" x14ac:dyDescent="0.25">
      <c r="A2334" s="16"/>
      <c r="B2334" s="16"/>
      <c r="Y2334" s="25"/>
      <c r="Z2334" s="25"/>
      <c r="AA2334" s="22"/>
      <c r="AB2334" s="76"/>
      <c r="AC2334" s="76"/>
      <c r="AD2334" s="117"/>
      <c r="AE2334" s="76"/>
    </row>
    <row r="2335" spans="1:31" hidden="1" x14ac:dyDescent="0.25">
      <c r="A2335" s="16"/>
      <c r="B2335" s="16"/>
      <c r="Y2335" s="25"/>
      <c r="Z2335" s="25"/>
      <c r="AA2335" s="22"/>
      <c r="AB2335" s="76"/>
      <c r="AC2335" s="76"/>
      <c r="AD2335" s="117"/>
      <c r="AE2335" s="76"/>
    </row>
    <row r="2336" spans="1:31" hidden="1" x14ac:dyDescent="0.25">
      <c r="A2336" s="16"/>
      <c r="B2336" s="16"/>
      <c r="Y2336" s="25"/>
      <c r="Z2336" s="25"/>
      <c r="AA2336" s="22"/>
      <c r="AB2336" s="76"/>
      <c r="AC2336" s="76"/>
      <c r="AD2336" s="117"/>
      <c r="AE2336" s="76"/>
    </row>
    <row r="2337" spans="1:31" hidden="1" x14ac:dyDescent="0.25">
      <c r="A2337" s="16"/>
      <c r="B2337" s="16"/>
      <c r="Y2337" s="25"/>
      <c r="Z2337" s="25"/>
      <c r="AA2337" s="22"/>
      <c r="AB2337" s="76"/>
      <c r="AC2337" s="76"/>
      <c r="AD2337" s="117"/>
      <c r="AE2337" s="76"/>
    </row>
    <row r="2338" spans="1:31" hidden="1" x14ac:dyDescent="0.25">
      <c r="A2338" s="16"/>
      <c r="B2338" s="16"/>
      <c r="Y2338" s="25"/>
      <c r="Z2338" s="25"/>
      <c r="AA2338" s="22"/>
      <c r="AB2338" s="76"/>
      <c r="AC2338" s="76"/>
      <c r="AD2338" s="117"/>
      <c r="AE2338" s="76"/>
    </row>
    <row r="2339" spans="1:31" hidden="1" x14ac:dyDescent="0.25">
      <c r="A2339" s="16"/>
      <c r="B2339" s="16"/>
      <c r="Y2339" s="25"/>
      <c r="Z2339" s="25"/>
      <c r="AA2339" s="22"/>
      <c r="AB2339" s="76"/>
      <c r="AC2339" s="76"/>
      <c r="AD2339" s="117"/>
      <c r="AE2339" s="76"/>
    </row>
    <row r="2340" spans="1:31" hidden="1" x14ac:dyDescent="0.25">
      <c r="A2340" s="16"/>
      <c r="B2340" s="16"/>
      <c r="Y2340" s="25"/>
      <c r="Z2340" s="25"/>
      <c r="AA2340" s="22"/>
      <c r="AB2340" s="76"/>
      <c r="AC2340" s="76"/>
      <c r="AD2340" s="117"/>
      <c r="AE2340" s="76"/>
    </row>
    <row r="2341" spans="1:31" hidden="1" x14ac:dyDescent="0.25">
      <c r="A2341" s="16"/>
      <c r="B2341" s="16"/>
      <c r="Y2341" s="25"/>
      <c r="Z2341" s="25"/>
      <c r="AA2341" s="22"/>
      <c r="AB2341" s="76"/>
      <c r="AC2341" s="76"/>
      <c r="AD2341" s="117"/>
      <c r="AE2341" s="76"/>
    </row>
    <row r="2342" spans="1:31" hidden="1" x14ac:dyDescent="0.25">
      <c r="A2342" s="16"/>
      <c r="B2342" s="16"/>
      <c r="Y2342" s="25"/>
      <c r="Z2342" s="25"/>
      <c r="AA2342" s="22"/>
      <c r="AB2342" s="76"/>
      <c r="AC2342" s="76"/>
      <c r="AD2342" s="117"/>
      <c r="AE2342" s="76"/>
    </row>
    <row r="2343" spans="1:31" hidden="1" x14ac:dyDescent="0.25">
      <c r="A2343" s="16"/>
      <c r="B2343" s="16"/>
      <c r="Y2343" s="25"/>
      <c r="Z2343" s="25"/>
      <c r="AA2343" s="22"/>
      <c r="AB2343" s="76"/>
      <c r="AC2343" s="76"/>
      <c r="AD2343" s="117"/>
      <c r="AE2343" s="76"/>
    </row>
    <row r="2344" spans="1:31" hidden="1" x14ac:dyDescent="0.25">
      <c r="A2344" s="16"/>
      <c r="B2344" s="16"/>
      <c r="Y2344" s="25"/>
      <c r="Z2344" s="25"/>
      <c r="AA2344" s="22"/>
      <c r="AB2344" s="76"/>
      <c r="AC2344" s="76"/>
      <c r="AD2344" s="117"/>
      <c r="AE2344" s="76"/>
    </row>
    <row r="2345" spans="1:31" hidden="1" x14ac:dyDescent="0.25">
      <c r="A2345" s="16"/>
      <c r="B2345" s="16"/>
      <c r="Y2345" s="25"/>
      <c r="Z2345" s="25"/>
      <c r="AA2345" s="22"/>
      <c r="AB2345" s="76"/>
      <c r="AC2345" s="76"/>
      <c r="AD2345" s="117"/>
      <c r="AE2345" s="76"/>
    </row>
    <row r="2346" spans="1:31" hidden="1" x14ac:dyDescent="0.25">
      <c r="A2346" s="16"/>
      <c r="B2346" s="16"/>
      <c r="Y2346" s="25"/>
      <c r="Z2346" s="25"/>
      <c r="AA2346" s="22"/>
      <c r="AB2346" s="76"/>
      <c r="AC2346" s="76"/>
      <c r="AD2346" s="117"/>
      <c r="AE2346" s="76"/>
    </row>
    <row r="2347" spans="1:31" hidden="1" x14ac:dyDescent="0.25">
      <c r="A2347" s="16"/>
      <c r="B2347" s="16"/>
      <c r="Y2347" s="25"/>
      <c r="Z2347" s="25"/>
      <c r="AA2347" s="22"/>
      <c r="AB2347" s="76"/>
      <c r="AC2347" s="76"/>
      <c r="AD2347" s="117"/>
      <c r="AE2347" s="76"/>
    </row>
    <row r="2348" spans="1:31" hidden="1" x14ac:dyDescent="0.25">
      <c r="A2348" s="16"/>
      <c r="B2348" s="16"/>
      <c r="Y2348" s="25"/>
      <c r="Z2348" s="25"/>
      <c r="AA2348" s="22"/>
      <c r="AB2348" s="76"/>
      <c r="AC2348" s="76"/>
      <c r="AD2348" s="117"/>
      <c r="AE2348" s="76"/>
    </row>
    <row r="2349" spans="1:31" hidden="1" x14ac:dyDescent="0.25">
      <c r="A2349" s="16"/>
      <c r="B2349" s="16"/>
      <c r="Y2349" s="25"/>
      <c r="Z2349" s="25"/>
      <c r="AA2349" s="22"/>
      <c r="AB2349" s="76"/>
      <c r="AC2349" s="76"/>
      <c r="AD2349" s="117"/>
      <c r="AE2349" s="76"/>
    </row>
    <row r="2350" spans="1:31" hidden="1" x14ac:dyDescent="0.25">
      <c r="A2350" s="16"/>
      <c r="B2350" s="16"/>
      <c r="Y2350" s="25"/>
      <c r="Z2350" s="25"/>
      <c r="AA2350" s="22"/>
      <c r="AB2350" s="76"/>
      <c r="AC2350" s="76"/>
      <c r="AD2350" s="117"/>
      <c r="AE2350" s="76"/>
    </row>
    <row r="2351" spans="1:31" hidden="1" x14ac:dyDescent="0.25">
      <c r="A2351" s="16"/>
      <c r="B2351" s="16"/>
      <c r="Y2351" s="25"/>
      <c r="Z2351" s="25"/>
      <c r="AA2351" s="22"/>
      <c r="AB2351" s="76"/>
      <c r="AC2351" s="76"/>
      <c r="AD2351" s="117"/>
      <c r="AE2351" s="76"/>
    </row>
    <row r="2352" spans="1:31" hidden="1" x14ac:dyDescent="0.25">
      <c r="A2352" s="16"/>
      <c r="B2352" s="16"/>
      <c r="Y2352" s="25"/>
      <c r="Z2352" s="25"/>
      <c r="AA2352" s="22"/>
      <c r="AB2352" s="76"/>
      <c r="AC2352" s="76"/>
      <c r="AD2352" s="117"/>
      <c r="AE2352" s="76"/>
    </row>
    <row r="2353" spans="1:31" hidden="1" x14ac:dyDescent="0.25">
      <c r="A2353" s="16"/>
      <c r="B2353" s="16"/>
      <c r="Y2353" s="25"/>
      <c r="Z2353" s="25"/>
      <c r="AA2353" s="22"/>
      <c r="AB2353" s="76"/>
      <c r="AC2353" s="76"/>
      <c r="AD2353" s="117"/>
      <c r="AE2353" s="76"/>
    </row>
    <row r="2354" spans="1:31" hidden="1" x14ac:dyDescent="0.25">
      <c r="A2354" s="16"/>
      <c r="B2354" s="16"/>
      <c r="Y2354" s="25"/>
      <c r="Z2354" s="25"/>
      <c r="AA2354" s="22"/>
      <c r="AB2354" s="76"/>
      <c r="AC2354" s="76"/>
      <c r="AD2354" s="117"/>
      <c r="AE2354" s="76"/>
    </row>
    <row r="2355" spans="1:31" hidden="1" x14ac:dyDescent="0.25">
      <c r="A2355" s="16"/>
      <c r="B2355" s="16"/>
      <c r="Y2355" s="25"/>
      <c r="Z2355" s="25"/>
      <c r="AA2355" s="22"/>
      <c r="AB2355" s="76"/>
      <c r="AC2355" s="76"/>
      <c r="AD2355" s="117"/>
      <c r="AE2355" s="76"/>
    </row>
    <row r="2356" spans="1:31" hidden="1" x14ac:dyDescent="0.25">
      <c r="A2356" s="16"/>
      <c r="B2356" s="16"/>
      <c r="Y2356" s="25"/>
      <c r="Z2356" s="25"/>
      <c r="AA2356" s="22"/>
      <c r="AB2356" s="76"/>
      <c r="AC2356" s="76"/>
      <c r="AD2356" s="117"/>
      <c r="AE2356" s="76"/>
    </row>
    <row r="2357" spans="1:31" hidden="1" x14ac:dyDescent="0.25">
      <c r="A2357" s="16"/>
      <c r="B2357" s="16"/>
      <c r="Y2357" s="25"/>
      <c r="Z2357" s="25"/>
      <c r="AA2357" s="22"/>
      <c r="AB2357" s="76"/>
      <c r="AC2357" s="76"/>
      <c r="AD2357" s="117"/>
      <c r="AE2357" s="76"/>
    </row>
    <row r="2358" spans="1:31" hidden="1" x14ac:dyDescent="0.25">
      <c r="A2358" s="16"/>
      <c r="B2358" s="16"/>
      <c r="Y2358" s="25"/>
      <c r="Z2358" s="25"/>
      <c r="AA2358" s="22"/>
      <c r="AB2358" s="76"/>
      <c r="AC2358" s="76"/>
      <c r="AD2358" s="117"/>
      <c r="AE2358" s="76"/>
    </row>
    <row r="2359" spans="1:31" hidden="1" x14ac:dyDescent="0.25">
      <c r="A2359" s="16"/>
      <c r="B2359" s="16"/>
      <c r="Y2359" s="25"/>
      <c r="Z2359" s="25"/>
      <c r="AA2359" s="22"/>
      <c r="AB2359" s="76"/>
      <c r="AC2359" s="76"/>
      <c r="AD2359" s="117"/>
      <c r="AE2359" s="76"/>
    </row>
    <row r="2360" spans="1:31" hidden="1" x14ac:dyDescent="0.25">
      <c r="A2360" s="16"/>
      <c r="B2360" s="16"/>
      <c r="Y2360" s="25"/>
      <c r="Z2360" s="25"/>
      <c r="AA2360" s="22"/>
      <c r="AB2360" s="76"/>
      <c r="AC2360" s="76"/>
      <c r="AD2360" s="117"/>
      <c r="AE2360" s="76"/>
    </row>
    <row r="2361" spans="1:31" hidden="1" x14ac:dyDescent="0.25">
      <c r="A2361" s="16"/>
      <c r="B2361" s="16"/>
      <c r="Y2361" s="25"/>
      <c r="Z2361" s="25"/>
      <c r="AA2361" s="22"/>
      <c r="AB2361" s="76"/>
      <c r="AC2361" s="76"/>
      <c r="AD2361" s="117"/>
      <c r="AE2361" s="76"/>
    </row>
    <row r="2362" spans="1:31" hidden="1" x14ac:dyDescent="0.25">
      <c r="A2362" s="16"/>
      <c r="B2362" s="16"/>
      <c r="Y2362" s="25"/>
      <c r="Z2362" s="25"/>
      <c r="AA2362" s="22"/>
      <c r="AB2362" s="76"/>
      <c r="AC2362" s="76"/>
      <c r="AD2362" s="117"/>
      <c r="AE2362" s="76"/>
    </row>
    <row r="2363" spans="1:31" hidden="1" x14ac:dyDescent="0.25">
      <c r="A2363" s="16"/>
      <c r="B2363" s="16"/>
      <c r="Y2363" s="25"/>
      <c r="Z2363" s="25"/>
      <c r="AA2363" s="22"/>
      <c r="AB2363" s="76"/>
      <c r="AC2363" s="76"/>
      <c r="AD2363" s="117"/>
      <c r="AE2363" s="76"/>
    </row>
    <row r="2364" spans="1:31" hidden="1" x14ac:dyDescent="0.25">
      <c r="A2364" s="16"/>
      <c r="B2364" s="16"/>
      <c r="Y2364" s="25"/>
      <c r="Z2364" s="25"/>
      <c r="AA2364" s="22"/>
      <c r="AB2364" s="76"/>
      <c r="AC2364" s="76"/>
      <c r="AD2364" s="117"/>
      <c r="AE2364" s="76"/>
    </row>
    <row r="2365" spans="1:31" hidden="1" x14ac:dyDescent="0.25">
      <c r="A2365" s="16"/>
      <c r="B2365" s="16"/>
      <c r="Y2365" s="25"/>
      <c r="Z2365" s="25"/>
      <c r="AA2365" s="22"/>
      <c r="AB2365" s="76"/>
      <c r="AC2365" s="76"/>
      <c r="AD2365" s="117"/>
      <c r="AE2365" s="76"/>
    </row>
    <row r="2366" spans="1:31" hidden="1" x14ac:dyDescent="0.25">
      <c r="A2366" s="16"/>
      <c r="B2366" s="16"/>
      <c r="Y2366" s="25"/>
      <c r="Z2366" s="25"/>
      <c r="AA2366" s="22"/>
      <c r="AB2366" s="76"/>
      <c r="AC2366" s="76"/>
      <c r="AD2366" s="117"/>
      <c r="AE2366" s="76"/>
    </row>
    <row r="2367" spans="1:31" hidden="1" x14ac:dyDescent="0.25">
      <c r="A2367" s="16"/>
      <c r="B2367" s="16"/>
      <c r="Y2367" s="25"/>
      <c r="Z2367" s="25"/>
      <c r="AA2367" s="22"/>
      <c r="AB2367" s="76"/>
      <c r="AC2367" s="76"/>
      <c r="AD2367" s="117"/>
      <c r="AE2367" s="76"/>
    </row>
    <row r="2368" spans="1:31" hidden="1" x14ac:dyDescent="0.25">
      <c r="A2368" s="16"/>
      <c r="B2368" s="16"/>
      <c r="Y2368" s="25"/>
      <c r="Z2368" s="25"/>
      <c r="AA2368" s="22"/>
      <c r="AB2368" s="76"/>
      <c r="AC2368" s="76"/>
      <c r="AD2368" s="117"/>
      <c r="AE2368" s="76"/>
    </row>
    <row r="2369" spans="1:31" hidden="1" x14ac:dyDescent="0.25">
      <c r="A2369" s="16"/>
      <c r="B2369" s="16"/>
      <c r="Y2369" s="25"/>
      <c r="Z2369" s="25"/>
      <c r="AA2369" s="22"/>
      <c r="AB2369" s="76"/>
      <c r="AC2369" s="76"/>
      <c r="AD2369" s="117"/>
      <c r="AE2369" s="76"/>
    </row>
    <row r="2370" spans="1:31" hidden="1" x14ac:dyDescent="0.25">
      <c r="A2370" s="16"/>
      <c r="B2370" s="16"/>
      <c r="Y2370" s="25"/>
      <c r="Z2370" s="25"/>
      <c r="AA2370" s="22"/>
      <c r="AB2370" s="76"/>
      <c r="AC2370" s="76"/>
      <c r="AD2370" s="117"/>
      <c r="AE2370" s="76"/>
    </row>
    <row r="2371" spans="1:31" hidden="1" x14ac:dyDescent="0.25">
      <c r="A2371" s="16"/>
      <c r="B2371" s="16"/>
      <c r="Y2371" s="25"/>
      <c r="Z2371" s="25"/>
      <c r="AA2371" s="22"/>
      <c r="AB2371" s="76"/>
      <c r="AC2371" s="76"/>
      <c r="AD2371" s="117"/>
      <c r="AE2371" s="76"/>
    </row>
    <row r="2372" spans="1:31" hidden="1" x14ac:dyDescent="0.25">
      <c r="A2372" s="16"/>
      <c r="B2372" s="16"/>
      <c r="Y2372" s="25"/>
      <c r="Z2372" s="25"/>
      <c r="AA2372" s="22"/>
      <c r="AB2372" s="76"/>
      <c r="AC2372" s="76"/>
      <c r="AD2372" s="117"/>
      <c r="AE2372" s="76"/>
    </row>
    <row r="2373" spans="1:31" hidden="1" x14ac:dyDescent="0.25">
      <c r="A2373" s="16"/>
      <c r="B2373" s="16"/>
      <c r="Y2373" s="25"/>
      <c r="Z2373" s="25"/>
      <c r="AA2373" s="22"/>
      <c r="AB2373" s="76"/>
      <c r="AC2373" s="76"/>
      <c r="AD2373" s="117"/>
      <c r="AE2373" s="76"/>
    </row>
    <row r="2374" spans="1:31" hidden="1" x14ac:dyDescent="0.25">
      <c r="A2374" s="16"/>
      <c r="B2374" s="16"/>
      <c r="Y2374" s="25"/>
      <c r="Z2374" s="25"/>
      <c r="AA2374" s="22"/>
      <c r="AB2374" s="76"/>
      <c r="AC2374" s="76"/>
      <c r="AD2374" s="117"/>
      <c r="AE2374" s="76"/>
    </row>
    <row r="2375" spans="1:31" hidden="1" x14ac:dyDescent="0.25">
      <c r="A2375" s="16"/>
      <c r="B2375" s="16"/>
      <c r="Y2375" s="25"/>
      <c r="Z2375" s="25"/>
      <c r="AA2375" s="22"/>
      <c r="AB2375" s="76"/>
      <c r="AC2375" s="76"/>
      <c r="AD2375" s="117"/>
      <c r="AE2375" s="76"/>
    </row>
    <row r="2376" spans="1:31" hidden="1" x14ac:dyDescent="0.25">
      <c r="A2376" s="16"/>
      <c r="B2376" s="16"/>
      <c r="Y2376" s="25"/>
      <c r="Z2376" s="25"/>
      <c r="AA2376" s="22"/>
      <c r="AB2376" s="76"/>
      <c r="AC2376" s="76"/>
      <c r="AD2376" s="117"/>
      <c r="AE2376" s="76"/>
    </row>
    <row r="2377" spans="1:31" hidden="1" x14ac:dyDescent="0.25">
      <c r="A2377" s="16"/>
      <c r="B2377" s="16"/>
      <c r="Y2377" s="25"/>
      <c r="Z2377" s="25"/>
      <c r="AA2377" s="22"/>
      <c r="AB2377" s="76"/>
      <c r="AC2377" s="76"/>
      <c r="AD2377" s="117"/>
      <c r="AE2377" s="76"/>
    </row>
    <row r="2378" spans="1:31" hidden="1" x14ac:dyDescent="0.25">
      <c r="A2378" s="16"/>
      <c r="B2378" s="16"/>
      <c r="Y2378" s="25"/>
      <c r="Z2378" s="25"/>
      <c r="AA2378" s="22"/>
      <c r="AB2378" s="76"/>
      <c r="AC2378" s="76"/>
      <c r="AD2378" s="117"/>
      <c r="AE2378" s="76"/>
    </row>
    <row r="2379" spans="1:31" hidden="1" x14ac:dyDescent="0.25">
      <c r="A2379" s="16"/>
      <c r="B2379" s="16"/>
      <c r="Y2379" s="25"/>
      <c r="Z2379" s="25"/>
      <c r="AA2379" s="22"/>
      <c r="AB2379" s="76"/>
      <c r="AC2379" s="76"/>
      <c r="AD2379" s="117"/>
      <c r="AE2379" s="76"/>
    </row>
    <row r="2380" spans="1:31" hidden="1" x14ac:dyDescent="0.25">
      <c r="A2380" s="16"/>
      <c r="B2380" s="16"/>
      <c r="Y2380" s="25"/>
      <c r="Z2380" s="25"/>
      <c r="AA2380" s="22"/>
      <c r="AB2380" s="76"/>
      <c r="AC2380" s="76"/>
      <c r="AD2380" s="117"/>
      <c r="AE2380" s="76"/>
    </row>
    <row r="2381" spans="1:31" hidden="1" x14ac:dyDescent="0.25">
      <c r="A2381" s="16"/>
      <c r="B2381" s="16"/>
      <c r="Y2381" s="25"/>
      <c r="Z2381" s="25"/>
      <c r="AA2381" s="22"/>
      <c r="AB2381" s="76"/>
      <c r="AC2381" s="76"/>
      <c r="AD2381" s="117"/>
      <c r="AE2381" s="76"/>
    </row>
    <row r="2382" spans="1:31" hidden="1" x14ac:dyDescent="0.25">
      <c r="A2382" s="16"/>
      <c r="B2382" s="16"/>
      <c r="Y2382" s="25"/>
      <c r="Z2382" s="25"/>
      <c r="AA2382" s="22"/>
      <c r="AB2382" s="76"/>
      <c r="AC2382" s="76"/>
      <c r="AD2382" s="117"/>
      <c r="AE2382" s="76"/>
    </row>
    <row r="2383" spans="1:31" hidden="1" x14ac:dyDescent="0.25">
      <c r="A2383" s="16"/>
      <c r="B2383" s="16"/>
      <c r="Y2383" s="25"/>
      <c r="Z2383" s="25"/>
      <c r="AA2383" s="22"/>
      <c r="AB2383" s="76"/>
      <c r="AC2383" s="76"/>
      <c r="AD2383" s="117"/>
      <c r="AE2383" s="76"/>
    </row>
    <row r="2384" spans="1:31" hidden="1" x14ac:dyDescent="0.25">
      <c r="A2384" s="16"/>
      <c r="B2384" s="16"/>
      <c r="Y2384" s="25"/>
      <c r="Z2384" s="25"/>
      <c r="AA2384" s="22"/>
      <c r="AB2384" s="76"/>
      <c r="AC2384" s="76"/>
      <c r="AD2384" s="117"/>
      <c r="AE2384" s="76"/>
    </row>
    <row r="2385" spans="1:31" hidden="1" x14ac:dyDescent="0.25">
      <c r="A2385" s="16"/>
      <c r="B2385" s="16"/>
      <c r="Y2385" s="25"/>
      <c r="Z2385" s="25"/>
      <c r="AA2385" s="22"/>
      <c r="AB2385" s="76"/>
      <c r="AC2385" s="76"/>
      <c r="AD2385" s="117"/>
      <c r="AE2385" s="76"/>
    </row>
    <row r="2386" spans="1:31" hidden="1" x14ac:dyDescent="0.25">
      <c r="A2386" s="16"/>
      <c r="B2386" s="16"/>
      <c r="Y2386" s="25"/>
      <c r="Z2386" s="25"/>
      <c r="AA2386" s="22"/>
      <c r="AB2386" s="76"/>
      <c r="AC2386" s="76"/>
      <c r="AD2386" s="117"/>
      <c r="AE2386" s="76"/>
    </row>
    <row r="2387" spans="1:31" hidden="1" x14ac:dyDescent="0.25">
      <c r="A2387" s="16"/>
      <c r="B2387" s="16"/>
      <c r="Y2387" s="25"/>
      <c r="Z2387" s="25"/>
      <c r="AA2387" s="22"/>
      <c r="AB2387" s="76"/>
      <c r="AC2387" s="76"/>
      <c r="AD2387" s="117"/>
      <c r="AE2387" s="76"/>
    </row>
    <row r="2388" spans="1:31" hidden="1" x14ac:dyDescent="0.25">
      <c r="A2388" s="16"/>
      <c r="B2388" s="16"/>
      <c r="Y2388" s="25"/>
      <c r="Z2388" s="25"/>
      <c r="AA2388" s="22"/>
      <c r="AB2388" s="76"/>
      <c r="AC2388" s="76"/>
      <c r="AD2388" s="117"/>
      <c r="AE2388" s="76"/>
    </row>
    <row r="2389" spans="1:31" hidden="1" x14ac:dyDescent="0.25">
      <c r="A2389" s="16"/>
      <c r="B2389" s="16"/>
      <c r="Y2389" s="25"/>
      <c r="Z2389" s="25"/>
      <c r="AA2389" s="22"/>
      <c r="AB2389" s="76"/>
      <c r="AC2389" s="76"/>
      <c r="AD2389" s="117"/>
      <c r="AE2389" s="76"/>
    </row>
    <row r="2390" spans="1:31" hidden="1" x14ac:dyDescent="0.25">
      <c r="A2390" s="16"/>
      <c r="B2390" s="16"/>
      <c r="Y2390" s="25"/>
      <c r="Z2390" s="25"/>
      <c r="AA2390" s="22"/>
      <c r="AB2390" s="76"/>
      <c r="AC2390" s="76"/>
      <c r="AD2390" s="117"/>
      <c r="AE2390" s="76"/>
    </row>
    <row r="2391" spans="1:31" hidden="1" x14ac:dyDescent="0.25">
      <c r="A2391" s="16"/>
      <c r="B2391" s="16"/>
      <c r="Y2391" s="25"/>
      <c r="Z2391" s="25"/>
      <c r="AA2391" s="22"/>
      <c r="AB2391" s="76"/>
      <c r="AC2391" s="76"/>
      <c r="AD2391" s="117"/>
      <c r="AE2391" s="76"/>
    </row>
    <row r="2392" spans="1:31" hidden="1" x14ac:dyDescent="0.25">
      <c r="A2392" s="16"/>
      <c r="B2392" s="16"/>
      <c r="Y2392" s="25"/>
      <c r="Z2392" s="25"/>
      <c r="AA2392" s="22"/>
      <c r="AB2392" s="76"/>
      <c r="AC2392" s="76"/>
      <c r="AD2392" s="117"/>
      <c r="AE2392" s="76"/>
    </row>
    <row r="2393" spans="1:31" hidden="1" x14ac:dyDescent="0.25">
      <c r="A2393" s="16"/>
      <c r="B2393" s="16"/>
      <c r="Y2393" s="25"/>
      <c r="Z2393" s="25"/>
      <c r="AA2393" s="22"/>
      <c r="AB2393" s="76"/>
      <c r="AC2393" s="76"/>
      <c r="AD2393" s="117"/>
      <c r="AE2393" s="76"/>
    </row>
    <row r="2394" spans="1:31" hidden="1" x14ac:dyDescent="0.25">
      <c r="A2394" s="16"/>
      <c r="B2394" s="16"/>
      <c r="Y2394" s="25"/>
      <c r="Z2394" s="25"/>
      <c r="AA2394" s="22"/>
      <c r="AB2394" s="76"/>
      <c r="AC2394" s="76"/>
      <c r="AD2394" s="117"/>
      <c r="AE2394" s="76"/>
    </row>
    <row r="2395" spans="1:31" hidden="1" x14ac:dyDescent="0.25">
      <c r="A2395" s="16"/>
      <c r="B2395" s="16"/>
      <c r="Y2395" s="25"/>
      <c r="Z2395" s="25"/>
      <c r="AA2395" s="22"/>
      <c r="AB2395" s="76"/>
      <c r="AC2395" s="76"/>
      <c r="AD2395" s="117"/>
      <c r="AE2395" s="76"/>
    </row>
    <row r="2396" spans="1:31" hidden="1" x14ac:dyDescent="0.25">
      <c r="A2396" s="16"/>
      <c r="B2396" s="16"/>
      <c r="Y2396" s="25"/>
      <c r="Z2396" s="25"/>
      <c r="AA2396" s="22"/>
      <c r="AB2396" s="76"/>
      <c r="AC2396" s="76"/>
      <c r="AD2396" s="117"/>
      <c r="AE2396" s="76"/>
    </row>
    <row r="2397" spans="1:31" hidden="1" x14ac:dyDescent="0.25">
      <c r="A2397" s="16"/>
      <c r="B2397" s="16"/>
      <c r="Y2397" s="25"/>
      <c r="Z2397" s="25"/>
      <c r="AA2397" s="22"/>
      <c r="AB2397" s="76"/>
      <c r="AC2397" s="76"/>
      <c r="AD2397" s="117"/>
      <c r="AE2397" s="76"/>
    </row>
    <row r="2398" spans="1:31" hidden="1" x14ac:dyDescent="0.25">
      <c r="A2398" s="16"/>
      <c r="B2398" s="16"/>
      <c r="Y2398" s="25"/>
      <c r="Z2398" s="25"/>
      <c r="AA2398" s="22"/>
      <c r="AB2398" s="76"/>
      <c r="AC2398" s="76"/>
      <c r="AD2398" s="117"/>
      <c r="AE2398" s="76"/>
    </row>
    <row r="2399" spans="1:31" hidden="1" x14ac:dyDescent="0.25">
      <c r="A2399" s="16"/>
      <c r="B2399" s="16"/>
      <c r="Y2399" s="25"/>
      <c r="Z2399" s="25"/>
      <c r="AA2399" s="22"/>
      <c r="AB2399" s="76"/>
      <c r="AC2399" s="76"/>
      <c r="AD2399" s="117"/>
      <c r="AE2399" s="76"/>
    </row>
    <row r="2400" spans="1:31" hidden="1" x14ac:dyDescent="0.25">
      <c r="A2400" s="16"/>
      <c r="B2400" s="16"/>
      <c r="Y2400" s="25"/>
      <c r="Z2400" s="25"/>
      <c r="AA2400" s="22"/>
      <c r="AB2400" s="76"/>
      <c r="AC2400" s="76"/>
      <c r="AD2400" s="117"/>
      <c r="AE2400" s="76"/>
    </row>
    <row r="2401" spans="1:31" hidden="1" x14ac:dyDescent="0.25">
      <c r="A2401" s="16"/>
      <c r="B2401" s="16"/>
      <c r="Y2401" s="25"/>
      <c r="Z2401" s="25"/>
      <c r="AA2401" s="22"/>
      <c r="AB2401" s="76"/>
      <c r="AC2401" s="76"/>
      <c r="AD2401" s="117"/>
      <c r="AE2401" s="76"/>
    </row>
    <row r="2402" spans="1:31" hidden="1" x14ac:dyDescent="0.25">
      <c r="A2402" s="16"/>
      <c r="B2402" s="16"/>
      <c r="Y2402" s="25"/>
      <c r="Z2402" s="25"/>
      <c r="AA2402" s="22"/>
      <c r="AB2402" s="76"/>
      <c r="AC2402" s="76"/>
      <c r="AD2402" s="117"/>
      <c r="AE2402" s="76"/>
    </row>
    <row r="2403" spans="1:31" hidden="1" x14ac:dyDescent="0.25"/>
    <row r="2404" spans="1:31" hidden="1" x14ac:dyDescent="0.25"/>
    <row r="2405" spans="1:31" hidden="1" x14ac:dyDescent="0.25"/>
    <row r="2406" spans="1:31" hidden="1" x14ac:dyDescent="0.25"/>
    <row r="2407" spans="1:31" hidden="1" x14ac:dyDescent="0.25"/>
    <row r="2408" spans="1:31" hidden="1" x14ac:dyDescent="0.25"/>
    <row r="2409" spans="1:31" hidden="1" x14ac:dyDescent="0.25"/>
    <row r="2410" spans="1:31" hidden="1" x14ac:dyDescent="0.25"/>
    <row r="2411" spans="1:31" hidden="1" x14ac:dyDescent="0.25"/>
    <row r="2412" spans="1:31" hidden="1" x14ac:dyDescent="0.25"/>
    <row r="2413" spans="1:31" hidden="1" x14ac:dyDescent="0.25"/>
    <row r="2414" spans="1:31" hidden="1" x14ac:dyDescent="0.25"/>
    <row r="2415" spans="1:31" hidden="1" x14ac:dyDescent="0.25"/>
    <row r="2416" spans="1:31"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sheetData>
  <sheetProtection selectLockedCells="1"/>
  <mergeCells count="4">
    <mergeCell ref="F2:H2"/>
    <mergeCell ref="I2:O2"/>
    <mergeCell ref="D1:T1"/>
    <mergeCell ref="V1:AE2"/>
  </mergeCells>
  <conditionalFormatting sqref="J4:V503">
    <cfRule type="expression" dxfId="12" priority="5">
      <formula>OR($F4="Y",$G4="Y",$H4="Y")</formula>
    </cfRule>
  </conditionalFormatting>
  <conditionalFormatting sqref="I4:I503">
    <cfRule type="expression" dxfId="11" priority="2">
      <formula>OR($F4="Y",$G4="Y",$H4="Y")</formula>
    </cfRule>
  </conditionalFormatting>
  <conditionalFormatting sqref="AC4:AC503">
    <cfRule type="expression" dxfId="10" priority="1">
      <formula>OR($F4="Y",$G4="Y",$H4="Y")</formula>
    </cfRule>
  </conditionalFormatting>
  <dataValidations count="1">
    <dataValidation type="custom" allowBlank="1" showDropDown="1" showInputMessage="1" showErrorMessage="1" errorTitle="U gaf onjuiste gegevens in" error="U kan in dit veld enkel 'Y' invullen of het veld leeglaten._x000a_U kan ook slechts in één kolom van Optie 1 &quot;Y&quot; invullen." sqref="F4:H503">
      <formula1>IF(COUNTBLANK($F4:$H4)=1,0,1)*IF(F4="Y",1,0)</formula1>
    </dataValidation>
  </dataValidations>
  <pageMargins left="0.7" right="0.7" top="0.75" bottom="0.75" header="0.3" footer="0.3"/>
  <pageSetup paperSize="9" orientation="portrait" r:id="rId1"/>
  <ignoredErrors>
    <ignoredError sqref="M4 M5 J4:K5"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59999389629810485"/>
    <pageSetUpPr fitToPage="1"/>
  </sheetPr>
  <dimension ref="A1:Z3003"/>
  <sheetViews>
    <sheetView showGridLines="0" zoomScale="90" zoomScaleNormal="90" workbookViewId="0">
      <selection activeCell="C10" sqref="C10"/>
    </sheetView>
  </sheetViews>
  <sheetFormatPr defaultColWidth="0" defaultRowHeight="15" zeroHeight="1" x14ac:dyDescent="0.25"/>
  <cols>
    <col min="1" max="1" width="4.42578125" style="4" customWidth="1"/>
    <col min="2" max="2" width="36" style="36" customWidth="1"/>
    <col min="3" max="3" width="13.42578125" style="3" customWidth="1"/>
    <col min="4" max="4" width="10.85546875" style="1" customWidth="1"/>
    <col min="5" max="5" width="13.42578125" style="13" customWidth="1"/>
    <col min="6" max="6" width="11.85546875" style="79" customWidth="1"/>
    <col min="7" max="7" width="14.7109375" style="23" customWidth="1"/>
    <col min="8" max="8" width="31.85546875" style="24" customWidth="1"/>
    <col min="9" max="9" width="12.140625" style="26" customWidth="1"/>
    <col min="10" max="10" width="14.7109375" style="26" customWidth="1"/>
    <col min="11" max="11" width="16" style="27" customWidth="1"/>
    <col min="12" max="12" width="5.28515625" style="17" customWidth="1"/>
    <col min="13" max="15" width="16.7109375" hidden="1" customWidth="1"/>
    <col min="16" max="20" width="0" hidden="1" customWidth="1"/>
    <col min="21" max="23" width="16.7109375" hidden="1" customWidth="1"/>
    <col min="24" max="26" width="0" hidden="1" customWidth="1"/>
    <col min="27" max="16384" width="16.7109375" hidden="1"/>
  </cols>
  <sheetData>
    <row r="1" spans="1:16" ht="145.5" customHeight="1" thickBot="1" x14ac:dyDescent="0.3">
      <c r="B1" s="95"/>
      <c r="C1" s="157"/>
      <c r="D1" s="157"/>
      <c r="E1" s="157"/>
      <c r="F1" s="157"/>
      <c r="G1" s="157"/>
      <c r="H1" s="157"/>
      <c r="I1" s="157"/>
      <c r="J1" s="157"/>
      <c r="K1" s="157"/>
    </row>
    <row r="2" spans="1:16" s="86" customFormat="1" ht="62.25" customHeight="1" thickBot="1" x14ac:dyDescent="0.3">
      <c r="A2" s="170" t="s">
        <v>4</v>
      </c>
      <c r="B2" s="183" t="s">
        <v>2</v>
      </c>
      <c r="C2" s="175" t="s">
        <v>1</v>
      </c>
      <c r="D2" s="173" t="s">
        <v>29</v>
      </c>
      <c r="E2" s="175" t="s">
        <v>5</v>
      </c>
      <c r="F2" s="184" t="s">
        <v>12</v>
      </c>
      <c r="G2" s="178" t="s">
        <v>13</v>
      </c>
      <c r="H2" s="178" t="s">
        <v>50</v>
      </c>
      <c r="I2" s="179" t="s">
        <v>3</v>
      </c>
      <c r="J2" s="179" t="s">
        <v>15</v>
      </c>
      <c r="K2" s="180" t="s">
        <v>16</v>
      </c>
      <c r="L2" s="85"/>
    </row>
    <row r="3" spans="1:16" s="86" customFormat="1" x14ac:dyDescent="0.25">
      <c r="A3" s="152">
        <f>Invulblad_bedienden!A4</f>
        <v>1</v>
      </c>
      <c r="B3" s="154" t="str">
        <f>Invulblad_bedienden!AD4</f>
        <v>-</v>
      </c>
      <c r="C3" s="148" t="str">
        <f>Invulblad_bedienden!AE4</f>
        <v>-</v>
      </c>
      <c r="D3" s="137">
        <f>Invulblad_bedienden!E4</f>
        <v>0</v>
      </c>
      <c r="E3" s="159">
        <f>Invulblad_bedienden!AC4</f>
        <v>0</v>
      </c>
      <c r="F3" s="78">
        <f>Invulblad_bedienden!AB4</f>
        <v>0</v>
      </c>
      <c r="G3" s="159">
        <f>Invulblad_bedienden!V4</f>
        <v>0</v>
      </c>
      <c r="H3" s="81">
        <f>Invulblad_bedienden!W4</f>
        <v>0</v>
      </c>
      <c r="I3" s="130" t="str">
        <f>Invulblad_bedienden!Y4</f>
        <v>-</v>
      </c>
      <c r="J3" s="82" t="str">
        <f>Invulblad_bedienden!Z4</f>
        <v>-</v>
      </c>
      <c r="K3" s="116" t="str">
        <f>Invulblad_bedienden!AA4</f>
        <v>-</v>
      </c>
      <c r="L3" s="85"/>
    </row>
    <row r="4" spans="1:16" s="86" customFormat="1" x14ac:dyDescent="0.25">
      <c r="A4" s="153">
        <f>Invulblad_bedienden!A5</f>
        <v>2</v>
      </c>
      <c r="B4" s="155" t="str">
        <f>Invulblad_bedienden!AD5</f>
        <v>-</v>
      </c>
      <c r="C4" s="145" t="str">
        <f>Invulblad_bedienden!AE5</f>
        <v>-</v>
      </c>
      <c r="D4" s="137">
        <f>Invulblad_bedienden!E5</f>
        <v>0</v>
      </c>
      <c r="E4" s="159">
        <f>Invulblad_bedienden!AC5</f>
        <v>0</v>
      </c>
      <c r="F4" s="78">
        <f>Invulblad_bedienden!AB5</f>
        <v>0</v>
      </c>
      <c r="G4" s="159">
        <f>Invulblad_bedienden!V5</f>
        <v>0</v>
      </c>
      <c r="H4" s="81">
        <f>Invulblad_bedienden!W5</f>
        <v>0</v>
      </c>
      <c r="I4" s="130" t="str">
        <f>Invulblad_bedienden!Y5</f>
        <v>-</v>
      </c>
      <c r="J4" s="82" t="str">
        <f>Invulblad_bedienden!Z5</f>
        <v>-</v>
      </c>
      <c r="K4" s="89" t="str">
        <f>Invulblad_bedienden!AA5</f>
        <v>-</v>
      </c>
      <c r="L4" s="85"/>
    </row>
    <row r="5" spans="1:16" s="86" customFormat="1" ht="15" customHeight="1" x14ac:dyDescent="0.25">
      <c r="A5" s="153">
        <f>Invulblad_bedienden!A6</f>
        <v>3</v>
      </c>
      <c r="B5" s="155" t="str">
        <f>Invulblad_bedienden!AD6</f>
        <v>-</v>
      </c>
      <c r="C5" s="145" t="str">
        <f>Invulblad_bedienden!AE6</f>
        <v>-</v>
      </c>
      <c r="D5" s="137">
        <f>Invulblad_bedienden!E6</f>
        <v>0</v>
      </c>
      <c r="E5" s="159">
        <f>Invulblad_bedienden!AC6</f>
        <v>0</v>
      </c>
      <c r="F5" s="78">
        <f>Invulblad_bedienden!AB6</f>
        <v>0</v>
      </c>
      <c r="G5" s="159">
        <f>Invulblad_bedienden!V6</f>
        <v>0</v>
      </c>
      <c r="H5" s="81">
        <f>Invulblad_bedienden!W6</f>
        <v>0</v>
      </c>
      <c r="I5" s="130" t="str">
        <f>Invulblad_bedienden!Y6</f>
        <v>-</v>
      </c>
      <c r="J5" s="82" t="str">
        <f>Invulblad_bedienden!Z6</f>
        <v>-</v>
      </c>
      <c r="K5" s="89" t="str">
        <f>Invulblad_bedienden!AA6</f>
        <v>-</v>
      </c>
      <c r="L5" s="85"/>
    </row>
    <row r="6" spans="1:16" s="86" customFormat="1" ht="15" customHeight="1" x14ac:dyDescent="0.25">
      <c r="A6" s="153">
        <f>Invulblad_bedienden!A7</f>
        <v>4</v>
      </c>
      <c r="B6" s="155" t="str">
        <f>Invulblad_bedienden!AD7</f>
        <v>-</v>
      </c>
      <c r="C6" s="145" t="str">
        <f>Invulblad_bedienden!AE7</f>
        <v>-</v>
      </c>
      <c r="D6" s="137">
        <f>Invulblad_bedienden!E7</f>
        <v>0</v>
      </c>
      <c r="E6" s="159">
        <f>Invulblad_bedienden!AC7</f>
        <v>0</v>
      </c>
      <c r="F6" s="78">
        <f>Invulblad_bedienden!AB7</f>
        <v>0</v>
      </c>
      <c r="G6" s="159">
        <f>Invulblad_bedienden!V7</f>
        <v>0</v>
      </c>
      <c r="H6" s="81">
        <f>Invulblad_bedienden!W7</f>
        <v>0</v>
      </c>
      <c r="I6" s="130" t="str">
        <f>Invulblad_bedienden!Y7</f>
        <v>-</v>
      </c>
      <c r="J6" s="82" t="str">
        <f>Invulblad_bedienden!Z7</f>
        <v>-</v>
      </c>
      <c r="K6" s="89" t="str">
        <f>Invulblad_bedienden!AA7</f>
        <v>-</v>
      </c>
      <c r="L6" s="85"/>
      <c r="P6" s="90"/>
    </row>
    <row r="7" spans="1:16" s="86" customFormat="1" x14ac:dyDescent="0.25">
      <c r="A7" s="153">
        <f>Invulblad_bedienden!A8</f>
        <v>5</v>
      </c>
      <c r="B7" s="155" t="str">
        <f>Invulblad_bedienden!AD8</f>
        <v>-</v>
      </c>
      <c r="C7" s="145" t="str">
        <f>Invulblad_bedienden!AE8</f>
        <v>-</v>
      </c>
      <c r="D7" s="137">
        <f>Invulblad_bedienden!E8</f>
        <v>0</v>
      </c>
      <c r="E7" s="159">
        <f>Invulblad_bedienden!AC8</f>
        <v>0</v>
      </c>
      <c r="F7" s="78">
        <f>Invulblad_bedienden!AB8</f>
        <v>0</v>
      </c>
      <c r="G7" s="159">
        <f>Invulblad_bedienden!V8</f>
        <v>0</v>
      </c>
      <c r="H7" s="81">
        <f>Invulblad_bedienden!W8</f>
        <v>0</v>
      </c>
      <c r="I7" s="130" t="str">
        <f>Invulblad_bedienden!Y8</f>
        <v>-</v>
      </c>
      <c r="J7" s="82" t="str">
        <f>Invulblad_bedienden!Z8</f>
        <v>-</v>
      </c>
      <c r="K7" s="89" t="str">
        <f>Invulblad_bedienden!AA8</f>
        <v>-</v>
      </c>
      <c r="L7" s="85"/>
      <c r="P7" s="90"/>
    </row>
    <row r="8" spans="1:16" s="86" customFormat="1" x14ac:dyDescent="0.25">
      <c r="A8" s="153">
        <f>Invulblad_bedienden!A9</f>
        <v>6</v>
      </c>
      <c r="B8" s="155" t="str">
        <f>Invulblad_bedienden!AD9</f>
        <v>-</v>
      </c>
      <c r="C8" s="145" t="str">
        <f>Invulblad_bedienden!AE9</f>
        <v>-</v>
      </c>
      <c r="D8" s="137">
        <f>Invulblad_bedienden!E9</f>
        <v>0</v>
      </c>
      <c r="E8" s="159">
        <f>Invulblad_bedienden!AC9</f>
        <v>0</v>
      </c>
      <c r="F8" s="78">
        <f>Invulblad_bedienden!AB9</f>
        <v>0</v>
      </c>
      <c r="G8" s="159">
        <f>Invulblad_bedienden!V9</f>
        <v>0</v>
      </c>
      <c r="H8" s="81">
        <f>Invulblad_bedienden!W9</f>
        <v>0</v>
      </c>
      <c r="I8" s="130" t="str">
        <f>Invulblad_bedienden!Y9</f>
        <v>-</v>
      </c>
      <c r="J8" s="82" t="str">
        <f>Invulblad_bedienden!Z9</f>
        <v>-</v>
      </c>
      <c r="K8" s="89" t="str">
        <f>Invulblad_bedienden!AA9</f>
        <v>-</v>
      </c>
      <c r="L8" s="85"/>
    </row>
    <row r="9" spans="1:16" s="86" customFormat="1" x14ac:dyDescent="0.25">
      <c r="A9" s="153">
        <f>Invulblad_bedienden!A10</f>
        <v>7</v>
      </c>
      <c r="B9" s="155" t="str">
        <f>Invulblad_bedienden!AD10</f>
        <v>-</v>
      </c>
      <c r="C9" s="145" t="str">
        <f>Invulblad_bedienden!AE10</f>
        <v>-</v>
      </c>
      <c r="D9" s="137">
        <f>Invulblad_bedienden!E10</f>
        <v>0</v>
      </c>
      <c r="E9" s="159">
        <f>Invulblad_bedienden!AC10</f>
        <v>0</v>
      </c>
      <c r="F9" s="78">
        <f>Invulblad_bedienden!AB10</f>
        <v>0</v>
      </c>
      <c r="G9" s="159">
        <f>Invulblad_bedienden!V10</f>
        <v>0</v>
      </c>
      <c r="H9" s="81">
        <f>Invulblad_bedienden!W10</f>
        <v>0</v>
      </c>
      <c r="I9" s="130" t="str">
        <f>Invulblad_bedienden!Y10</f>
        <v>-</v>
      </c>
      <c r="J9" s="82" t="str">
        <f>Invulblad_bedienden!Z10</f>
        <v>-</v>
      </c>
      <c r="K9" s="89" t="str">
        <f>Invulblad_bedienden!AA10</f>
        <v>-</v>
      </c>
      <c r="L9" s="85"/>
    </row>
    <row r="10" spans="1:16" s="86" customFormat="1" x14ac:dyDescent="0.25">
      <c r="A10" s="153">
        <f>Invulblad_bedienden!A11</f>
        <v>8</v>
      </c>
      <c r="B10" s="155" t="str">
        <f>Invulblad_bedienden!AD11</f>
        <v>-</v>
      </c>
      <c r="C10" s="145" t="str">
        <f>Invulblad_bedienden!AE11</f>
        <v>-</v>
      </c>
      <c r="D10" s="137">
        <f>Invulblad_bedienden!E11</f>
        <v>0</v>
      </c>
      <c r="E10" s="159">
        <f>Invulblad_bedienden!AC11</f>
        <v>0</v>
      </c>
      <c r="F10" s="78">
        <f>Invulblad_bedienden!AB11</f>
        <v>0</v>
      </c>
      <c r="G10" s="159">
        <f>Invulblad_bedienden!V11</f>
        <v>0</v>
      </c>
      <c r="H10" s="81">
        <f>Invulblad_bedienden!W11</f>
        <v>0</v>
      </c>
      <c r="I10" s="130" t="str">
        <f>Invulblad_bedienden!Y11</f>
        <v>-</v>
      </c>
      <c r="J10" s="82" t="str">
        <f>Invulblad_bedienden!Z11</f>
        <v>-</v>
      </c>
      <c r="K10" s="89" t="str">
        <f>Invulblad_bedienden!AA11</f>
        <v>-</v>
      </c>
      <c r="L10" s="85"/>
    </row>
    <row r="11" spans="1:16" s="86" customFormat="1" ht="15" customHeight="1" x14ac:dyDescent="0.25">
      <c r="A11" s="153">
        <f>Invulblad_bedienden!A12</f>
        <v>9</v>
      </c>
      <c r="B11" s="155" t="str">
        <f>Invulblad_bedienden!AD12</f>
        <v>-</v>
      </c>
      <c r="C11" s="145" t="str">
        <f>Invulblad_bedienden!AE12</f>
        <v>-</v>
      </c>
      <c r="D11" s="137">
        <f>Invulblad_bedienden!E12</f>
        <v>0</v>
      </c>
      <c r="E11" s="159">
        <f>Invulblad_bedienden!AC12</f>
        <v>0</v>
      </c>
      <c r="F11" s="78">
        <f>Invulblad_bedienden!AB12</f>
        <v>0</v>
      </c>
      <c r="G11" s="159">
        <f>Invulblad_bedienden!V12</f>
        <v>0</v>
      </c>
      <c r="H11" s="81">
        <f>Invulblad_bedienden!W12</f>
        <v>0</v>
      </c>
      <c r="I11" s="130" t="str">
        <f>Invulblad_bedienden!Y12</f>
        <v>-</v>
      </c>
      <c r="J11" s="82" t="str">
        <f>Invulblad_bedienden!Z12</f>
        <v>-</v>
      </c>
      <c r="K11" s="89" t="str">
        <f>Invulblad_bedienden!AA12</f>
        <v>-</v>
      </c>
      <c r="L11" s="85"/>
    </row>
    <row r="12" spans="1:16" s="86" customFormat="1" x14ac:dyDescent="0.25">
      <c r="A12" s="153">
        <f>Invulblad_bedienden!A13</f>
        <v>10</v>
      </c>
      <c r="B12" s="155" t="str">
        <f>Invulblad_bedienden!AD13</f>
        <v>-</v>
      </c>
      <c r="C12" s="145" t="str">
        <f>Invulblad_bedienden!AE13</f>
        <v>-</v>
      </c>
      <c r="D12" s="137">
        <f>Invulblad_bedienden!E13</f>
        <v>0</v>
      </c>
      <c r="E12" s="159">
        <f>Invulblad_bedienden!AC13</f>
        <v>0</v>
      </c>
      <c r="F12" s="78">
        <f>Invulblad_bedienden!AB13</f>
        <v>0</v>
      </c>
      <c r="G12" s="159">
        <f>Invulblad_bedienden!V13</f>
        <v>0</v>
      </c>
      <c r="H12" s="81">
        <f>Invulblad_bedienden!W13</f>
        <v>0</v>
      </c>
      <c r="I12" s="130" t="str">
        <f>Invulblad_bedienden!Y13</f>
        <v>-</v>
      </c>
      <c r="J12" s="82" t="str">
        <f>Invulblad_bedienden!Z13</f>
        <v>-</v>
      </c>
      <c r="K12" s="89" t="str">
        <f>Invulblad_bedienden!AA13</f>
        <v>-</v>
      </c>
      <c r="L12" s="85"/>
    </row>
    <row r="13" spans="1:16" s="86" customFormat="1" x14ac:dyDescent="0.25">
      <c r="A13" s="153">
        <f>Invulblad_bedienden!A14</f>
        <v>11</v>
      </c>
      <c r="B13" s="155" t="str">
        <f>Invulblad_bedienden!AD14</f>
        <v>-</v>
      </c>
      <c r="C13" s="145" t="str">
        <f>Invulblad_bedienden!AE14</f>
        <v>-</v>
      </c>
      <c r="D13" s="137">
        <f>Invulblad_bedienden!E14</f>
        <v>0</v>
      </c>
      <c r="E13" s="159">
        <f>Invulblad_bedienden!AC14</f>
        <v>0</v>
      </c>
      <c r="F13" s="78">
        <f>Invulblad_bedienden!AB14</f>
        <v>0</v>
      </c>
      <c r="G13" s="159">
        <f>Invulblad_bedienden!V14</f>
        <v>0</v>
      </c>
      <c r="H13" s="81">
        <f>Invulblad_bedienden!W14</f>
        <v>0</v>
      </c>
      <c r="I13" s="130" t="str">
        <f>Invulblad_bedienden!Y14</f>
        <v>-</v>
      </c>
      <c r="J13" s="82" t="str">
        <f>Invulblad_bedienden!Z14</f>
        <v>-</v>
      </c>
      <c r="K13" s="89" t="str">
        <f>Invulblad_bedienden!AA14</f>
        <v>-</v>
      </c>
      <c r="L13" s="85"/>
    </row>
    <row r="14" spans="1:16" s="86" customFormat="1" x14ac:dyDescent="0.25">
      <c r="A14" s="153">
        <f>Invulblad_bedienden!A15</f>
        <v>12</v>
      </c>
      <c r="B14" s="155" t="str">
        <f>Invulblad_bedienden!AD15</f>
        <v>-</v>
      </c>
      <c r="C14" s="145" t="str">
        <f>Invulblad_bedienden!AE15</f>
        <v>-</v>
      </c>
      <c r="D14" s="137">
        <f>Invulblad_bedienden!E15</f>
        <v>0</v>
      </c>
      <c r="E14" s="159">
        <f>Invulblad_bedienden!AC15</f>
        <v>0</v>
      </c>
      <c r="F14" s="78">
        <f>Invulblad_bedienden!AB15</f>
        <v>0</v>
      </c>
      <c r="G14" s="159">
        <f>Invulblad_bedienden!V15</f>
        <v>0</v>
      </c>
      <c r="H14" s="81">
        <f>Invulblad_bedienden!W15</f>
        <v>0</v>
      </c>
      <c r="I14" s="130" t="str">
        <f>Invulblad_bedienden!Y15</f>
        <v>-</v>
      </c>
      <c r="J14" s="82" t="str">
        <f>Invulblad_bedienden!Z15</f>
        <v>-</v>
      </c>
      <c r="K14" s="89" t="str">
        <f>Invulblad_bedienden!AA15</f>
        <v>-</v>
      </c>
      <c r="L14" s="85"/>
    </row>
    <row r="15" spans="1:16" s="86" customFormat="1" x14ac:dyDescent="0.25">
      <c r="A15" s="153">
        <f>Invulblad_bedienden!A16</f>
        <v>13</v>
      </c>
      <c r="B15" s="155" t="str">
        <f>Invulblad_bedienden!AD16</f>
        <v>-</v>
      </c>
      <c r="C15" s="145" t="str">
        <f>Invulblad_bedienden!AE16</f>
        <v>-</v>
      </c>
      <c r="D15" s="137">
        <f>Invulblad_bedienden!E16</f>
        <v>0</v>
      </c>
      <c r="E15" s="159">
        <f>Invulblad_bedienden!AC16</f>
        <v>0</v>
      </c>
      <c r="F15" s="78">
        <f>Invulblad_bedienden!AB16</f>
        <v>0</v>
      </c>
      <c r="G15" s="159">
        <f>Invulblad_bedienden!V16</f>
        <v>0</v>
      </c>
      <c r="H15" s="81">
        <f>Invulblad_bedienden!W16</f>
        <v>0</v>
      </c>
      <c r="I15" s="130" t="str">
        <f>Invulblad_bedienden!Y16</f>
        <v>-</v>
      </c>
      <c r="J15" s="82" t="str">
        <f>Invulblad_bedienden!Z16</f>
        <v>-</v>
      </c>
      <c r="K15" s="89" t="str">
        <f>Invulblad_bedienden!AA16</f>
        <v>-</v>
      </c>
      <c r="L15" s="85"/>
    </row>
    <row r="16" spans="1:16" s="86" customFormat="1" x14ac:dyDescent="0.25">
      <c r="A16" s="153">
        <f>Invulblad_bedienden!A17</f>
        <v>14</v>
      </c>
      <c r="B16" s="155" t="str">
        <f>Invulblad_bedienden!AD17</f>
        <v>-</v>
      </c>
      <c r="C16" s="145" t="str">
        <f>Invulblad_bedienden!AE17</f>
        <v>-</v>
      </c>
      <c r="D16" s="137">
        <f>Invulblad_bedienden!E17</f>
        <v>0</v>
      </c>
      <c r="E16" s="159">
        <f>Invulblad_bedienden!AC17</f>
        <v>0</v>
      </c>
      <c r="F16" s="78">
        <f>Invulblad_bedienden!AB17</f>
        <v>0</v>
      </c>
      <c r="G16" s="159">
        <f>Invulblad_bedienden!V17</f>
        <v>0</v>
      </c>
      <c r="H16" s="81">
        <f>Invulblad_bedienden!W17</f>
        <v>0</v>
      </c>
      <c r="I16" s="130" t="str">
        <f>Invulblad_bedienden!Y17</f>
        <v>-</v>
      </c>
      <c r="J16" s="82" t="str">
        <f>Invulblad_bedienden!Z17</f>
        <v>-</v>
      </c>
      <c r="K16" s="89" t="str">
        <f>Invulblad_bedienden!AA17</f>
        <v>-</v>
      </c>
      <c r="L16" s="85"/>
    </row>
    <row r="17" spans="1:16" s="85" customFormat="1" x14ac:dyDescent="0.25">
      <c r="A17" s="153">
        <f>Invulblad_bedienden!A18</f>
        <v>15</v>
      </c>
      <c r="B17" s="155" t="str">
        <f>Invulblad_bedienden!AD18</f>
        <v>-</v>
      </c>
      <c r="C17" s="145" t="str">
        <f>Invulblad_bedienden!AE18</f>
        <v>-</v>
      </c>
      <c r="D17" s="137">
        <f>Invulblad_bedienden!E18</f>
        <v>0</v>
      </c>
      <c r="E17" s="159">
        <f>Invulblad_bedienden!AC18</f>
        <v>0</v>
      </c>
      <c r="F17" s="78">
        <f>Invulblad_bedienden!AB18</f>
        <v>0</v>
      </c>
      <c r="G17" s="159">
        <f>Invulblad_bedienden!V18</f>
        <v>0</v>
      </c>
      <c r="H17" s="81">
        <f>Invulblad_bedienden!W18</f>
        <v>0</v>
      </c>
      <c r="I17" s="130" t="str">
        <f>Invulblad_bedienden!Y18</f>
        <v>-</v>
      </c>
      <c r="J17" s="82" t="str">
        <f>Invulblad_bedienden!Z18</f>
        <v>-</v>
      </c>
      <c r="K17" s="89" t="str">
        <f>Invulblad_bedienden!AA18</f>
        <v>-</v>
      </c>
      <c r="M17" s="86"/>
      <c r="N17" s="86"/>
      <c r="O17" s="86"/>
      <c r="P17" s="86"/>
    </row>
    <row r="18" spans="1:16" s="85" customFormat="1" x14ac:dyDescent="0.25">
      <c r="A18" s="153">
        <f>Invulblad_bedienden!A19</f>
        <v>16</v>
      </c>
      <c r="B18" s="155" t="str">
        <f>Invulblad_bedienden!AD19</f>
        <v>-</v>
      </c>
      <c r="C18" s="145" t="str">
        <f>Invulblad_bedienden!AE19</f>
        <v>-</v>
      </c>
      <c r="D18" s="137">
        <f>Invulblad_bedienden!E19</f>
        <v>0</v>
      </c>
      <c r="E18" s="159">
        <f>Invulblad_bedienden!AC19</f>
        <v>0</v>
      </c>
      <c r="F18" s="78">
        <f>Invulblad_bedienden!AB19</f>
        <v>0</v>
      </c>
      <c r="G18" s="159">
        <f>Invulblad_bedienden!V19</f>
        <v>0</v>
      </c>
      <c r="H18" s="81">
        <f>Invulblad_bedienden!W19</f>
        <v>0</v>
      </c>
      <c r="I18" s="130" t="str">
        <f>Invulblad_bedienden!Y19</f>
        <v>-</v>
      </c>
      <c r="J18" s="82" t="str">
        <f>Invulblad_bedienden!Z19</f>
        <v>-</v>
      </c>
      <c r="K18" s="89" t="str">
        <f>Invulblad_bedienden!AA19</f>
        <v>-</v>
      </c>
      <c r="M18" s="86"/>
      <c r="N18" s="86"/>
      <c r="O18" s="86"/>
      <c r="P18" s="86"/>
    </row>
    <row r="19" spans="1:16" s="85" customFormat="1" x14ac:dyDescent="0.25">
      <c r="A19" s="153">
        <f>Invulblad_bedienden!A20</f>
        <v>17</v>
      </c>
      <c r="B19" s="155" t="str">
        <f>Invulblad_bedienden!AD20</f>
        <v>-</v>
      </c>
      <c r="C19" s="145" t="str">
        <f>Invulblad_bedienden!AE20</f>
        <v>-</v>
      </c>
      <c r="D19" s="137">
        <f>Invulblad_bedienden!E20</f>
        <v>0</v>
      </c>
      <c r="E19" s="159">
        <f>Invulblad_bedienden!AC20</f>
        <v>0</v>
      </c>
      <c r="F19" s="78">
        <f>Invulblad_bedienden!AB20</f>
        <v>0</v>
      </c>
      <c r="G19" s="159">
        <f>Invulblad_bedienden!V20</f>
        <v>0</v>
      </c>
      <c r="H19" s="81">
        <f>Invulblad_bedienden!W20</f>
        <v>0</v>
      </c>
      <c r="I19" s="130" t="str">
        <f>Invulblad_bedienden!Y20</f>
        <v>-</v>
      </c>
      <c r="J19" s="82" t="str">
        <f>Invulblad_bedienden!Z20</f>
        <v>-</v>
      </c>
      <c r="K19" s="89" t="str">
        <f>Invulblad_bedienden!AA20</f>
        <v>-</v>
      </c>
      <c r="M19" s="86"/>
      <c r="N19" s="86"/>
      <c r="O19" s="86"/>
      <c r="P19" s="86"/>
    </row>
    <row r="20" spans="1:16" s="85" customFormat="1" x14ac:dyDescent="0.25">
      <c r="A20" s="153">
        <f>Invulblad_bedienden!A21</f>
        <v>18</v>
      </c>
      <c r="B20" s="155" t="str">
        <f>Invulblad_bedienden!AD21</f>
        <v>-</v>
      </c>
      <c r="C20" s="145" t="str">
        <f>Invulblad_bedienden!AE21</f>
        <v>-</v>
      </c>
      <c r="D20" s="137">
        <f>Invulblad_bedienden!E21</f>
        <v>0</v>
      </c>
      <c r="E20" s="159">
        <f>Invulblad_bedienden!AC21</f>
        <v>0</v>
      </c>
      <c r="F20" s="78">
        <f>Invulblad_bedienden!AB21</f>
        <v>0</v>
      </c>
      <c r="G20" s="159">
        <f>Invulblad_bedienden!V21</f>
        <v>0</v>
      </c>
      <c r="H20" s="81">
        <f>Invulblad_bedienden!W21</f>
        <v>0</v>
      </c>
      <c r="I20" s="130" t="str">
        <f>Invulblad_bedienden!Y21</f>
        <v>-</v>
      </c>
      <c r="J20" s="82" t="str">
        <f>Invulblad_bedienden!Z21</f>
        <v>-</v>
      </c>
      <c r="K20" s="89" t="str">
        <f>Invulblad_bedienden!AA21</f>
        <v>-</v>
      </c>
      <c r="M20" s="86"/>
      <c r="N20" s="86"/>
      <c r="O20" s="86"/>
      <c r="P20" s="86"/>
    </row>
    <row r="21" spans="1:16" s="85" customFormat="1" x14ac:dyDescent="0.25">
      <c r="A21" s="153">
        <f>Invulblad_bedienden!A22</f>
        <v>19</v>
      </c>
      <c r="B21" s="155" t="str">
        <f>Invulblad_bedienden!AD22</f>
        <v>-</v>
      </c>
      <c r="C21" s="145" t="str">
        <f>Invulblad_bedienden!AE22</f>
        <v>-</v>
      </c>
      <c r="D21" s="137">
        <f>Invulblad_bedienden!E22</f>
        <v>0</v>
      </c>
      <c r="E21" s="159">
        <f>Invulblad_bedienden!AC22</f>
        <v>0</v>
      </c>
      <c r="F21" s="78">
        <f>Invulblad_bedienden!AB22</f>
        <v>0</v>
      </c>
      <c r="G21" s="159">
        <f>Invulblad_bedienden!V22</f>
        <v>0</v>
      </c>
      <c r="H21" s="81">
        <f>Invulblad_bedienden!W22</f>
        <v>0</v>
      </c>
      <c r="I21" s="130" t="str">
        <f>Invulblad_bedienden!Y22</f>
        <v>-</v>
      </c>
      <c r="J21" s="82" t="str">
        <f>Invulblad_bedienden!Z22</f>
        <v>-</v>
      </c>
      <c r="K21" s="89" t="str">
        <f>Invulblad_bedienden!AA22</f>
        <v>-</v>
      </c>
      <c r="M21" s="86"/>
      <c r="N21" s="86"/>
      <c r="O21" s="86"/>
      <c r="P21" s="86"/>
    </row>
    <row r="22" spans="1:16" s="85" customFormat="1" ht="15" customHeight="1" x14ac:dyDescent="0.25">
      <c r="A22" s="153">
        <f>Invulblad_bedienden!A23</f>
        <v>20</v>
      </c>
      <c r="B22" s="155" t="str">
        <f>Invulblad_bedienden!AD23</f>
        <v>-</v>
      </c>
      <c r="C22" s="145" t="str">
        <f>Invulblad_bedienden!AE23</f>
        <v>-</v>
      </c>
      <c r="D22" s="137">
        <f>Invulblad_bedienden!E23</f>
        <v>0</v>
      </c>
      <c r="E22" s="159">
        <f>Invulblad_bedienden!AC23</f>
        <v>0</v>
      </c>
      <c r="F22" s="78">
        <f>Invulblad_bedienden!AB23</f>
        <v>0</v>
      </c>
      <c r="G22" s="159">
        <f>Invulblad_bedienden!V23</f>
        <v>0</v>
      </c>
      <c r="H22" s="81">
        <f>Invulblad_bedienden!W23</f>
        <v>0</v>
      </c>
      <c r="I22" s="130" t="str">
        <f>Invulblad_bedienden!Y23</f>
        <v>-</v>
      </c>
      <c r="J22" s="82" t="str">
        <f>Invulblad_bedienden!Z23</f>
        <v>-</v>
      </c>
      <c r="K22" s="89" t="str">
        <f>Invulblad_bedienden!AA23</f>
        <v>-</v>
      </c>
      <c r="M22" s="86"/>
      <c r="N22" s="86"/>
      <c r="O22" s="86"/>
      <c r="P22" s="86"/>
    </row>
    <row r="23" spans="1:16" s="85" customFormat="1" ht="15.75" customHeight="1" x14ac:dyDescent="0.25">
      <c r="A23" s="153">
        <f>Invulblad_bedienden!A24</f>
        <v>21</v>
      </c>
      <c r="B23" s="155" t="str">
        <f>Invulblad_bedienden!AD24</f>
        <v>-</v>
      </c>
      <c r="C23" s="145" t="str">
        <f>Invulblad_bedienden!AE24</f>
        <v>-</v>
      </c>
      <c r="D23" s="137">
        <f>Invulblad_bedienden!E24</f>
        <v>0</v>
      </c>
      <c r="E23" s="159">
        <f>Invulblad_bedienden!AC24</f>
        <v>0</v>
      </c>
      <c r="F23" s="78">
        <f>Invulblad_bedienden!AB24</f>
        <v>0</v>
      </c>
      <c r="G23" s="159">
        <f>Invulblad_bedienden!V24</f>
        <v>0</v>
      </c>
      <c r="H23" s="81">
        <f>Invulblad_bedienden!W24</f>
        <v>0</v>
      </c>
      <c r="I23" s="130" t="str">
        <f>Invulblad_bedienden!Y24</f>
        <v>-</v>
      </c>
      <c r="J23" s="82" t="str">
        <f>Invulblad_bedienden!Z24</f>
        <v>-</v>
      </c>
      <c r="K23" s="89" t="str">
        <f>Invulblad_bedienden!AA24</f>
        <v>-</v>
      </c>
      <c r="M23" s="86"/>
      <c r="N23" s="86"/>
      <c r="O23" s="86"/>
      <c r="P23" s="86"/>
    </row>
    <row r="24" spans="1:16" s="85" customFormat="1" x14ac:dyDescent="0.25">
      <c r="A24" s="153">
        <f>Invulblad_bedienden!A25</f>
        <v>22</v>
      </c>
      <c r="B24" s="155" t="str">
        <f>Invulblad_bedienden!AD25</f>
        <v>-</v>
      </c>
      <c r="C24" s="145" t="str">
        <f>Invulblad_bedienden!AE25</f>
        <v>-</v>
      </c>
      <c r="D24" s="137">
        <f>Invulblad_bedienden!E25</f>
        <v>0</v>
      </c>
      <c r="E24" s="159">
        <f>Invulblad_bedienden!AC25</f>
        <v>0</v>
      </c>
      <c r="F24" s="78">
        <f>Invulblad_bedienden!AB25</f>
        <v>0</v>
      </c>
      <c r="G24" s="159">
        <f>Invulblad_bedienden!V25</f>
        <v>0</v>
      </c>
      <c r="H24" s="81">
        <f>Invulblad_bedienden!W25</f>
        <v>0</v>
      </c>
      <c r="I24" s="130" t="str">
        <f>Invulblad_bedienden!Y25</f>
        <v>-</v>
      </c>
      <c r="J24" s="82" t="str">
        <f>Invulblad_bedienden!Z25</f>
        <v>-</v>
      </c>
      <c r="K24" s="89" t="str">
        <f>Invulblad_bedienden!AA25</f>
        <v>-</v>
      </c>
      <c r="M24" s="86"/>
      <c r="N24" s="86"/>
      <c r="O24" s="86"/>
      <c r="P24" s="86"/>
    </row>
    <row r="25" spans="1:16" s="85" customFormat="1" x14ac:dyDescent="0.25">
      <c r="A25" s="153">
        <f>Invulblad_bedienden!A26</f>
        <v>23</v>
      </c>
      <c r="B25" s="155" t="str">
        <f>Invulblad_bedienden!AD26</f>
        <v>-</v>
      </c>
      <c r="C25" s="145" t="str">
        <f>Invulblad_bedienden!AE26</f>
        <v>-</v>
      </c>
      <c r="D25" s="137">
        <f>Invulblad_bedienden!E26</f>
        <v>0</v>
      </c>
      <c r="E25" s="159">
        <f>Invulblad_bedienden!AC26</f>
        <v>0</v>
      </c>
      <c r="F25" s="78">
        <f>Invulblad_bedienden!AB26</f>
        <v>0</v>
      </c>
      <c r="G25" s="159">
        <f>Invulblad_bedienden!V26</f>
        <v>0</v>
      </c>
      <c r="H25" s="81">
        <f>Invulblad_bedienden!W26</f>
        <v>0</v>
      </c>
      <c r="I25" s="130" t="str">
        <f>Invulblad_bedienden!Y26</f>
        <v>-</v>
      </c>
      <c r="J25" s="82" t="str">
        <f>Invulblad_bedienden!Z26</f>
        <v>-</v>
      </c>
      <c r="K25" s="89" t="str">
        <f>Invulblad_bedienden!AA26</f>
        <v>-</v>
      </c>
      <c r="M25" s="86"/>
      <c r="N25" s="86"/>
      <c r="O25" s="86"/>
      <c r="P25" s="86"/>
    </row>
    <row r="26" spans="1:16" s="85" customFormat="1" x14ac:dyDescent="0.25">
      <c r="A26" s="153">
        <f>Invulblad_bedienden!A27</f>
        <v>24</v>
      </c>
      <c r="B26" s="155" t="str">
        <f>Invulblad_bedienden!AD27</f>
        <v>-</v>
      </c>
      <c r="C26" s="145" t="str">
        <f>Invulblad_bedienden!AE27</f>
        <v>-</v>
      </c>
      <c r="D26" s="137">
        <f>Invulblad_bedienden!E27</f>
        <v>0</v>
      </c>
      <c r="E26" s="159">
        <f>Invulblad_bedienden!AC27</f>
        <v>0</v>
      </c>
      <c r="F26" s="78">
        <f>Invulblad_bedienden!AB27</f>
        <v>0</v>
      </c>
      <c r="G26" s="159">
        <f>Invulblad_bedienden!V27</f>
        <v>0</v>
      </c>
      <c r="H26" s="81">
        <f>Invulblad_bedienden!W27</f>
        <v>0</v>
      </c>
      <c r="I26" s="130" t="str">
        <f>Invulblad_bedienden!Y27</f>
        <v>-</v>
      </c>
      <c r="J26" s="82" t="str">
        <f>Invulblad_bedienden!Z27</f>
        <v>-</v>
      </c>
      <c r="K26" s="89" t="str">
        <f>Invulblad_bedienden!AA27</f>
        <v>-</v>
      </c>
      <c r="M26" s="86"/>
      <c r="N26" s="86"/>
      <c r="O26" s="86"/>
      <c r="P26" s="86"/>
    </row>
    <row r="27" spans="1:16" s="85" customFormat="1" x14ac:dyDescent="0.25">
      <c r="A27" s="153">
        <f>Invulblad_bedienden!A28</f>
        <v>25</v>
      </c>
      <c r="B27" s="155" t="str">
        <f>Invulblad_bedienden!AD28</f>
        <v>-</v>
      </c>
      <c r="C27" s="145" t="str">
        <f>Invulblad_bedienden!AE28</f>
        <v>-</v>
      </c>
      <c r="D27" s="137">
        <f>Invulblad_bedienden!E28</f>
        <v>0</v>
      </c>
      <c r="E27" s="159">
        <f>Invulblad_bedienden!AC28</f>
        <v>0</v>
      </c>
      <c r="F27" s="78">
        <f>Invulblad_bedienden!AB28</f>
        <v>0</v>
      </c>
      <c r="G27" s="159">
        <f>Invulblad_bedienden!V28</f>
        <v>0</v>
      </c>
      <c r="H27" s="81">
        <f>Invulblad_bedienden!W28</f>
        <v>0</v>
      </c>
      <c r="I27" s="130" t="str">
        <f>Invulblad_bedienden!Y28</f>
        <v>-</v>
      </c>
      <c r="J27" s="82" t="str">
        <f>Invulblad_bedienden!Z28</f>
        <v>-</v>
      </c>
      <c r="K27" s="89" t="str">
        <f>Invulblad_bedienden!AA28</f>
        <v>-</v>
      </c>
      <c r="M27" s="86"/>
      <c r="N27" s="86"/>
      <c r="O27" s="86"/>
      <c r="P27" s="86"/>
    </row>
    <row r="28" spans="1:16" s="85" customFormat="1" x14ac:dyDescent="0.25">
      <c r="A28" s="153">
        <f>Invulblad_bedienden!A29</f>
        <v>26</v>
      </c>
      <c r="B28" s="155" t="str">
        <f>Invulblad_bedienden!AD29</f>
        <v>-</v>
      </c>
      <c r="C28" s="145" t="str">
        <f>Invulblad_bedienden!AE29</f>
        <v>-</v>
      </c>
      <c r="D28" s="137">
        <f>Invulblad_bedienden!E29</f>
        <v>0</v>
      </c>
      <c r="E28" s="159">
        <f>Invulblad_bedienden!AC29</f>
        <v>0</v>
      </c>
      <c r="F28" s="78">
        <f>Invulblad_bedienden!AB29</f>
        <v>0</v>
      </c>
      <c r="G28" s="159">
        <f>Invulblad_bedienden!V29</f>
        <v>0</v>
      </c>
      <c r="H28" s="81">
        <f>Invulblad_bedienden!W29</f>
        <v>0</v>
      </c>
      <c r="I28" s="130" t="str">
        <f>Invulblad_bedienden!Y29</f>
        <v>-</v>
      </c>
      <c r="J28" s="82" t="str">
        <f>Invulblad_bedienden!Z29</f>
        <v>-</v>
      </c>
      <c r="K28" s="89" t="str">
        <f>Invulblad_bedienden!AA29</f>
        <v>-</v>
      </c>
      <c r="M28" s="86"/>
      <c r="N28" s="86"/>
      <c r="O28" s="86"/>
      <c r="P28" s="86"/>
    </row>
    <row r="29" spans="1:16" s="85" customFormat="1" x14ac:dyDescent="0.25">
      <c r="A29" s="153">
        <f>Invulblad_bedienden!A30</f>
        <v>27</v>
      </c>
      <c r="B29" s="155" t="str">
        <f>Invulblad_bedienden!AD30</f>
        <v>-</v>
      </c>
      <c r="C29" s="145" t="str">
        <f>Invulblad_bedienden!AE30</f>
        <v>-</v>
      </c>
      <c r="D29" s="137">
        <f>Invulblad_bedienden!E30</f>
        <v>0</v>
      </c>
      <c r="E29" s="159">
        <f>Invulblad_bedienden!AC30</f>
        <v>0</v>
      </c>
      <c r="F29" s="78">
        <f>Invulblad_bedienden!AB30</f>
        <v>0</v>
      </c>
      <c r="G29" s="159">
        <f>Invulblad_bedienden!V30</f>
        <v>0</v>
      </c>
      <c r="H29" s="81">
        <f>Invulblad_bedienden!W30</f>
        <v>0</v>
      </c>
      <c r="I29" s="130" t="str">
        <f>Invulblad_bedienden!Y30</f>
        <v>-</v>
      </c>
      <c r="J29" s="82" t="str">
        <f>Invulblad_bedienden!Z30</f>
        <v>-</v>
      </c>
      <c r="K29" s="89" t="str">
        <f>Invulblad_bedienden!AA30</f>
        <v>-</v>
      </c>
      <c r="M29" s="86"/>
      <c r="N29" s="86"/>
      <c r="O29" s="86"/>
      <c r="P29" s="86"/>
    </row>
    <row r="30" spans="1:16" s="85" customFormat="1" x14ac:dyDescent="0.25">
      <c r="A30" s="153">
        <f>Invulblad_bedienden!A31</f>
        <v>28</v>
      </c>
      <c r="B30" s="155" t="str">
        <f>Invulblad_bedienden!AD31</f>
        <v>-</v>
      </c>
      <c r="C30" s="145" t="str">
        <f>Invulblad_bedienden!AE31</f>
        <v>-</v>
      </c>
      <c r="D30" s="137">
        <f>Invulblad_bedienden!E31</f>
        <v>0</v>
      </c>
      <c r="E30" s="159">
        <f>Invulblad_bedienden!AC31</f>
        <v>0</v>
      </c>
      <c r="F30" s="78">
        <f>Invulblad_bedienden!AB31</f>
        <v>0</v>
      </c>
      <c r="G30" s="159">
        <f>Invulblad_bedienden!V31</f>
        <v>0</v>
      </c>
      <c r="H30" s="81">
        <f>Invulblad_bedienden!W31</f>
        <v>0</v>
      </c>
      <c r="I30" s="130" t="str">
        <f>Invulblad_bedienden!Y31</f>
        <v>-</v>
      </c>
      <c r="J30" s="82" t="str">
        <f>Invulblad_bedienden!Z31</f>
        <v>-</v>
      </c>
      <c r="K30" s="89" t="str">
        <f>Invulblad_bedienden!AA31</f>
        <v>-</v>
      </c>
      <c r="M30" s="86"/>
      <c r="N30" s="86"/>
      <c r="O30" s="86"/>
      <c r="P30" s="86"/>
    </row>
    <row r="31" spans="1:16" s="85" customFormat="1" x14ac:dyDescent="0.25">
      <c r="A31" s="153">
        <f>Invulblad_bedienden!A32</f>
        <v>29</v>
      </c>
      <c r="B31" s="155" t="str">
        <f>Invulblad_bedienden!AD32</f>
        <v>-</v>
      </c>
      <c r="C31" s="145" t="str">
        <f>Invulblad_bedienden!AE32</f>
        <v>-</v>
      </c>
      <c r="D31" s="137">
        <f>Invulblad_bedienden!E32</f>
        <v>0</v>
      </c>
      <c r="E31" s="159">
        <f>Invulblad_bedienden!AC32</f>
        <v>0</v>
      </c>
      <c r="F31" s="78">
        <f>Invulblad_bedienden!AB32</f>
        <v>0</v>
      </c>
      <c r="G31" s="159">
        <f>Invulblad_bedienden!V32</f>
        <v>0</v>
      </c>
      <c r="H31" s="81">
        <f>Invulblad_bedienden!W32</f>
        <v>0</v>
      </c>
      <c r="I31" s="130" t="str">
        <f>Invulblad_bedienden!Y32</f>
        <v>-</v>
      </c>
      <c r="J31" s="82" t="str">
        <f>Invulblad_bedienden!Z32</f>
        <v>-</v>
      </c>
      <c r="K31" s="89" t="str">
        <f>Invulblad_bedienden!AA32</f>
        <v>-</v>
      </c>
      <c r="M31" s="86"/>
      <c r="N31" s="86"/>
      <c r="O31" s="86"/>
      <c r="P31" s="86"/>
    </row>
    <row r="32" spans="1:16" s="85" customFormat="1" x14ac:dyDescent="0.25">
      <c r="A32" s="153">
        <f>Invulblad_bedienden!A33</f>
        <v>30</v>
      </c>
      <c r="B32" s="155" t="str">
        <f>Invulblad_bedienden!AD33</f>
        <v>-</v>
      </c>
      <c r="C32" s="145" t="str">
        <f>Invulblad_bedienden!AE33</f>
        <v>-</v>
      </c>
      <c r="D32" s="137">
        <f>Invulblad_bedienden!E33</f>
        <v>0</v>
      </c>
      <c r="E32" s="159">
        <f>Invulblad_bedienden!AC33</f>
        <v>0</v>
      </c>
      <c r="F32" s="78">
        <f>Invulblad_bedienden!AB33</f>
        <v>0</v>
      </c>
      <c r="G32" s="159">
        <f>Invulblad_bedienden!V33</f>
        <v>0</v>
      </c>
      <c r="H32" s="81">
        <f>Invulblad_bedienden!W33</f>
        <v>0</v>
      </c>
      <c r="I32" s="130" t="str">
        <f>Invulblad_bedienden!Y33</f>
        <v>-</v>
      </c>
      <c r="J32" s="82" t="str">
        <f>Invulblad_bedienden!Z33</f>
        <v>-</v>
      </c>
      <c r="K32" s="89" t="str">
        <f>Invulblad_bedienden!AA33</f>
        <v>-</v>
      </c>
      <c r="M32" s="86"/>
      <c r="N32" s="86"/>
      <c r="O32" s="86"/>
      <c r="P32" s="86"/>
    </row>
    <row r="33" spans="1:16" s="85" customFormat="1" x14ac:dyDescent="0.25">
      <c r="A33" s="153">
        <v>31</v>
      </c>
      <c r="B33" s="155" t="str">
        <f>Invulblad_bedienden!AD34</f>
        <v>-</v>
      </c>
      <c r="C33" s="145" t="str">
        <f>Invulblad_bedienden!AE34</f>
        <v>-</v>
      </c>
      <c r="D33" s="137">
        <f>Invulblad_bedienden!E34</f>
        <v>0</v>
      </c>
      <c r="E33" s="159">
        <f>Invulblad_bedienden!AC34</f>
        <v>0</v>
      </c>
      <c r="F33" s="78">
        <f>Invulblad_bedienden!AB34</f>
        <v>0</v>
      </c>
      <c r="G33" s="159">
        <f>Invulblad_bedienden!V34</f>
        <v>0</v>
      </c>
      <c r="H33" s="81">
        <f>Invulblad_bedienden!W34</f>
        <v>0</v>
      </c>
      <c r="I33" s="130" t="str">
        <f>Invulblad_bedienden!Y34</f>
        <v>-</v>
      </c>
      <c r="J33" s="82" t="str">
        <f>Invulblad_bedienden!Z34</f>
        <v>-</v>
      </c>
      <c r="K33" s="89" t="str">
        <f>Invulblad_bedienden!AA34</f>
        <v>-</v>
      </c>
      <c r="M33" s="86"/>
      <c r="N33" s="86"/>
      <c r="O33" s="86"/>
      <c r="P33" s="86"/>
    </row>
    <row r="34" spans="1:16" s="85" customFormat="1" x14ac:dyDescent="0.25">
      <c r="A34" s="153">
        <v>32</v>
      </c>
      <c r="B34" s="155" t="str">
        <f>Invulblad_bedienden!AD35</f>
        <v>-</v>
      </c>
      <c r="C34" s="145" t="str">
        <f>Invulblad_bedienden!AE35</f>
        <v>-</v>
      </c>
      <c r="D34" s="137">
        <f>Invulblad_bedienden!E35</f>
        <v>0</v>
      </c>
      <c r="E34" s="159">
        <f>Invulblad_bedienden!AC35</f>
        <v>0</v>
      </c>
      <c r="F34" s="78">
        <f>Invulblad_bedienden!AB35</f>
        <v>0</v>
      </c>
      <c r="G34" s="159">
        <f>Invulblad_bedienden!V35</f>
        <v>0</v>
      </c>
      <c r="H34" s="81">
        <f>Invulblad_bedienden!W35</f>
        <v>0</v>
      </c>
      <c r="I34" s="130" t="str">
        <f>Invulblad_bedienden!Y35</f>
        <v>-</v>
      </c>
      <c r="J34" s="82" t="str">
        <f>Invulblad_bedienden!Z35</f>
        <v>-</v>
      </c>
      <c r="K34" s="89" t="str">
        <f>Invulblad_bedienden!AA35</f>
        <v>-</v>
      </c>
      <c r="M34" s="86"/>
      <c r="N34" s="86"/>
      <c r="O34" s="86"/>
      <c r="P34" s="86"/>
    </row>
    <row r="35" spans="1:16" s="85" customFormat="1" x14ac:dyDescent="0.25">
      <c r="A35" s="153">
        <v>33</v>
      </c>
      <c r="B35" s="155" t="str">
        <f>Invulblad_bedienden!AD36</f>
        <v>-</v>
      </c>
      <c r="C35" s="145" t="str">
        <f>Invulblad_bedienden!AE36</f>
        <v>-</v>
      </c>
      <c r="D35" s="137">
        <f>Invulblad_bedienden!E36</f>
        <v>0</v>
      </c>
      <c r="E35" s="159">
        <f>Invulblad_bedienden!AC36</f>
        <v>0</v>
      </c>
      <c r="F35" s="78">
        <f>Invulblad_bedienden!AB36</f>
        <v>0</v>
      </c>
      <c r="G35" s="159">
        <f>Invulblad_bedienden!V36</f>
        <v>0</v>
      </c>
      <c r="H35" s="81">
        <f>Invulblad_bedienden!W36</f>
        <v>0</v>
      </c>
      <c r="I35" s="130" t="str">
        <f>Invulblad_bedienden!Y36</f>
        <v>-</v>
      </c>
      <c r="J35" s="82" t="str">
        <f>Invulblad_bedienden!Z36</f>
        <v>-</v>
      </c>
      <c r="K35" s="89" t="str">
        <f>Invulblad_bedienden!AA36</f>
        <v>-</v>
      </c>
      <c r="M35" s="86"/>
      <c r="N35" s="86"/>
      <c r="O35" s="86"/>
      <c r="P35" s="86"/>
    </row>
    <row r="36" spans="1:16" s="85" customFormat="1" x14ac:dyDescent="0.25">
      <c r="A36" s="153">
        <v>34</v>
      </c>
      <c r="B36" s="155" t="str">
        <f>Invulblad_bedienden!AD37</f>
        <v>-</v>
      </c>
      <c r="C36" s="145" t="str">
        <f>Invulblad_bedienden!AE37</f>
        <v>-</v>
      </c>
      <c r="D36" s="137">
        <f>Invulblad_bedienden!E37</f>
        <v>0</v>
      </c>
      <c r="E36" s="159">
        <f>Invulblad_bedienden!AC37</f>
        <v>0</v>
      </c>
      <c r="F36" s="78">
        <f>Invulblad_bedienden!AB37</f>
        <v>0</v>
      </c>
      <c r="G36" s="159">
        <f>Invulblad_bedienden!V37</f>
        <v>0</v>
      </c>
      <c r="H36" s="81">
        <f>Invulblad_bedienden!W37</f>
        <v>0</v>
      </c>
      <c r="I36" s="130" t="str">
        <f>Invulblad_bedienden!Y37</f>
        <v>-</v>
      </c>
      <c r="J36" s="82" t="str">
        <f>Invulblad_bedienden!Z37</f>
        <v>-</v>
      </c>
      <c r="K36" s="89" t="str">
        <f>Invulblad_bedienden!AA37</f>
        <v>-</v>
      </c>
      <c r="M36" s="86"/>
      <c r="N36" s="86"/>
      <c r="O36" s="86"/>
      <c r="P36" s="86"/>
    </row>
    <row r="37" spans="1:16" s="85" customFormat="1" x14ac:dyDescent="0.25">
      <c r="A37" s="153">
        <v>35</v>
      </c>
      <c r="B37" s="155" t="str">
        <f>Invulblad_bedienden!AD38</f>
        <v>-</v>
      </c>
      <c r="C37" s="145" t="str">
        <f>Invulblad_bedienden!AE38</f>
        <v>-</v>
      </c>
      <c r="D37" s="137">
        <f>Invulblad_bedienden!E38</f>
        <v>0</v>
      </c>
      <c r="E37" s="159">
        <f>Invulblad_bedienden!AC38</f>
        <v>0</v>
      </c>
      <c r="F37" s="78">
        <f>Invulblad_bedienden!AB38</f>
        <v>0</v>
      </c>
      <c r="G37" s="159">
        <f>Invulblad_bedienden!V38</f>
        <v>0</v>
      </c>
      <c r="H37" s="81">
        <f>Invulblad_bedienden!W38</f>
        <v>0</v>
      </c>
      <c r="I37" s="130" t="str">
        <f>Invulblad_bedienden!Y38</f>
        <v>-</v>
      </c>
      <c r="J37" s="82" t="str">
        <f>Invulblad_bedienden!Z38</f>
        <v>-</v>
      </c>
      <c r="K37" s="89" t="str">
        <f>Invulblad_bedienden!AA38</f>
        <v>-</v>
      </c>
      <c r="M37" s="86"/>
      <c r="N37" s="86"/>
      <c r="O37" s="86"/>
      <c r="P37" s="86"/>
    </row>
    <row r="38" spans="1:16" s="85" customFormat="1" x14ac:dyDescent="0.25">
      <c r="A38" s="153">
        <v>36</v>
      </c>
      <c r="B38" s="155" t="str">
        <f>Invulblad_bedienden!AD39</f>
        <v>-</v>
      </c>
      <c r="C38" s="145" t="str">
        <f>Invulblad_bedienden!AE39</f>
        <v>-</v>
      </c>
      <c r="D38" s="137">
        <f>Invulblad_bedienden!E39</f>
        <v>0</v>
      </c>
      <c r="E38" s="159">
        <f>Invulblad_bedienden!AC39</f>
        <v>0</v>
      </c>
      <c r="F38" s="78">
        <f>Invulblad_bedienden!AB39</f>
        <v>0</v>
      </c>
      <c r="G38" s="159">
        <f>Invulblad_bedienden!V39</f>
        <v>0</v>
      </c>
      <c r="H38" s="81">
        <f>Invulblad_bedienden!W39</f>
        <v>0</v>
      </c>
      <c r="I38" s="130" t="str">
        <f>Invulblad_bedienden!Y39</f>
        <v>-</v>
      </c>
      <c r="J38" s="82" t="str">
        <f>Invulblad_bedienden!Z39</f>
        <v>-</v>
      </c>
      <c r="K38" s="89" t="str">
        <f>Invulblad_bedienden!AA39</f>
        <v>-</v>
      </c>
      <c r="M38" s="86"/>
      <c r="N38" s="86"/>
      <c r="O38" s="86"/>
      <c r="P38" s="86"/>
    </row>
    <row r="39" spans="1:16" s="85" customFormat="1" x14ac:dyDescent="0.25">
      <c r="A39" s="153">
        <v>37</v>
      </c>
      <c r="B39" s="155" t="str">
        <f>Invulblad_bedienden!AD40</f>
        <v>-</v>
      </c>
      <c r="C39" s="145" t="str">
        <f>Invulblad_bedienden!AE40</f>
        <v>-</v>
      </c>
      <c r="D39" s="137">
        <f>Invulblad_bedienden!E40</f>
        <v>0</v>
      </c>
      <c r="E39" s="159">
        <f>Invulblad_bedienden!AC40</f>
        <v>0</v>
      </c>
      <c r="F39" s="78">
        <f>Invulblad_bedienden!AB40</f>
        <v>0</v>
      </c>
      <c r="G39" s="159">
        <f>Invulblad_bedienden!V40</f>
        <v>0</v>
      </c>
      <c r="H39" s="81">
        <f>Invulblad_bedienden!W40</f>
        <v>0</v>
      </c>
      <c r="I39" s="130" t="str">
        <f>Invulblad_bedienden!Y40</f>
        <v>-</v>
      </c>
      <c r="J39" s="82" t="str">
        <f>Invulblad_bedienden!Z40</f>
        <v>-</v>
      </c>
      <c r="K39" s="89" t="str">
        <f>Invulblad_bedienden!AA40</f>
        <v>-</v>
      </c>
      <c r="M39" s="86"/>
      <c r="N39" s="86"/>
      <c r="O39" s="86"/>
      <c r="P39" s="86"/>
    </row>
    <row r="40" spans="1:16" s="85" customFormat="1" x14ac:dyDescent="0.25">
      <c r="A40" s="153">
        <v>38</v>
      </c>
      <c r="B40" s="155" t="str">
        <f>Invulblad_bedienden!AD41</f>
        <v>-</v>
      </c>
      <c r="C40" s="145" t="str">
        <f>Invulblad_bedienden!AE41</f>
        <v>-</v>
      </c>
      <c r="D40" s="137">
        <f>Invulblad_bedienden!E41</f>
        <v>0</v>
      </c>
      <c r="E40" s="159">
        <f>Invulblad_bedienden!AC41</f>
        <v>0</v>
      </c>
      <c r="F40" s="78">
        <f>Invulblad_bedienden!AB41</f>
        <v>0</v>
      </c>
      <c r="G40" s="159">
        <f>Invulblad_bedienden!V41</f>
        <v>0</v>
      </c>
      <c r="H40" s="81">
        <f>Invulblad_bedienden!W41</f>
        <v>0</v>
      </c>
      <c r="I40" s="130" t="str">
        <f>Invulblad_bedienden!Y41</f>
        <v>-</v>
      </c>
      <c r="J40" s="82" t="str">
        <f>Invulblad_bedienden!Z41</f>
        <v>-</v>
      </c>
      <c r="K40" s="89" t="str">
        <f>Invulblad_bedienden!AA41</f>
        <v>-</v>
      </c>
      <c r="M40" s="86"/>
      <c r="N40" s="86"/>
      <c r="O40" s="86"/>
      <c r="P40" s="86"/>
    </row>
    <row r="41" spans="1:16" s="85" customFormat="1" x14ac:dyDescent="0.25">
      <c r="A41" s="153">
        <v>39</v>
      </c>
      <c r="B41" s="155" t="str">
        <f>Invulblad_bedienden!AD42</f>
        <v>-</v>
      </c>
      <c r="C41" s="145" t="str">
        <f>Invulblad_bedienden!AE42</f>
        <v>-</v>
      </c>
      <c r="D41" s="137">
        <f>Invulblad_bedienden!E42</f>
        <v>0</v>
      </c>
      <c r="E41" s="159">
        <f>Invulblad_bedienden!AC42</f>
        <v>0</v>
      </c>
      <c r="F41" s="78">
        <f>Invulblad_bedienden!AB42</f>
        <v>0</v>
      </c>
      <c r="G41" s="159">
        <f>Invulblad_bedienden!V42</f>
        <v>0</v>
      </c>
      <c r="H41" s="81">
        <f>Invulblad_bedienden!W42</f>
        <v>0</v>
      </c>
      <c r="I41" s="130" t="str">
        <f>Invulblad_bedienden!Y42</f>
        <v>-</v>
      </c>
      <c r="J41" s="82" t="str">
        <f>Invulblad_bedienden!Z42</f>
        <v>-</v>
      </c>
      <c r="K41" s="89" t="str">
        <f>Invulblad_bedienden!AA42</f>
        <v>-</v>
      </c>
      <c r="M41" s="86"/>
      <c r="N41" s="86"/>
      <c r="O41" s="86"/>
      <c r="P41" s="86"/>
    </row>
    <row r="42" spans="1:16" s="85" customFormat="1" x14ac:dyDescent="0.25">
      <c r="A42" s="153">
        <v>40</v>
      </c>
      <c r="B42" s="155" t="str">
        <f>Invulblad_bedienden!AD43</f>
        <v>-</v>
      </c>
      <c r="C42" s="145" t="str">
        <f>Invulblad_bedienden!AE43</f>
        <v>-</v>
      </c>
      <c r="D42" s="137">
        <f>Invulblad_bedienden!E43</f>
        <v>0</v>
      </c>
      <c r="E42" s="159">
        <f>Invulblad_bedienden!AC43</f>
        <v>0</v>
      </c>
      <c r="F42" s="78">
        <f>Invulblad_bedienden!AB43</f>
        <v>0</v>
      </c>
      <c r="G42" s="159">
        <f>Invulblad_bedienden!V43</f>
        <v>0</v>
      </c>
      <c r="H42" s="81">
        <f>Invulblad_bedienden!W43</f>
        <v>0</v>
      </c>
      <c r="I42" s="130" t="str">
        <f>Invulblad_bedienden!Y43</f>
        <v>-</v>
      </c>
      <c r="J42" s="82" t="str">
        <f>Invulblad_bedienden!Z43</f>
        <v>-</v>
      </c>
      <c r="K42" s="89" t="str">
        <f>Invulblad_bedienden!AA43</f>
        <v>-</v>
      </c>
      <c r="M42" s="86"/>
      <c r="N42" s="86"/>
      <c r="O42" s="86"/>
      <c r="P42" s="86"/>
    </row>
    <row r="43" spans="1:16" s="85" customFormat="1" x14ac:dyDescent="0.25">
      <c r="A43" s="153">
        <v>41</v>
      </c>
      <c r="B43" s="155" t="str">
        <f>Invulblad_bedienden!AD44</f>
        <v>-</v>
      </c>
      <c r="C43" s="145" t="str">
        <f>Invulblad_bedienden!AE44</f>
        <v>-</v>
      </c>
      <c r="D43" s="137">
        <f>Invulblad_bedienden!E44</f>
        <v>0</v>
      </c>
      <c r="E43" s="159">
        <f>Invulblad_bedienden!AC44</f>
        <v>0</v>
      </c>
      <c r="F43" s="78">
        <f>Invulblad_bedienden!AB44</f>
        <v>0</v>
      </c>
      <c r="G43" s="159">
        <f>Invulblad_bedienden!V44</f>
        <v>0</v>
      </c>
      <c r="H43" s="81">
        <f>Invulblad_bedienden!W44</f>
        <v>0</v>
      </c>
      <c r="I43" s="130" t="str">
        <f>Invulblad_bedienden!Y44</f>
        <v>-</v>
      </c>
      <c r="J43" s="82" t="str">
        <f>Invulblad_bedienden!Z44</f>
        <v>-</v>
      </c>
      <c r="K43" s="89" t="str">
        <f>Invulblad_bedienden!AA44</f>
        <v>-</v>
      </c>
      <c r="M43" s="86"/>
      <c r="N43" s="86"/>
      <c r="O43" s="86"/>
      <c r="P43" s="86"/>
    </row>
    <row r="44" spans="1:16" s="85" customFormat="1" x14ac:dyDescent="0.25">
      <c r="A44" s="153">
        <v>42</v>
      </c>
      <c r="B44" s="155" t="str">
        <f>Invulblad_bedienden!AD45</f>
        <v>-</v>
      </c>
      <c r="C44" s="145" t="str">
        <f>Invulblad_bedienden!AE45</f>
        <v>-</v>
      </c>
      <c r="D44" s="137">
        <f>Invulblad_bedienden!E45</f>
        <v>0</v>
      </c>
      <c r="E44" s="159">
        <f>Invulblad_bedienden!AC45</f>
        <v>0</v>
      </c>
      <c r="F44" s="78">
        <f>Invulblad_bedienden!AB45</f>
        <v>0</v>
      </c>
      <c r="G44" s="159">
        <f>Invulblad_bedienden!V45</f>
        <v>0</v>
      </c>
      <c r="H44" s="81">
        <f>Invulblad_bedienden!W45</f>
        <v>0</v>
      </c>
      <c r="I44" s="130" t="str">
        <f>Invulblad_bedienden!Y45</f>
        <v>-</v>
      </c>
      <c r="J44" s="82" t="str">
        <f>Invulblad_bedienden!Z45</f>
        <v>-</v>
      </c>
      <c r="K44" s="89" t="str">
        <f>Invulblad_bedienden!AA45</f>
        <v>-</v>
      </c>
      <c r="M44" s="86"/>
      <c r="N44" s="86"/>
      <c r="O44" s="86"/>
      <c r="P44" s="86"/>
    </row>
    <row r="45" spans="1:16" s="85" customFormat="1" x14ac:dyDescent="0.25">
      <c r="A45" s="153">
        <v>43</v>
      </c>
      <c r="B45" s="155" t="str">
        <f>Invulblad_bedienden!AD46</f>
        <v>-</v>
      </c>
      <c r="C45" s="145" t="str">
        <f>Invulblad_bedienden!AE46</f>
        <v>-</v>
      </c>
      <c r="D45" s="137">
        <f>Invulblad_bedienden!E46</f>
        <v>0</v>
      </c>
      <c r="E45" s="159">
        <f>Invulblad_bedienden!AC46</f>
        <v>0</v>
      </c>
      <c r="F45" s="78">
        <f>Invulblad_bedienden!AB46</f>
        <v>0</v>
      </c>
      <c r="G45" s="159">
        <f>Invulblad_bedienden!V46</f>
        <v>0</v>
      </c>
      <c r="H45" s="81">
        <f>Invulblad_bedienden!W46</f>
        <v>0</v>
      </c>
      <c r="I45" s="130" t="str">
        <f>Invulblad_bedienden!Y46</f>
        <v>-</v>
      </c>
      <c r="J45" s="82" t="str">
        <f>Invulblad_bedienden!Z46</f>
        <v>-</v>
      </c>
      <c r="K45" s="89" t="str">
        <f>Invulblad_bedienden!AA46</f>
        <v>-</v>
      </c>
      <c r="M45" s="86"/>
      <c r="N45" s="86"/>
      <c r="O45" s="86"/>
      <c r="P45" s="86"/>
    </row>
    <row r="46" spans="1:16" s="85" customFormat="1" x14ac:dyDescent="0.25">
      <c r="A46" s="153">
        <v>44</v>
      </c>
      <c r="B46" s="155" t="str">
        <f>Invulblad_bedienden!AD47</f>
        <v>-</v>
      </c>
      <c r="C46" s="145" t="str">
        <f>Invulblad_bedienden!AE47</f>
        <v>-</v>
      </c>
      <c r="D46" s="137">
        <f>Invulblad_bedienden!E47</f>
        <v>0</v>
      </c>
      <c r="E46" s="159">
        <f>Invulblad_bedienden!AC47</f>
        <v>0</v>
      </c>
      <c r="F46" s="78">
        <f>Invulblad_bedienden!AB47</f>
        <v>0</v>
      </c>
      <c r="G46" s="159">
        <f>Invulblad_bedienden!V47</f>
        <v>0</v>
      </c>
      <c r="H46" s="81">
        <f>Invulblad_bedienden!W47</f>
        <v>0</v>
      </c>
      <c r="I46" s="130" t="str">
        <f>Invulblad_bedienden!Y47</f>
        <v>-</v>
      </c>
      <c r="J46" s="82" t="str">
        <f>Invulblad_bedienden!Z47</f>
        <v>-</v>
      </c>
      <c r="K46" s="89" t="str">
        <f>Invulblad_bedienden!AA47</f>
        <v>-</v>
      </c>
      <c r="M46" s="86"/>
      <c r="N46" s="86"/>
      <c r="O46" s="86"/>
      <c r="P46" s="86"/>
    </row>
    <row r="47" spans="1:16" s="85" customFormat="1" x14ac:dyDescent="0.25">
      <c r="A47" s="153">
        <v>45</v>
      </c>
      <c r="B47" s="155" t="str">
        <f>Invulblad_bedienden!AD48</f>
        <v>-</v>
      </c>
      <c r="C47" s="145" t="str">
        <f>Invulblad_bedienden!AE48</f>
        <v>-</v>
      </c>
      <c r="D47" s="137">
        <f>Invulblad_bedienden!E48</f>
        <v>0</v>
      </c>
      <c r="E47" s="159">
        <f>Invulblad_bedienden!AC48</f>
        <v>0</v>
      </c>
      <c r="F47" s="78">
        <f>Invulblad_bedienden!AB48</f>
        <v>0</v>
      </c>
      <c r="G47" s="159">
        <f>Invulblad_bedienden!V48</f>
        <v>0</v>
      </c>
      <c r="H47" s="81">
        <f>Invulblad_bedienden!W48</f>
        <v>0</v>
      </c>
      <c r="I47" s="130" t="str">
        <f>Invulblad_bedienden!Y48</f>
        <v>-</v>
      </c>
      <c r="J47" s="82" t="str">
        <f>Invulblad_bedienden!Z48</f>
        <v>-</v>
      </c>
      <c r="K47" s="89" t="str">
        <f>Invulblad_bedienden!AA48</f>
        <v>-</v>
      </c>
      <c r="M47" s="86"/>
      <c r="N47" s="86"/>
      <c r="O47" s="86"/>
      <c r="P47" s="86"/>
    </row>
    <row r="48" spans="1:16" s="85" customFormat="1" x14ac:dyDescent="0.25">
      <c r="A48" s="153">
        <v>46</v>
      </c>
      <c r="B48" s="155" t="str">
        <f>Invulblad_bedienden!AD49</f>
        <v>-</v>
      </c>
      <c r="C48" s="145" t="str">
        <f>Invulblad_bedienden!AE49</f>
        <v>-</v>
      </c>
      <c r="D48" s="137">
        <f>Invulblad_bedienden!E49</f>
        <v>0</v>
      </c>
      <c r="E48" s="159">
        <f>Invulblad_bedienden!AC49</f>
        <v>0</v>
      </c>
      <c r="F48" s="78">
        <f>Invulblad_bedienden!AB49</f>
        <v>0</v>
      </c>
      <c r="G48" s="159">
        <f>Invulblad_bedienden!V49</f>
        <v>0</v>
      </c>
      <c r="H48" s="81">
        <f>Invulblad_bedienden!W49</f>
        <v>0</v>
      </c>
      <c r="I48" s="130" t="str">
        <f>Invulblad_bedienden!Y49</f>
        <v>-</v>
      </c>
      <c r="J48" s="82" t="str">
        <f>Invulblad_bedienden!Z49</f>
        <v>-</v>
      </c>
      <c r="K48" s="89" t="str">
        <f>Invulblad_bedienden!AA49</f>
        <v>-</v>
      </c>
      <c r="M48" s="86"/>
      <c r="N48" s="86"/>
      <c r="O48" s="86"/>
      <c r="P48" s="86"/>
    </row>
    <row r="49" spans="1:16" s="85" customFormat="1" x14ac:dyDescent="0.25">
      <c r="A49" s="153">
        <v>47</v>
      </c>
      <c r="B49" s="155" t="str">
        <f>Invulblad_bedienden!AD50</f>
        <v>-</v>
      </c>
      <c r="C49" s="145" t="str">
        <f>Invulblad_bedienden!AE50</f>
        <v>-</v>
      </c>
      <c r="D49" s="137">
        <f>Invulblad_bedienden!E50</f>
        <v>0</v>
      </c>
      <c r="E49" s="159">
        <f>Invulblad_bedienden!AC50</f>
        <v>0</v>
      </c>
      <c r="F49" s="78">
        <f>Invulblad_bedienden!AB50</f>
        <v>0</v>
      </c>
      <c r="G49" s="159">
        <f>Invulblad_bedienden!V50</f>
        <v>0</v>
      </c>
      <c r="H49" s="81">
        <f>Invulblad_bedienden!W50</f>
        <v>0</v>
      </c>
      <c r="I49" s="130" t="str">
        <f>Invulblad_bedienden!Y50</f>
        <v>-</v>
      </c>
      <c r="J49" s="82" t="str">
        <f>Invulblad_bedienden!Z50</f>
        <v>-</v>
      </c>
      <c r="K49" s="89" t="str">
        <f>Invulblad_bedienden!AA50</f>
        <v>-</v>
      </c>
      <c r="M49" s="86"/>
      <c r="N49" s="86"/>
      <c r="O49" s="86"/>
      <c r="P49" s="86"/>
    </row>
    <row r="50" spans="1:16" s="85" customFormat="1" x14ac:dyDescent="0.25">
      <c r="A50" s="153">
        <v>48</v>
      </c>
      <c r="B50" s="155" t="str">
        <f>Invulblad_bedienden!AD51</f>
        <v>-</v>
      </c>
      <c r="C50" s="145" t="str">
        <f>Invulblad_bedienden!AE51</f>
        <v>-</v>
      </c>
      <c r="D50" s="137">
        <f>Invulblad_bedienden!E51</f>
        <v>0</v>
      </c>
      <c r="E50" s="159">
        <f>Invulblad_bedienden!AC51</f>
        <v>0</v>
      </c>
      <c r="F50" s="78">
        <f>Invulblad_bedienden!AB51</f>
        <v>0</v>
      </c>
      <c r="G50" s="159">
        <f>Invulblad_bedienden!V51</f>
        <v>0</v>
      </c>
      <c r="H50" s="81">
        <f>Invulblad_bedienden!W51</f>
        <v>0</v>
      </c>
      <c r="I50" s="130" t="str">
        <f>Invulblad_bedienden!Y51</f>
        <v>-</v>
      </c>
      <c r="J50" s="82" t="str">
        <f>Invulblad_bedienden!Z51</f>
        <v>-</v>
      </c>
      <c r="K50" s="89" t="str">
        <f>Invulblad_bedienden!AA51</f>
        <v>-</v>
      </c>
      <c r="M50" s="86"/>
      <c r="N50" s="86"/>
      <c r="O50" s="86"/>
      <c r="P50" s="86"/>
    </row>
    <row r="51" spans="1:16" s="85" customFormat="1" x14ac:dyDescent="0.25">
      <c r="A51" s="153">
        <v>49</v>
      </c>
      <c r="B51" s="155" t="str">
        <f>Invulblad_bedienden!AD52</f>
        <v>-</v>
      </c>
      <c r="C51" s="145" t="str">
        <f>Invulblad_bedienden!AE52</f>
        <v>-</v>
      </c>
      <c r="D51" s="137">
        <f>Invulblad_bedienden!E52</f>
        <v>0</v>
      </c>
      <c r="E51" s="159">
        <f>Invulblad_bedienden!AC52</f>
        <v>0</v>
      </c>
      <c r="F51" s="78">
        <f>Invulblad_bedienden!AB52</f>
        <v>0</v>
      </c>
      <c r="G51" s="159">
        <f>Invulblad_bedienden!V52</f>
        <v>0</v>
      </c>
      <c r="H51" s="81">
        <f>Invulblad_bedienden!W52</f>
        <v>0</v>
      </c>
      <c r="I51" s="130" t="str">
        <f>Invulblad_bedienden!Y52</f>
        <v>-</v>
      </c>
      <c r="J51" s="82" t="str">
        <f>Invulblad_bedienden!Z52</f>
        <v>-</v>
      </c>
      <c r="K51" s="89" t="str">
        <f>Invulblad_bedienden!AA52</f>
        <v>-</v>
      </c>
      <c r="M51" s="86"/>
      <c r="N51" s="86"/>
      <c r="O51" s="86"/>
      <c r="P51" s="86"/>
    </row>
    <row r="52" spans="1:16" s="85" customFormat="1" x14ac:dyDescent="0.25">
      <c r="A52" s="153">
        <v>50</v>
      </c>
      <c r="B52" s="155" t="str">
        <f>Invulblad_bedienden!AD53</f>
        <v>-</v>
      </c>
      <c r="C52" s="145" t="str">
        <f>Invulblad_bedienden!AE53</f>
        <v>-</v>
      </c>
      <c r="D52" s="137">
        <f>Invulblad_bedienden!E53</f>
        <v>0</v>
      </c>
      <c r="E52" s="159">
        <f>Invulblad_bedienden!AC53</f>
        <v>0</v>
      </c>
      <c r="F52" s="78">
        <f>Invulblad_bedienden!AB53</f>
        <v>0</v>
      </c>
      <c r="G52" s="159">
        <f>Invulblad_bedienden!V53</f>
        <v>0</v>
      </c>
      <c r="H52" s="81">
        <f>Invulblad_bedienden!W53</f>
        <v>0</v>
      </c>
      <c r="I52" s="130" t="str">
        <f>Invulblad_bedienden!Y53</f>
        <v>-</v>
      </c>
      <c r="J52" s="82" t="str">
        <f>Invulblad_bedienden!Z53</f>
        <v>-</v>
      </c>
      <c r="K52" s="89" t="str">
        <f>Invulblad_bedienden!AA53</f>
        <v>-</v>
      </c>
      <c r="M52" s="86"/>
      <c r="N52" s="86"/>
      <c r="O52" s="86"/>
      <c r="P52" s="86"/>
    </row>
    <row r="53" spans="1:16" s="85" customFormat="1" x14ac:dyDescent="0.25">
      <c r="A53" s="153">
        <v>51</v>
      </c>
      <c r="B53" s="155" t="str">
        <f>Invulblad_bedienden!AD54</f>
        <v>-</v>
      </c>
      <c r="C53" s="145" t="str">
        <f>Invulblad_bedienden!AE54</f>
        <v>-</v>
      </c>
      <c r="D53" s="137">
        <f>Invulblad_bedienden!E54</f>
        <v>0</v>
      </c>
      <c r="E53" s="159">
        <f>Invulblad_bedienden!AC54</f>
        <v>0</v>
      </c>
      <c r="F53" s="78">
        <f>Invulblad_bedienden!AB54</f>
        <v>0</v>
      </c>
      <c r="G53" s="159">
        <f>Invulblad_bedienden!V54</f>
        <v>0</v>
      </c>
      <c r="H53" s="81">
        <f>Invulblad_bedienden!W54</f>
        <v>0</v>
      </c>
      <c r="I53" s="130" t="str">
        <f>Invulblad_bedienden!Y54</f>
        <v>-</v>
      </c>
      <c r="J53" s="82" t="str">
        <f>Invulblad_bedienden!Z54</f>
        <v>-</v>
      </c>
      <c r="K53" s="89" t="str">
        <f>Invulblad_bedienden!AA54</f>
        <v>-</v>
      </c>
      <c r="M53" s="86"/>
      <c r="N53" s="86"/>
      <c r="O53" s="86"/>
      <c r="P53" s="86"/>
    </row>
    <row r="54" spans="1:16" s="85" customFormat="1" x14ac:dyDescent="0.25">
      <c r="A54" s="153">
        <v>52</v>
      </c>
      <c r="B54" s="155" t="str">
        <f>Invulblad_bedienden!AD55</f>
        <v>-</v>
      </c>
      <c r="C54" s="145" t="str">
        <f>Invulblad_bedienden!AE55</f>
        <v>-</v>
      </c>
      <c r="D54" s="137">
        <f>Invulblad_bedienden!E55</f>
        <v>0</v>
      </c>
      <c r="E54" s="159">
        <f>Invulblad_bedienden!AC55</f>
        <v>0</v>
      </c>
      <c r="F54" s="78">
        <f>Invulblad_bedienden!AB55</f>
        <v>0</v>
      </c>
      <c r="G54" s="159">
        <f>Invulblad_bedienden!V55</f>
        <v>0</v>
      </c>
      <c r="H54" s="81">
        <f>Invulblad_bedienden!W55</f>
        <v>0</v>
      </c>
      <c r="I54" s="130" t="str">
        <f>Invulblad_bedienden!Y55</f>
        <v>-</v>
      </c>
      <c r="J54" s="82" t="str">
        <f>Invulblad_bedienden!Z55</f>
        <v>-</v>
      </c>
      <c r="K54" s="89" t="str">
        <f>Invulblad_bedienden!AA55</f>
        <v>-</v>
      </c>
      <c r="M54" s="86"/>
      <c r="N54" s="86"/>
      <c r="O54" s="86"/>
      <c r="P54" s="86"/>
    </row>
    <row r="55" spans="1:16" s="85" customFormat="1" x14ac:dyDescent="0.25">
      <c r="A55" s="153">
        <v>53</v>
      </c>
      <c r="B55" s="155" t="str">
        <f>Invulblad_bedienden!AD56</f>
        <v>-</v>
      </c>
      <c r="C55" s="145" t="str">
        <f>Invulblad_bedienden!AE56</f>
        <v>-</v>
      </c>
      <c r="D55" s="137">
        <f>Invulblad_bedienden!E56</f>
        <v>0</v>
      </c>
      <c r="E55" s="159">
        <f>Invulblad_bedienden!AC56</f>
        <v>0</v>
      </c>
      <c r="F55" s="78">
        <f>Invulblad_bedienden!AB56</f>
        <v>0</v>
      </c>
      <c r="G55" s="159">
        <f>Invulblad_bedienden!V56</f>
        <v>0</v>
      </c>
      <c r="H55" s="81">
        <f>Invulblad_bedienden!W56</f>
        <v>0</v>
      </c>
      <c r="I55" s="130" t="str">
        <f>Invulblad_bedienden!Y56</f>
        <v>-</v>
      </c>
      <c r="J55" s="82" t="str">
        <f>Invulblad_bedienden!Z56</f>
        <v>-</v>
      </c>
      <c r="K55" s="89" t="str">
        <f>Invulblad_bedienden!AA56</f>
        <v>-</v>
      </c>
      <c r="M55" s="86"/>
      <c r="N55" s="86"/>
      <c r="O55" s="86"/>
      <c r="P55" s="86"/>
    </row>
    <row r="56" spans="1:16" s="85" customFormat="1" x14ac:dyDescent="0.25">
      <c r="A56" s="153">
        <v>54</v>
      </c>
      <c r="B56" s="155" t="str">
        <f>Invulblad_bedienden!AD57</f>
        <v>-</v>
      </c>
      <c r="C56" s="145" t="str">
        <f>Invulblad_bedienden!AE57</f>
        <v>-</v>
      </c>
      <c r="D56" s="137">
        <f>Invulblad_bedienden!E57</f>
        <v>0</v>
      </c>
      <c r="E56" s="159">
        <f>Invulblad_bedienden!AC57</f>
        <v>0</v>
      </c>
      <c r="F56" s="78">
        <f>Invulblad_bedienden!AB57</f>
        <v>0</v>
      </c>
      <c r="G56" s="159">
        <f>Invulblad_bedienden!V57</f>
        <v>0</v>
      </c>
      <c r="H56" s="81">
        <f>Invulblad_bedienden!W57</f>
        <v>0</v>
      </c>
      <c r="I56" s="130" t="str">
        <f>Invulblad_bedienden!Y57</f>
        <v>-</v>
      </c>
      <c r="J56" s="82" t="str">
        <f>Invulblad_bedienden!Z57</f>
        <v>-</v>
      </c>
      <c r="K56" s="89" t="str">
        <f>Invulblad_bedienden!AA57</f>
        <v>-</v>
      </c>
      <c r="M56" s="86"/>
      <c r="N56" s="86"/>
      <c r="O56" s="86"/>
      <c r="P56" s="86"/>
    </row>
    <row r="57" spans="1:16" s="85" customFormat="1" x14ac:dyDescent="0.25">
      <c r="A57" s="153">
        <v>55</v>
      </c>
      <c r="B57" s="155" t="str">
        <f>Invulblad_bedienden!AD58</f>
        <v>-</v>
      </c>
      <c r="C57" s="145" t="str">
        <f>Invulblad_bedienden!AE58</f>
        <v>-</v>
      </c>
      <c r="D57" s="137">
        <f>Invulblad_bedienden!E58</f>
        <v>0</v>
      </c>
      <c r="E57" s="159">
        <f>Invulblad_bedienden!AC58</f>
        <v>0</v>
      </c>
      <c r="F57" s="78">
        <f>Invulblad_bedienden!AB58</f>
        <v>0</v>
      </c>
      <c r="G57" s="159">
        <f>Invulblad_bedienden!V58</f>
        <v>0</v>
      </c>
      <c r="H57" s="81">
        <f>Invulblad_bedienden!W58</f>
        <v>0</v>
      </c>
      <c r="I57" s="130" t="str">
        <f>Invulblad_bedienden!Y58</f>
        <v>-</v>
      </c>
      <c r="J57" s="82" t="str">
        <f>Invulblad_bedienden!Z58</f>
        <v>-</v>
      </c>
      <c r="K57" s="89" t="str">
        <f>Invulblad_bedienden!AA58</f>
        <v>-</v>
      </c>
      <c r="M57" s="86"/>
      <c r="N57" s="86"/>
      <c r="O57" s="86"/>
      <c r="P57" s="86"/>
    </row>
    <row r="58" spans="1:16" s="85" customFormat="1" x14ac:dyDescent="0.25">
      <c r="A58" s="153">
        <v>56</v>
      </c>
      <c r="B58" s="155" t="str">
        <f>Invulblad_bedienden!AD59</f>
        <v>-</v>
      </c>
      <c r="C58" s="145" t="str">
        <f>Invulblad_bedienden!AE59</f>
        <v>-</v>
      </c>
      <c r="D58" s="137">
        <f>Invulblad_bedienden!E59</f>
        <v>0</v>
      </c>
      <c r="E58" s="159">
        <f>Invulblad_bedienden!AC59</f>
        <v>0</v>
      </c>
      <c r="F58" s="78">
        <f>Invulblad_bedienden!AB59</f>
        <v>0</v>
      </c>
      <c r="G58" s="159">
        <f>Invulblad_bedienden!V59</f>
        <v>0</v>
      </c>
      <c r="H58" s="81">
        <f>Invulblad_bedienden!W59</f>
        <v>0</v>
      </c>
      <c r="I58" s="130" t="str">
        <f>Invulblad_bedienden!Y59</f>
        <v>-</v>
      </c>
      <c r="J58" s="82" t="str">
        <f>Invulblad_bedienden!Z59</f>
        <v>-</v>
      </c>
      <c r="K58" s="89" t="str">
        <f>Invulblad_bedienden!AA59</f>
        <v>-</v>
      </c>
      <c r="M58" s="86"/>
      <c r="N58" s="86"/>
      <c r="O58" s="86"/>
      <c r="P58" s="86"/>
    </row>
    <row r="59" spans="1:16" s="85" customFormat="1" x14ac:dyDescent="0.25">
      <c r="A59" s="153">
        <v>57</v>
      </c>
      <c r="B59" s="155" t="str">
        <f>Invulblad_bedienden!AD60</f>
        <v>-</v>
      </c>
      <c r="C59" s="145" t="str">
        <f>Invulblad_bedienden!AE60</f>
        <v>-</v>
      </c>
      <c r="D59" s="137">
        <f>Invulblad_bedienden!E60</f>
        <v>0</v>
      </c>
      <c r="E59" s="159">
        <f>Invulblad_bedienden!AC60</f>
        <v>0</v>
      </c>
      <c r="F59" s="78">
        <f>Invulblad_bedienden!AB60</f>
        <v>0</v>
      </c>
      <c r="G59" s="159">
        <f>Invulblad_bedienden!V60</f>
        <v>0</v>
      </c>
      <c r="H59" s="81">
        <f>Invulblad_bedienden!W60</f>
        <v>0</v>
      </c>
      <c r="I59" s="130" t="str">
        <f>Invulblad_bedienden!Y60</f>
        <v>-</v>
      </c>
      <c r="J59" s="82" t="str">
        <f>Invulblad_bedienden!Z60</f>
        <v>-</v>
      </c>
      <c r="K59" s="89" t="str">
        <f>Invulblad_bedienden!AA60</f>
        <v>-</v>
      </c>
      <c r="M59" s="86"/>
      <c r="N59" s="86"/>
      <c r="O59" s="86"/>
      <c r="P59" s="86"/>
    </row>
    <row r="60" spans="1:16" s="85" customFormat="1" x14ac:dyDescent="0.25">
      <c r="A60" s="153">
        <v>58</v>
      </c>
      <c r="B60" s="155" t="str">
        <f>Invulblad_bedienden!AD61</f>
        <v>-</v>
      </c>
      <c r="C60" s="145" t="str">
        <f>Invulblad_bedienden!AE61</f>
        <v>-</v>
      </c>
      <c r="D60" s="137">
        <f>Invulblad_bedienden!E61</f>
        <v>0</v>
      </c>
      <c r="E60" s="159">
        <f>Invulblad_bedienden!AC61</f>
        <v>0</v>
      </c>
      <c r="F60" s="78">
        <f>Invulblad_bedienden!AB61</f>
        <v>0</v>
      </c>
      <c r="G60" s="159">
        <f>Invulblad_bedienden!V61</f>
        <v>0</v>
      </c>
      <c r="H60" s="81">
        <f>Invulblad_bedienden!W61</f>
        <v>0</v>
      </c>
      <c r="I60" s="130" t="str">
        <f>Invulblad_bedienden!Y61</f>
        <v>-</v>
      </c>
      <c r="J60" s="82" t="str">
        <f>Invulblad_bedienden!Z61</f>
        <v>-</v>
      </c>
      <c r="K60" s="89" t="str">
        <f>Invulblad_bedienden!AA61</f>
        <v>-</v>
      </c>
      <c r="M60" s="86"/>
      <c r="N60" s="86"/>
      <c r="O60" s="86"/>
      <c r="P60" s="86"/>
    </row>
    <row r="61" spans="1:16" s="85" customFormat="1" x14ac:dyDescent="0.25">
      <c r="A61" s="153">
        <v>59</v>
      </c>
      <c r="B61" s="155" t="str">
        <f>Invulblad_bedienden!AD62</f>
        <v>-</v>
      </c>
      <c r="C61" s="145" t="str">
        <f>Invulblad_bedienden!AE62</f>
        <v>-</v>
      </c>
      <c r="D61" s="137">
        <f>Invulblad_bedienden!E62</f>
        <v>0</v>
      </c>
      <c r="E61" s="159">
        <f>Invulblad_bedienden!AC62</f>
        <v>0</v>
      </c>
      <c r="F61" s="78">
        <f>Invulblad_bedienden!AB62</f>
        <v>0</v>
      </c>
      <c r="G61" s="159">
        <f>Invulblad_bedienden!V62</f>
        <v>0</v>
      </c>
      <c r="H61" s="81">
        <f>Invulblad_bedienden!W62</f>
        <v>0</v>
      </c>
      <c r="I61" s="130" t="str">
        <f>Invulblad_bedienden!Y62</f>
        <v>-</v>
      </c>
      <c r="J61" s="82" t="str">
        <f>Invulblad_bedienden!Z62</f>
        <v>-</v>
      </c>
      <c r="K61" s="89" t="str">
        <f>Invulblad_bedienden!AA62</f>
        <v>-</v>
      </c>
      <c r="M61" s="86"/>
      <c r="N61" s="86"/>
      <c r="O61" s="86"/>
      <c r="P61" s="86"/>
    </row>
    <row r="62" spans="1:16" s="85" customFormat="1" x14ac:dyDescent="0.25">
      <c r="A62" s="153">
        <v>60</v>
      </c>
      <c r="B62" s="155" t="str">
        <f>Invulblad_bedienden!AD63</f>
        <v>-</v>
      </c>
      <c r="C62" s="145" t="str">
        <f>Invulblad_bedienden!AE63</f>
        <v>-</v>
      </c>
      <c r="D62" s="137">
        <f>Invulblad_bedienden!E63</f>
        <v>0</v>
      </c>
      <c r="E62" s="159">
        <f>Invulblad_bedienden!AC63</f>
        <v>0</v>
      </c>
      <c r="F62" s="78">
        <f>Invulblad_bedienden!AB63</f>
        <v>0</v>
      </c>
      <c r="G62" s="159">
        <f>Invulblad_bedienden!V63</f>
        <v>0</v>
      </c>
      <c r="H62" s="81">
        <f>Invulblad_bedienden!W63</f>
        <v>0</v>
      </c>
      <c r="I62" s="130" t="str">
        <f>Invulblad_bedienden!Y63</f>
        <v>-</v>
      </c>
      <c r="J62" s="82" t="str">
        <f>Invulblad_bedienden!Z63</f>
        <v>-</v>
      </c>
      <c r="K62" s="89" t="str">
        <f>Invulblad_bedienden!AA63</f>
        <v>-</v>
      </c>
      <c r="M62" s="86"/>
      <c r="N62" s="86"/>
      <c r="O62" s="86"/>
      <c r="P62" s="86"/>
    </row>
    <row r="63" spans="1:16" s="85" customFormat="1" x14ac:dyDescent="0.25">
      <c r="A63" s="153">
        <v>61</v>
      </c>
      <c r="B63" s="155" t="str">
        <f>Invulblad_bedienden!AD64</f>
        <v>-</v>
      </c>
      <c r="C63" s="145" t="str">
        <f>Invulblad_bedienden!AE64</f>
        <v>-</v>
      </c>
      <c r="D63" s="137">
        <f>Invulblad_bedienden!E64</f>
        <v>0</v>
      </c>
      <c r="E63" s="159">
        <f>Invulblad_bedienden!AC64</f>
        <v>0</v>
      </c>
      <c r="F63" s="78">
        <f>Invulblad_bedienden!AB64</f>
        <v>0</v>
      </c>
      <c r="G63" s="159">
        <f>Invulblad_bedienden!V64</f>
        <v>0</v>
      </c>
      <c r="H63" s="81">
        <f>Invulblad_bedienden!W64</f>
        <v>0</v>
      </c>
      <c r="I63" s="130" t="str">
        <f>Invulblad_bedienden!Y64</f>
        <v>-</v>
      </c>
      <c r="J63" s="82" t="str">
        <f>Invulblad_bedienden!Z64</f>
        <v>-</v>
      </c>
      <c r="K63" s="89" t="str">
        <f>Invulblad_bedienden!AA64</f>
        <v>-</v>
      </c>
      <c r="M63" s="86"/>
      <c r="N63" s="86"/>
      <c r="O63" s="86"/>
      <c r="P63" s="86"/>
    </row>
    <row r="64" spans="1:16" s="85" customFormat="1" x14ac:dyDescent="0.25">
      <c r="A64" s="153">
        <v>62</v>
      </c>
      <c r="B64" s="155" t="str">
        <f>Invulblad_bedienden!AD65</f>
        <v>-</v>
      </c>
      <c r="C64" s="145" t="str">
        <f>Invulblad_bedienden!AE65</f>
        <v>-</v>
      </c>
      <c r="D64" s="137">
        <f>Invulblad_bedienden!E65</f>
        <v>0</v>
      </c>
      <c r="E64" s="159">
        <f>Invulblad_bedienden!AC65</f>
        <v>0</v>
      </c>
      <c r="F64" s="78">
        <f>Invulblad_bedienden!AB65</f>
        <v>0</v>
      </c>
      <c r="G64" s="159">
        <f>Invulblad_bedienden!V65</f>
        <v>0</v>
      </c>
      <c r="H64" s="81">
        <f>Invulblad_bedienden!W65</f>
        <v>0</v>
      </c>
      <c r="I64" s="130" t="str">
        <f>Invulblad_bedienden!Y65</f>
        <v>-</v>
      </c>
      <c r="J64" s="82" t="str">
        <f>Invulblad_bedienden!Z65</f>
        <v>-</v>
      </c>
      <c r="K64" s="89" t="str">
        <f>Invulblad_bedienden!AA65</f>
        <v>-</v>
      </c>
      <c r="M64" s="86"/>
      <c r="N64" s="86"/>
      <c r="O64" s="86"/>
      <c r="P64" s="86"/>
    </row>
    <row r="65" spans="1:16" s="85" customFormat="1" x14ac:dyDescent="0.25">
      <c r="A65" s="153">
        <v>63</v>
      </c>
      <c r="B65" s="155" t="str">
        <f>Invulblad_bedienden!AD66</f>
        <v>-</v>
      </c>
      <c r="C65" s="145" t="str">
        <f>Invulblad_bedienden!AE66</f>
        <v>-</v>
      </c>
      <c r="D65" s="137">
        <f>Invulblad_bedienden!E66</f>
        <v>0</v>
      </c>
      <c r="E65" s="159">
        <f>Invulblad_bedienden!AC66</f>
        <v>0</v>
      </c>
      <c r="F65" s="78">
        <f>Invulblad_bedienden!AB66</f>
        <v>0</v>
      </c>
      <c r="G65" s="159">
        <f>Invulblad_bedienden!V66</f>
        <v>0</v>
      </c>
      <c r="H65" s="81">
        <f>Invulblad_bedienden!W66</f>
        <v>0</v>
      </c>
      <c r="I65" s="130" t="str">
        <f>Invulblad_bedienden!Y66</f>
        <v>-</v>
      </c>
      <c r="J65" s="82" t="str">
        <f>Invulblad_bedienden!Z66</f>
        <v>-</v>
      </c>
      <c r="K65" s="89" t="str">
        <f>Invulblad_bedienden!AA66</f>
        <v>-</v>
      </c>
      <c r="M65" s="86"/>
      <c r="N65" s="86"/>
      <c r="O65" s="86"/>
      <c r="P65" s="86"/>
    </row>
    <row r="66" spans="1:16" s="85" customFormat="1" x14ac:dyDescent="0.25">
      <c r="A66" s="153">
        <v>64</v>
      </c>
      <c r="B66" s="155" t="str">
        <f>Invulblad_bedienden!AD67</f>
        <v>-</v>
      </c>
      <c r="C66" s="145" t="str">
        <f>Invulblad_bedienden!AE67</f>
        <v>-</v>
      </c>
      <c r="D66" s="137">
        <f>Invulblad_bedienden!E67</f>
        <v>0</v>
      </c>
      <c r="E66" s="159">
        <f>Invulblad_bedienden!AC67</f>
        <v>0</v>
      </c>
      <c r="F66" s="78">
        <f>Invulblad_bedienden!AB67</f>
        <v>0</v>
      </c>
      <c r="G66" s="159">
        <f>Invulblad_bedienden!V67</f>
        <v>0</v>
      </c>
      <c r="H66" s="81">
        <f>Invulblad_bedienden!W67</f>
        <v>0</v>
      </c>
      <c r="I66" s="130" t="str">
        <f>Invulblad_bedienden!Y67</f>
        <v>-</v>
      </c>
      <c r="J66" s="82" t="str">
        <f>Invulblad_bedienden!Z67</f>
        <v>-</v>
      </c>
      <c r="K66" s="89" t="str">
        <f>Invulblad_bedienden!AA67</f>
        <v>-</v>
      </c>
      <c r="M66" s="86"/>
      <c r="N66" s="86"/>
      <c r="O66" s="86"/>
      <c r="P66" s="86"/>
    </row>
    <row r="67" spans="1:16" s="85" customFormat="1" x14ac:dyDescent="0.25">
      <c r="A67" s="153">
        <v>65</v>
      </c>
      <c r="B67" s="155" t="str">
        <f>Invulblad_bedienden!AD68</f>
        <v>-</v>
      </c>
      <c r="C67" s="145" t="str">
        <f>Invulblad_bedienden!AE68</f>
        <v>-</v>
      </c>
      <c r="D67" s="137">
        <f>Invulblad_bedienden!E68</f>
        <v>0</v>
      </c>
      <c r="E67" s="159">
        <f>Invulblad_bedienden!AC68</f>
        <v>0</v>
      </c>
      <c r="F67" s="78">
        <f>Invulblad_bedienden!AB68</f>
        <v>0</v>
      </c>
      <c r="G67" s="159">
        <f>Invulblad_bedienden!V68</f>
        <v>0</v>
      </c>
      <c r="H67" s="81">
        <f>Invulblad_bedienden!W68</f>
        <v>0</v>
      </c>
      <c r="I67" s="130" t="str">
        <f>Invulblad_bedienden!Y68</f>
        <v>-</v>
      </c>
      <c r="J67" s="82" t="str">
        <f>Invulblad_bedienden!Z68</f>
        <v>-</v>
      </c>
      <c r="K67" s="89" t="str">
        <f>Invulblad_bedienden!AA68</f>
        <v>-</v>
      </c>
      <c r="M67" s="86"/>
      <c r="N67" s="86"/>
      <c r="O67" s="86"/>
      <c r="P67" s="86"/>
    </row>
    <row r="68" spans="1:16" s="85" customFormat="1" x14ac:dyDescent="0.25">
      <c r="A68" s="153">
        <v>66</v>
      </c>
      <c r="B68" s="155" t="str">
        <f>Invulblad_bedienden!AD69</f>
        <v>-</v>
      </c>
      <c r="C68" s="145" t="str">
        <f>Invulblad_bedienden!AE69</f>
        <v>-</v>
      </c>
      <c r="D68" s="137">
        <f>Invulblad_bedienden!E69</f>
        <v>0</v>
      </c>
      <c r="E68" s="159">
        <f>Invulblad_bedienden!AC69</f>
        <v>0</v>
      </c>
      <c r="F68" s="78">
        <f>Invulblad_bedienden!AB69</f>
        <v>0</v>
      </c>
      <c r="G68" s="159">
        <f>Invulblad_bedienden!V69</f>
        <v>0</v>
      </c>
      <c r="H68" s="81">
        <f>Invulblad_bedienden!W69</f>
        <v>0</v>
      </c>
      <c r="I68" s="130" t="str">
        <f>Invulblad_bedienden!Y69</f>
        <v>-</v>
      </c>
      <c r="J68" s="82" t="str">
        <f>Invulblad_bedienden!Z69</f>
        <v>-</v>
      </c>
      <c r="K68" s="89" t="str">
        <f>Invulblad_bedienden!AA69</f>
        <v>-</v>
      </c>
      <c r="M68" s="86"/>
      <c r="N68" s="86"/>
      <c r="O68" s="86"/>
      <c r="P68" s="86"/>
    </row>
    <row r="69" spans="1:16" s="85" customFormat="1" x14ac:dyDescent="0.25">
      <c r="A69" s="153">
        <v>67</v>
      </c>
      <c r="B69" s="155" t="str">
        <f>Invulblad_bedienden!AD70</f>
        <v>-</v>
      </c>
      <c r="C69" s="145" t="str">
        <f>Invulblad_bedienden!AE70</f>
        <v>-</v>
      </c>
      <c r="D69" s="137">
        <f>Invulblad_bedienden!E70</f>
        <v>0</v>
      </c>
      <c r="E69" s="159">
        <f>Invulblad_bedienden!AC70</f>
        <v>0</v>
      </c>
      <c r="F69" s="78">
        <f>Invulblad_bedienden!AB70</f>
        <v>0</v>
      </c>
      <c r="G69" s="159">
        <f>Invulblad_bedienden!V70</f>
        <v>0</v>
      </c>
      <c r="H69" s="81">
        <f>Invulblad_bedienden!W70</f>
        <v>0</v>
      </c>
      <c r="I69" s="130" t="str">
        <f>Invulblad_bedienden!Y70</f>
        <v>-</v>
      </c>
      <c r="J69" s="82" t="str">
        <f>Invulblad_bedienden!Z70</f>
        <v>-</v>
      </c>
      <c r="K69" s="89" t="str">
        <f>Invulblad_bedienden!AA70</f>
        <v>-</v>
      </c>
      <c r="M69" s="86"/>
      <c r="N69" s="86"/>
      <c r="O69" s="86"/>
      <c r="P69" s="86"/>
    </row>
    <row r="70" spans="1:16" s="85" customFormat="1" x14ac:dyDescent="0.25">
      <c r="A70" s="153">
        <v>68</v>
      </c>
      <c r="B70" s="155" t="str">
        <f>Invulblad_bedienden!AD71</f>
        <v>-</v>
      </c>
      <c r="C70" s="145" t="str">
        <f>Invulblad_bedienden!AE71</f>
        <v>-</v>
      </c>
      <c r="D70" s="137">
        <f>Invulblad_bedienden!E71</f>
        <v>0</v>
      </c>
      <c r="E70" s="159">
        <f>Invulblad_bedienden!AC71</f>
        <v>0</v>
      </c>
      <c r="F70" s="78">
        <f>Invulblad_bedienden!AB71</f>
        <v>0</v>
      </c>
      <c r="G70" s="159">
        <f>Invulblad_bedienden!V71</f>
        <v>0</v>
      </c>
      <c r="H70" s="81">
        <f>Invulblad_bedienden!W71</f>
        <v>0</v>
      </c>
      <c r="I70" s="130" t="str">
        <f>Invulblad_bedienden!Y71</f>
        <v>-</v>
      </c>
      <c r="J70" s="82" t="str">
        <f>Invulblad_bedienden!Z71</f>
        <v>-</v>
      </c>
      <c r="K70" s="89" t="str">
        <f>Invulblad_bedienden!AA71</f>
        <v>-</v>
      </c>
      <c r="M70" s="86"/>
      <c r="N70" s="86"/>
      <c r="O70" s="86"/>
      <c r="P70" s="86"/>
    </row>
    <row r="71" spans="1:16" s="85" customFormat="1" x14ac:dyDescent="0.25">
      <c r="A71" s="153">
        <v>69</v>
      </c>
      <c r="B71" s="155" t="str">
        <f>Invulblad_bedienden!AD72</f>
        <v>-</v>
      </c>
      <c r="C71" s="145" t="str">
        <f>Invulblad_bedienden!AE72</f>
        <v>-</v>
      </c>
      <c r="D71" s="137">
        <f>Invulblad_bedienden!E72</f>
        <v>0</v>
      </c>
      <c r="E71" s="159">
        <f>Invulblad_bedienden!AC72</f>
        <v>0</v>
      </c>
      <c r="F71" s="78">
        <f>Invulblad_bedienden!AB72</f>
        <v>0</v>
      </c>
      <c r="G71" s="159">
        <f>Invulblad_bedienden!V72</f>
        <v>0</v>
      </c>
      <c r="H71" s="81">
        <f>Invulblad_bedienden!W72</f>
        <v>0</v>
      </c>
      <c r="I71" s="130" t="str">
        <f>Invulblad_bedienden!Y72</f>
        <v>-</v>
      </c>
      <c r="J71" s="82" t="str">
        <f>Invulblad_bedienden!Z72</f>
        <v>-</v>
      </c>
      <c r="K71" s="89" t="str">
        <f>Invulblad_bedienden!AA72</f>
        <v>-</v>
      </c>
      <c r="M71" s="86"/>
      <c r="N71" s="86"/>
      <c r="O71" s="86"/>
      <c r="P71" s="86"/>
    </row>
    <row r="72" spans="1:16" s="85" customFormat="1" x14ac:dyDescent="0.25">
      <c r="A72" s="153">
        <v>70</v>
      </c>
      <c r="B72" s="155" t="str">
        <f>Invulblad_bedienden!AD73</f>
        <v>-</v>
      </c>
      <c r="C72" s="145" t="str">
        <f>Invulblad_bedienden!AE73</f>
        <v>-</v>
      </c>
      <c r="D72" s="137">
        <f>Invulblad_bedienden!E73</f>
        <v>0</v>
      </c>
      <c r="E72" s="159">
        <f>Invulblad_bedienden!AC73</f>
        <v>0</v>
      </c>
      <c r="F72" s="78">
        <f>Invulblad_bedienden!AB73</f>
        <v>0</v>
      </c>
      <c r="G72" s="159">
        <f>Invulblad_bedienden!V73</f>
        <v>0</v>
      </c>
      <c r="H72" s="81">
        <f>Invulblad_bedienden!W73</f>
        <v>0</v>
      </c>
      <c r="I72" s="130" t="str">
        <f>Invulblad_bedienden!Y73</f>
        <v>-</v>
      </c>
      <c r="J72" s="82" t="str">
        <f>Invulblad_bedienden!Z73</f>
        <v>-</v>
      </c>
      <c r="K72" s="89" t="str">
        <f>Invulblad_bedienden!AA73</f>
        <v>-</v>
      </c>
      <c r="M72" s="86"/>
      <c r="N72" s="86"/>
      <c r="O72" s="86"/>
      <c r="P72" s="86"/>
    </row>
    <row r="73" spans="1:16" s="85" customFormat="1" x14ac:dyDescent="0.25">
      <c r="A73" s="153">
        <v>71</v>
      </c>
      <c r="B73" s="155" t="str">
        <f>Invulblad_bedienden!AD74</f>
        <v>-</v>
      </c>
      <c r="C73" s="145" t="str">
        <f>Invulblad_bedienden!AE74</f>
        <v>-</v>
      </c>
      <c r="D73" s="137">
        <f>Invulblad_bedienden!E74</f>
        <v>0</v>
      </c>
      <c r="E73" s="159">
        <f>Invulblad_bedienden!AC74</f>
        <v>0</v>
      </c>
      <c r="F73" s="78">
        <f>Invulblad_bedienden!AB74</f>
        <v>0</v>
      </c>
      <c r="G73" s="159">
        <f>Invulblad_bedienden!V74</f>
        <v>0</v>
      </c>
      <c r="H73" s="81">
        <f>Invulblad_bedienden!W74</f>
        <v>0</v>
      </c>
      <c r="I73" s="130" t="str">
        <f>Invulblad_bedienden!Y74</f>
        <v>-</v>
      </c>
      <c r="J73" s="82" t="str">
        <f>Invulblad_bedienden!Z74</f>
        <v>-</v>
      </c>
      <c r="K73" s="89" t="str">
        <f>Invulblad_bedienden!AA74</f>
        <v>-</v>
      </c>
      <c r="M73" s="86"/>
      <c r="N73" s="86"/>
      <c r="O73" s="86"/>
      <c r="P73" s="86"/>
    </row>
    <row r="74" spans="1:16" s="85" customFormat="1" x14ac:dyDescent="0.25">
      <c r="A74" s="153">
        <v>72</v>
      </c>
      <c r="B74" s="155" t="str">
        <f>Invulblad_bedienden!AD75</f>
        <v>-</v>
      </c>
      <c r="C74" s="145" t="str">
        <f>Invulblad_bedienden!AE75</f>
        <v>-</v>
      </c>
      <c r="D74" s="137">
        <f>Invulblad_bedienden!E75</f>
        <v>0</v>
      </c>
      <c r="E74" s="159">
        <f>Invulblad_bedienden!AC75</f>
        <v>0</v>
      </c>
      <c r="F74" s="78">
        <f>Invulblad_bedienden!AB75</f>
        <v>0</v>
      </c>
      <c r="G74" s="159">
        <f>Invulblad_bedienden!V75</f>
        <v>0</v>
      </c>
      <c r="H74" s="81">
        <f>Invulblad_bedienden!W75</f>
        <v>0</v>
      </c>
      <c r="I74" s="130" t="str">
        <f>Invulblad_bedienden!Y75</f>
        <v>-</v>
      </c>
      <c r="J74" s="82" t="str">
        <f>Invulblad_bedienden!Z75</f>
        <v>-</v>
      </c>
      <c r="K74" s="89" t="str">
        <f>Invulblad_bedienden!AA75</f>
        <v>-</v>
      </c>
      <c r="M74" s="86"/>
      <c r="N74" s="86"/>
      <c r="O74" s="86"/>
      <c r="P74" s="86"/>
    </row>
    <row r="75" spans="1:16" s="85" customFormat="1" x14ac:dyDescent="0.25">
      <c r="A75" s="153">
        <v>73</v>
      </c>
      <c r="B75" s="155" t="str">
        <f>Invulblad_bedienden!AD76</f>
        <v>-</v>
      </c>
      <c r="C75" s="145" t="str">
        <f>Invulblad_bedienden!AE76</f>
        <v>-</v>
      </c>
      <c r="D75" s="137">
        <f>Invulblad_bedienden!E76</f>
        <v>0</v>
      </c>
      <c r="E75" s="159">
        <f>Invulblad_bedienden!AC76</f>
        <v>0</v>
      </c>
      <c r="F75" s="78">
        <f>Invulblad_bedienden!AB76</f>
        <v>0</v>
      </c>
      <c r="G75" s="159">
        <f>Invulblad_bedienden!V76</f>
        <v>0</v>
      </c>
      <c r="H75" s="81">
        <f>Invulblad_bedienden!W76</f>
        <v>0</v>
      </c>
      <c r="I75" s="130" t="str">
        <f>Invulblad_bedienden!Y76</f>
        <v>-</v>
      </c>
      <c r="J75" s="82" t="str">
        <f>Invulblad_bedienden!Z76</f>
        <v>-</v>
      </c>
      <c r="K75" s="89" t="str">
        <f>Invulblad_bedienden!AA76</f>
        <v>-</v>
      </c>
      <c r="M75" s="86"/>
      <c r="N75" s="86"/>
      <c r="O75" s="86"/>
      <c r="P75" s="86"/>
    </row>
    <row r="76" spans="1:16" s="85" customFormat="1" x14ac:dyDescent="0.25">
      <c r="A76" s="153">
        <v>74</v>
      </c>
      <c r="B76" s="155" t="str">
        <f>Invulblad_bedienden!AD77</f>
        <v>-</v>
      </c>
      <c r="C76" s="145" t="str">
        <f>Invulblad_bedienden!AE77</f>
        <v>-</v>
      </c>
      <c r="D76" s="137">
        <f>Invulblad_bedienden!E77</f>
        <v>0</v>
      </c>
      <c r="E76" s="159">
        <f>Invulblad_bedienden!AC77</f>
        <v>0</v>
      </c>
      <c r="F76" s="78">
        <f>Invulblad_bedienden!AB77</f>
        <v>0</v>
      </c>
      <c r="G76" s="159">
        <f>Invulblad_bedienden!V77</f>
        <v>0</v>
      </c>
      <c r="H76" s="81">
        <f>Invulblad_bedienden!W77</f>
        <v>0</v>
      </c>
      <c r="I76" s="130" t="str">
        <f>Invulblad_bedienden!Y77</f>
        <v>-</v>
      </c>
      <c r="J76" s="82" t="str">
        <f>Invulblad_bedienden!Z77</f>
        <v>-</v>
      </c>
      <c r="K76" s="89" t="str">
        <f>Invulblad_bedienden!AA77</f>
        <v>-</v>
      </c>
      <c r="M76" s="86"/>
      <c r="N76" s="86"/>
      <c r="O76" s="86"/>
      <c r="P76" s="86"/>
    </row>
    <row r="77" spans="1:16" s="85" customFormat="1" x14ac:dyDescent="0.25">
      <c r="A77" s="153">
        <v>75</v>
      </c>
      <c r="B77" s="155" t="str">
        <f>Invulblad_bedienden!AD78</f>
        <v>-</v>
      </c>
      <c r="C77" s="145" t="str">
        <f>Invulblad_bedienden!AE78</f>
        <v>-</v>
      </c>
      <c r="D77" s="137">
        <f>Invulblad_bedienden!E78</f>
        <v>0</v>
      </c>
      <c r="E77" s="159">
        <f>Invulblad_bedienden!AC78</f>
        <v>0</v>
      </c>
      <c r="F77" s="78">
        <f>Invulblad_bedienden!AB78</f>
        <v>0</v>
      </c>
      <c r="G77" s="159">
        <f>Invulblad_bedienden!V78</f>
        <v>0</v>
      </c>
      <c r="H77" s="81">
        <f>Invulblad_bedienden!W78</f>
        <v>0</v>
      </c>
      <c r="I77" s="130" t="str">
        <f>Invulblad_bedienden!Y78</f>
        <v>-</v>
      </c>
      <c r="J77" s="82" t="str">
        <f>Invulblad_bedienden!Z78</f>
        <v>-</v>
      </c>
      <c r="K77" s="89" t="str">
        <f>Invulblad_bedienden!AA78</f>
        <v>-</v>
      </c>
      <c r="M77" s="86"/>
      <c r="N77" s="86"/>
      <c r="O77" s="86"/>
      <c r="P77" s="86"/>
    </row>
    <row r="78" spans="1:16" s="85" customFormat="1" x14ac:dyDescent="0.25">
      <c r="A78" s="153">
        <v>76</v>
      </c>
      <c r="B78" s="155" t="str">
        <f>Invulblad_bedienden!AD79</f>
        <v>-</v>
      </c>
      <c r="C78" s="145" t="str">
        <f>Invulblad_bedienden!AE79</f>
        <v>-</v>
      </c>
      <c r="D78" s="137">
        <f>Invulblad_bedienden!E79</f>
        <v>0</v>
      </c>
      <c r="E78" s="159">
        <f>Invulblad_bedienden!AC79</f>
        <v>0</v>
      </c>
      <c r="F78" s="78">
        <f>Invulblad_bedienden!AB79</f>
        <v>0</v>
      </c>
      <c r="G78" s="159">
        <f>Invulblad_bedienden!V79</f>
        <v>0</v>
      </c>
      <c r="H78" s="81">
        <f>Invulblad_bedienden!W79</f>
        <v>0</v>
      </c>
      <c r="I78" s="130" t="str">
        <f>Invulblad_bedienden!Y79</f>
        <v>-</v>
      </c>
      <c r="J78" s="82" t="str">
        <f>Invulblad_bedienden!Z79</f>
        <v>-</v>
      </c>
      <c r="K78" s="89" t="str">
        <f>Invulblad_bedienden!AA79</f>
        <v>-</v>
      </c>
      <c r="M78" s="86"/>
      <c r="N78" s="86"/>
      <c r="O78" s="86"/>
      <c r="P78" s="86"/>
    </row>
    <row r="79" spans="1:16" s="85" customFormat="1" x14ac:dyDescent="0.25">
      <c r="A79" s="153">
        <v>77</v>
      </c>
      <c r="B79" s="155" t="str">
        <f>Invulblad_bedienden!AD80</f>
        <v>-</v>
      </c>
      <c r="C79" s="145" t="str">
        <f>Invulblad_bedienden!AE80</f>
        <v>-</v>
      </c>
      <c r="D79" s="137">
        <f>Invulblad_bedienden!E80</f>
        <v>0</v>
      </c>
      <c r="E79" s="159">
        <f>Invulblad_bedienden!AC80</f>
        <v>0</v>
      </c>
      <c r="F79" s="78">
        <f>Invulblad_bedienden!AB80</f>
        <v>0</v>
      </c>
      <c r="G79" s="159">
        <f>Invulblad_bedienden!V80</f>
        <v>0</v>
      </c>
      <c r="H79" s="81">
        <f>Invulblad_bedienden!W80</f>
        <v>0</v>
      </c>
      <c r="I79" s="130" t="str">
        <f>Invulblad_bedienden!Y80</f>
        <v>-</v>
      </c>
      <c r="J79" s="82" t="str">
        <f>Invulblad_bedienden!Z80</f>
        <v>-</v>
      </c>
      <c r="K79" s="89" t="str">
        <f>Invulblad_bedienden!AA80</f>
        <v>-</v>
      </c>
      <c r="M79" s="86"/>
      <c r="N79" s="86"/>
      <c r="O79" s="86"/>
      <c r="P79" s="86"/>
    </row>
    <row r="80" spans="1:16" s="85" customFormat="1" x14ac:dyDescent="0.25">
      <c r="A80" s="153">
        <v>78</v>
      </c>
      <c r="B80" s="155" t="str">
        <f>Invulblad_bedienden!AD81</f>
        <v>-</v>
      </c>
      <c r="C80" s="145" t="str">
        <f>Invulblad_bedienden!AE81</f>
        <v>-</v>
      </c>
      <c r="D80" s="137">
        <f>Invulblad_bedienden!E81</f>
        <v>0</v>
      </c>
      <c r="E80" s="159">
        <f>Invulblad_bedienden!AC81</f>
        <v>0</v>
      </c>
      <c r="F80" s="78">
        <f>Invulblad_bedienden!AB81</f>
        <v>0</v>
      </c>
      <c r="G80" s="159">
        <f>Invulblad_bedienden!V81</f>
        <v>0</v>
      </c>
      <c r="H80" s="81">
        <f>Invulblad_bedienden!W81</f>
        <v>0</v>
      </c>
      <c r="I80" s="130" t="str">
        <f>Invulblad_bedienden!Y81</f>
        <v>-</v>
      </c>
      <c r="J80" s="82" t="str">
        <f>Invulblad_bedienden!Z81</f>
        <v>-</v>
      </c>
      <c r="K80" s="89" t="str">
        <f>Invulblad_bedienden!AA81</f>
        <v>-</v>
      </c>
      <c r="M80" s="86"/>
      <c r="N80" s="86"/>
      <c r="O80" s="86"/>
      <c r="P80" s="86"/>
    </row>
    <row r="81" spans="1:16" s="85" customFormat="1" x14ac:dyDescent="0.25">
      <c r="A81" s="153">
        <v>79</v>
      </c>
      <c r="B81" s="155" t="str">
        <f>Invulblad_bedienden!AD82</f>
        <v>-</v>
      </c>
      <c r="C81" s="145" t="str">
        <f>Invulblad_bedienden!AE82</f>
        <v>-</v>
      </c>
      <c r="D81" s="137">
        <f>Invulblad_bedienden!E82</f>
        <v>0</v>
      </c>
      <c r="E81" s="159">
        <f>Invulblad_bedienden!AC82</f>
        <v>0</v>
      </c>
      <c r="F81" s="78">
        <f>Invulblad_bedienden!AB82</f>
        <v>0</v>
      </c>
      <c r="G81" s="159">
        <f>Invulblad_bedienden!V82</f>
        <v>0</v>
      </c>
      <c r="H81" s="81">
        <f>Invulblad_bedienden!W82</f>
        <v>0</v>
      </c>
      <c r="I81" s="130" t="str">
        <f>Invulblad_bedienden!Y82</f>
        <v>-</v>
      </c>
      <c r="J81" s="82" t="str">
        <f>Invulblad_bedienden!Z82</f>
        <v>-</v>
      </c>
      <c r="K81" s="89" t="str">
        <f>Invulblad_bedienden!AA82</f>
        <v>-</v>
      </c>
      <c r="M81" s="86"/>
      <c r="N81" s="86"/>
      <c r="O81" s="86"/>
      <c r="P81" s="86"/>
    </row>
    <row r="82" spans="1:16" s="85" customFormat="1" x14ac:dyDescent="0.25">
      <c r="A82" s="153">
        <v>80</v>
      </c>
      <c r="B82" s="155" t="str">
        <f>Invulblad_bedienden!AD83</f>
        <v>-</v>
      </c>
      <c r="C82" s="145" t="str">
        <f>Invulblad_bedienden!AE83</f>
        <v>-</v>
      </c>
      <c r="D82" s="137">
        <f>Invulblad_bedienden!E83</f>
        <v>0</v>
      </c>
      <c r="E82" s="159">
        <f>Invulblad_bedienden!AC83</f>
        <v>0</v>
      </c>
      <c r="F82" s="78">
        <f>Invulblad_bedienden!AB83</f>
        <v>0</v>
      </c>
      <c r="G82" s="159">
        <f>Invulblad_bedienden!V83</f>
        <v>0</v>
      </c>
      <c r="H82" s="81">
        <f>Invulblad_bedienden!W83</f>
        <v>0</v>
      </c>
      <c r="I82" s="130" t="str">
        <f>Invulblad_bedienden!Y83</f>
        <v>-</v>
      </c>
      <c r="J82" s="82" t="str">
        <f>Invulblad_bedienden!Z83</f>
        <v>-</v>
      </c>
      <c r="K82" s="89" t="str">
        <f>Invulblad_bedienden!AA83</f>
        <v>-</v>
      </c>
      <c r="M82" s="86"/>
      <c r="N82" s="86"/>
      <c r="O82" s="86"/>
      <c r="P82" s="86"/>
    </row>
    <row r="83" spans="1:16" s="85" customFormat="1" x14ac:dyDescent="0.25">
      <c r="A83" s="153">
        <v>81</v>
      </c>
      <c r="B83" s="155" t="str">
        <f>Invulblad_bedienden!AD84</f>
        <v>-</v>
      </c>
      <c r="C83" s="145" t="str">
        <f>Invulblad_bedienden!AE84</f>
        <v>-</v>
      </c>
      <c r="D83" s="137">
        <f>Invulblad_bedienden!E84</f>
        <v>0</v>
      </c>
      <c r="E83" s="159">
        <f>Invulblad_bedienden!AC84</f>
        <v>0</v>
      </c>
      <c r="F83" s="78">
        <f>Invulblad_bedienden!AB84</f>
        <v>0</v>
      </c>
      <c r="G83" s="159">
        <f>Invulblad_bedienden!V84</f>
        <v>0</v>
      </c>
      <c r="H83" s="81">
        <f>Invulblad_bedienden!W84</f>
        <v>0</v>
      </c>
      <c r="I83" s="130" t="str">
        <f>Invulblad_bedienden!Y84</f>
        <v>-</v>
      </c>
      <c r="J83" s="82" t="str">
        <f>Invulblad_bedienden!Z84</f>
        <v>-</v>
      </c>
      <c r="K83" s="89" t="str">
        <f>Invulblad_bedienden!AA84</f>
        <v>-</v>
      </c>
      <c r="M83" s="86"/>
      <c r="N83" s="86"/>
      <c r="O83" s="86"/>
      <c r="P83" s="86"/>
    </row>
    <row r="84" spans="1:16" s="85" customFormat="1" x14ac:dyDescent="0.25">
      <c r="A84" s="153">
        <v>82</v>
      </c>
      <c r="B84" s="155" t="str">
        <f>Invulblad_bedienden!AD85</f>
        <v>-</v>
      </c>
      <c r="C84" s="145" t="str">
        <f>Invulblad_bedienden!AE85</f>
        <v>-</v>
      </c>
      <c r="D84" s="137">
        <f>Invulblad_bedienden!E85</f>
        <v>0</v>
      </c>
      <c r="E84" s="159">
        <f>Invulblad_bedienden!AC85</f>
        <v>0</v>
      </c>
      <c r="F84" s="78">
        <f>Invulblad_bedienden!AB85</f>
        <v>0</v>
      </c>
      <c r="G84" s="159">
        <f>Invulblad_bedienden!V85</f>
        <v>0</v>
      </c>
      <c r="H84" s="81">
        <f>Invulblad_bedienden!W85</f>
        <v>0</v>
      </c>
      <c r="I84" s="130" t="str">
        <f>Invulblad_bedienden!Y85</f>
        <v>-</v>
      </c>
      <c r="J84" s="82" t="str">
        <f>Invulblad_bedienden!Z85</f>
        <v>-</v>
      </c>
      <c r="K84" s="89" t="str">
        <f>Invulblad_bedienden!AA85</f>
        <v>-</v>
      </c>
      <c r="M84" s="86"/>
      <c r="N84" s="86"/>
      <c r="O84" s="86"/>
      <c r="P84" s="86"/>
    </row>
    <row r="85" spans="1:16" s="85" customFormat="1" x14ac:dyDescent="0.25">
      <c r="A85" s="153">
        <v>83</v>
      </c>
      <c r="B85" s="155" t="str">
        <f>Invulblad_bedienden!AD86</f>
        <v>-</v>
      </c>
      <c r="C85" s="145" t="str">
        <f>Invulblad_bedienden!AE86</f>
        <v>-</v>
      </c>
      <c r="D85" s="137">
        <f>Invulblad_bedienden!E86</f>
        <v>0</v>
      </c>
      <c r="E85" s="159">
        <f>Invulblad_bedienden!AC86</f>
        <v>0</v>
      </c>
      <c r="F85" s="78">
        <f>Invulblad_bedienden!AB86</f>
        <v>0</v>
      </c>
      <c r="G85" s="159">
        <f>Invulblad_bedienden!V86</f>
        <v>0</v>
      </c>
      <c r="H85" s="81">
        <f>Invulblad_bedienden!W86</f>
        <v>0</v>
      </c>
      <c r="I85" s="130" t="str">
        <f>Invulblad_bedienden!Y86</f>
        <v>-</v>
      </c>
      <c r="J85" s="82" t="str">
        <f>Invulblad_bedienden!Z86</f>
        <v>-</v>
      </c>
      <c r="K85" s="89" t="str">
        <f>Invulblad_bedienden!AA86</f>
        <v>-</v>
      </c>
      <c r="M85" s="86"/>
      <c r="N85" s="86"/>
      <c r="O85" s="86"/>
      <c r="P85" s="86"/>
    </row>
    <row r="86" spans="1:16" s="85" customFormat="1" x14ac:dyDescent="0.25">
      <c r="A86" s="153">
        <v>84</v>
      </c>
      <c r="B86" s="155" t="str">
        <f>Invulblad_bedienden!AD87</f>
        <v>-</v>
      </c>
      <c r="C86" s="145" t="str">
        <f>Invulblad_bedienden!AE87</f>
        <v>-</v>
      </c>
      <c r="D86" s="137">
        <f>Invulblad_bedienden!E87</f>
        <v>0</v>
      </c>
      <c r="E86" s="159">
        <f>Invulblad_bedienden!AC87</f>
        <v>0</v>
      </c>
      <c r="F86" s="78">
        <f>Invulblad_bedienden!AB87</f>
        <v>0</v>
      </c>
      <c r="G86" s="159">
        <f>Invulblad_bedienden!V87</f>
        <v>0</v>
      </c>
      <c r="H86" s="81">
        <f>Invulblad_bedienden!W87</f>
        <v>0</v>
      </c>
      <c r="I86" s="130" t="str">
        <f>Invulblad_bedienden!Y87</f>
        <v>-</v>
      </c>
      <c r="J86" s="82" t="str">
        <f>Invulblad_bedienden!Z87</f>
        <v>-</v>
      </c>
      <c r="K86" s="89" t="str">
        <f>Invulblad_bedienden!AA87</f>
        <v>-</v>
      </c>
      <c r="M86" s="86"/>
      <c r="N86" s="86"/>
      <c r="O86" s="86"/>
      <c r="P86" s="86"/>
    </row>
    <row r="87" spans="1:16" s="85" customFormat="1" x14ac:dyDescent="0.25">
      <c r="A87" s="153">
        <v>85</v>
      </c>
      <c r="B87" s="155" t="str">
        <f>Invulblad_bedienden!AD88</f>
        <v>-</v>
      </c>
      <c r="C87" s="145" t="str">
        <f>Invulblad_bedienden!AE88</f>
        <v>-</v>
      </c>
      <c r="D87" s="137">
        <f>Invulblad_bedienden!E88</f>
        <v>0</v>
      </c>
      <c r="E87" s="159">
        <f>Invulblad_bedienden!AC88</f>
        <v>0</v>
      </c>
      <c r="F87" s="78">
        <f>Invulblad_bedienden!AB88</f>
        <v>0</v>
      </c>
      <c r="G87" s="159">
        <f>Invulblad_bedienden!V88</f>
        <v>0</v>
      </c>
      <c r="H87" s="81">
        <f>Invulblad_bedienden!W88</f>
        <v>0</v>
      </c>
      <c r="I87" s="130" t="str">
        <f>Invulblad_bedienden!Y88</f>
        <v>-</v>
      </c>
      <c r="J87" s="82" t="str">
        <f>Invulblad_bedienden!Z88</f>
        <v>-</v>
      </c>
      <c r="K87" s="89" t="str">
        <f>Invulblad_bedienden!AA88</f>
        <v>-</v>
      </c>
      <c r="M87" s="86"/>
      <c r="N87" s="86"/>
      <c r="O87" s="86"/>
      <c r="P87" s="86"/>
    </row>
    <row r="88" spans="1:16" s="85" customFormat="1" x14ac:dyDescent="0.25">
      <c r="A88" s="153">
        <v>86</v>
      </c>
      <c r="B88" s="155" t="str">
        <f>Invulblad_bedienden!AD89</f>
        <v>-</v>
      </c>
      <c r="C88" s="145" t="str">
        <f>Invulblad_bedienden!AE89</f>
        <v>-</v>
      </c>
      <c r="D88" s="137">
        <f>Invulblad_bedienden!E89</f>
        <v>0</v>
      </c>
      <c r="E88" s="159">
        <f>Invulblad_bedienden!AC89</f>
        <v>0</v>
      </c>
      <c r="F88" s="78">
        <f>Invulblad_bedienden!AB89</f>
        <v>0</v>
      </c>
      <c r="G88" s="159">
        <f>Invulblad_bedienden!V89</f>
        <v>0</v>
      </c>
      <c r="H88" s="81">
        <f>Invulblad_bedienden!W89</f>
        <v>0</v>
      </c>
      <c r="I88" s="130" t="str">
        <f>Invulblad_bedienden!Y89</f>
        <v>-</v>
      </c>
      <c r="J88" s="82" t="str">
        <f>Invulblad_bedienden!Z89</f>
        <v>-</v>
      </c>
      <c r="K88" s="89" t="str">
        <f>Invulblad_bedienden!AA89</f>
        <v>-</v>
      </c>
      <c r="M88" s="86"/>
      <c r="N88" s="86"/>
      <c r="O88" s="86"/>
      <c r="P88" s="86"/>
    </row>
    <row r="89" spans="1:16" s="85" customFormat="1" x14ac:dyDescent="0.25">
      <c r="A89" s="153">
        <v>87</v>
      </c>
      <c r="B89" s="155" t="str">
        <f>Invulblad_bedienden!AD90</f>
        <v>-</v>
      </c>
      <c r="C89" s="145" t="str">
        <f>Invulblad_bedienden!AE90</f>
        <v>-</v>
      </c>
      <c r="D89" s="137">
        <f>Invulblad_bedienden!E90</f>
        <v>0</v>
      </c>
      <c r="E89" s="159">
        <f>Invulblad_bedienden!AC90</f>
        <v>0</v>
      </c>
      <c r="F89" s="78">
        <f>Invulblad_bedienden!AB90</f>
        <v>0</v>
      </c>
      <c r="G89" s="159">
        <f>Invulblad_bedienden!V90</f>
        <v>0</v>
      </c>
      <c r="H89" s="81">
        <f>Invulblad_bedienden!W90</f>
        <v>0</v>
      </c>
      <c r="I89" s="130" t="str">
        <f>Invulblad_bedienden!Y90</f>
        <v>-</v>
      </c>
      <c r="J89" s="82" t="str">
        <f>Invulblad_bedienden!Z90</f>
        <v>-</v>
      </c>
      <c r="K89" s="89" t="str">
        <f>Invulblad_bedienden!AA90</f>
        <v>-</v>
      </c>
      <c r="M89" s="86"/>
      <c r="N89" s="86"/>
      <c r="O89" s="86"/>
      <c r="P89" s="86"/>
    </row>
    <row r="90" spans="1:16" s="85" customFormat="1" x14ac:dyDescent="0.25">
      <c r="A90" s="153">
        <v>88</v>
      </c>
      <c r="B90" s="155" t="str">
        <f>Invulblad_bedienden!AD91</f>
        <v>-</v>
      </c>
      <c r="C90" s="145" t="str">
        <f>Invulblad_bedienden!AE91</f>
        <v>-</v>
      </c>
      <c r="D90" s="137">
        <f>Invulblad_bedienden!E91</f>
        <v>0</v>
      </c>
      <c r="E90" s="159">
        <f>Invulblad_bedienden!AC91</f>
        <v>0</v>
      </c>
      <c r="F90" s="78">
        <f>Invulblad_bedienden!AB91</f>
        <v>0</v>
      </c>
      <c r="G90" s="159">
        <f>Invulblad_bedienden!V91</f>
        <v>0</v>
      </c>
      <c r="H90" s="81">
        <f>Invulblad_bedienden!W91</f>
        <v>0</v>
      </c>
      <c r="I90" s="130" t="str">
        <f>Invulblad_bedienden!Y91</f>
        <v>-</v>
      </c>
      <c r="J90" s="82" t="str">
        <f>Invulblad_bedienden!Z91</f>
        <v>-</v>
      </c>
      <c r="K90" s="89" t="str">
        <f>Invulblad_bedienden!AA91</f>
        <v>-</v>
      </c>
      <c r="M90" s="86"/>
      <c r="N90" s="86"/>
      <c r="O90" s="86"/>
      <c r="P90" s="86"/>
    </row>
    <row r="91" spans="1:16" s="85" customFormat="1" x14ac:dyDescent="0.25">
      <c r="A91" s="153">
        <v>89</v>
      </c>
      <c r="B91" s="155" t="str">
        <f>Invulblad_bedienden!AD92</f>
        <v>-</v>
      </c>
      <c r="C91" s="145" t="str">
        <f>Invulblad_bedienden!AE92</f>
        <v>-</v>
      </c>
      <c r="D91" s="137">
        <f>Invulblad_bedienden!E92</f>
        <v>0</v>
      </c>
      <c r="E91" s="159">
        <f>Invulblad_bedienden!AC92</f>
        <v>0</v>
      </c>
      <c r="F91" s="78">
        <f>Invulblad_bedienden!AB92</f>
        <v>0</v>
      </c>
      <c r="G91" s="159">
        <f>Invulblad_bedienden!V92</f>
        <v>0</v>
      </c>
      <c r="H91" s="81">
        <f>Invulblad_bedienden!W92</f>
        <v>0</v>
      </c>
      <c r="I91" s="130" t="str">
        <f>Invulblad_bedienden!Y92</f>
        <v>-</v>
      </c>
      <c r="J91" s="82" t="str">
        <f>Invulblad_bedienden!Z92</f>
        <v>-</v>
      </c>
      <c r="K91" s="89" t="str">
        <f>Invulblad_bedienden!AA92</f>
        <v>-</v>
      </c>
      <c r="M91" s="86"/>
      <c r="N91" s="86"/>
      <c r="O91" s="86"/>
      <c r="P91" s="86"/>
    </row>
    <row r="92" spans="1:16" s="85" customFormat="1" x14ac:dyDescent="0.25">
      <c r="A92" s="153">
        <v>90</v>
      </c>
      <c r="B92" s="155" t="str">
        <f>Invulblad_bedienden!AD93</f>
        <v>-</v>
      </c>
      <c r="C92" s="145" t="str">
        <f>Invulblad_bedienden!AE93</f>
        <v>-</v>
      </c>
      <c r="D92" s="137">
        <f>Invulblad_bedienden!E93</f>
        <v>0</v>
      </c>
      <c r="E92" s="159">
        <f>Invulblad_bedienden!AC93</f>
        <v>0</v>
      </c>
      <c r="F92" s="78">
        <f>Invulblad_bedienden!AB93</f>
        <v>0</v>
      </c>
      <c r="G92" s="159">
        <f>Invulblad_bedienden!V93</f>
        <v>0</v>
      </c>
      <c r="H92" s="81">
        <f>Invulblad_bedienden!W93</f>
        <v>0</v>
      </c>
      <c r="I92" s="130" t="str">
        <f>Invulblad_bedienden!Y93</f>
        <v>-</v>
      </c>
      <c r="J92" s="82" t="str">
        <f>Invulblad_bedienden!Z93</f>
        <v>-</v>
      </c>
      <c r="K92" s="89" t="str">
        <f>Invulblad_bedienden!AA93</f>
        <v>-</v>
      </c>
      <c r="M92" s="86"/>
      <c r="N92" s="86"/>
      <c r="O92" s="86"/>
      <c r="P92" s="86"/>
    </row>
    <row r="93" spans="1:16" s="85" customFormat="1" x14ac:dyDescent="0.25">
      <c r="A93" s="153">
        <v>91</v>
      </c>
      <c r="B93" s="155" t="str">
        <f>Invulblad_bedienden!AD94</f>
        <v>-</v>
      </c>
      <c r="C93" s="145" t="str">
        <f>Invulblad_bedienden!AE94</f>
        <v>-</v>
      </c>
      <c r="D93" s="137">
        <f>Invulblad_bedienden!E94</f>
        <v>0</v>
      </c>
      <c r="E93" s="159">
        <f>Invulblad_bedienden!AC94</f>
        <v>0</v>
      </c>
      <c r="F93" s="78">
        <f>Invulblad_bedienden!AB94</f>
        <v>0</v>
      </c>
      <c r="G93" s="159">
        <f>Invulblad_bedienden!V94</f>
        <v>0</v>
      </c>
      <c r="H93" s="81">
        <f>Invulblad_bedienden!W94</f>
        <v>0</v>
      </c>
      <c r="I93" s="130" t="str">
        <f>Invulblad_bedienden!Y94</f>
        <v>-</v>
      </c>
      <c r="J93" s="82" t="str">
        <f>Invulblad_bedienden!Z94</f>
        <v>-</v>
      </c>
      <c r="K93" s="89" t="str">
        <f>Invulblad_bedienden!AA94</f>
        <v>-</v>
      </c>
      <c r="M93" s="86"/>
      <c r="N93" s="86"/>
      <c r="O93" s="86"/>
      <c r="P93" s="86"/>
    </row>
    <row r="94" spans="1:16" s="85" customFormat="1" x14ac:dyDescent="0.25">
      <c r="A94" s="153">
        <v>92</v>
      </c>
      <c r="B94" s="155" t="str">
        <f>Invulblad_bedienden!AD95</f>
        <v>-</v>
      </c>
      <c r="C94" s="145" t="str">
        <f>Invulblad_bedienden!AE95</f>
        <v>-</v>
      </c>
      <c r="D94" s="137">
        <f>Invulblad_bedienden!E95</f>
        <v>0</v>
      </c>
      <c r="E94" s="159">
        <f>Invulblad_bedienden!AC95</f>
        <v>0</v>
      </c>
      <c r="F94" s="78">
        <f>Invulblad_bedienden!AB95</f>
        <v>0</v>
      </c>
      <c r="G94" s="159">
        <f>Invulblad_bedienden!V95</f>
        <v>0</v>
      </c>
      <c r="H94" s="81">
        <f>Invulblad_bedienden!W95</f>
        <v>0</v>
      </c>
      <c r="I94" s="130" t="str">
        <f>Invulblad_bedienden!Y95</f>
        <v>-</v>
      </c>
      <c r="J94" s="82" t="str">
        <f>Invulblad_bedienden!Z95</f>
        <v>-</v>
      </c>
      <c r="K94" s="89" t="str">
        <f>Invulblad_bedienden!AA95</f>
        <v>-</v>
      </c>
      <c r="M94" s="86"/>
      <c r="N94" s="86"/>
      <c r="O94" s="86"/>
      <c r="P94" s="86"/>
    </row>
    <row r="95" spans="1:16" s="85" customFormat="1" x14ac:dyDescent="0.25">
      <c r="A95" s="153">
        <v>93</v>
      </c>
      <c r="B95" s="155" t="str">
        <f>Invulblad_bedienden!AD96</f>
        <v>-</v>
      </c>
      <c r="C95" s="145" t="str">
        <f>Invulblad_bedienden!AE96</f>
        <v>-</v>
      </c>
      <c r="D95" s="137">
        <f>Invulblad_bedienden!E96</f>
        <v>0</v>
      </c>
      <c r="E95" s="159">
        <f>Invulblad_bedienden!AC96</f>
        <v>0</v>
      </c>
      <c r="F95" s="78">
        <f>Invulblad_bedienden!AB96</f>
        <v>0</v>
      </c>
      <c r="G95" s="159">
        <f>Invulblad_bedienden!V96</f>
        <v>0</v>
      </c>
      <c r="H95" s="81">
        <f>Invulblad_bedienden!W96</f>
        <v>0</v>
      </c>
      <c r="I95" s="130" t="str">
        <f>Invulblad_bedienden!Y96</f>
        <v>-</v>
      </c>
      <c r="J95" s="82" t="str">
        <f>Invulblad_bedienden!Z96</f>
        <v>-</v>
      </c>
      <c r="K95" s="89" t="str">
        <f>Invulblad_bedienden!AA96</f>
        <v>-</v>
      </c>
      <c r="M95" s="86"/>
      <c r="N95" s="86"/>
      <c r="O95" s="86"/>
      <c r="P95" s="86"/>
    </row>
    <row r="96" spans="1:16" s="85" customFormat="1" x14ac:dyDescent="0.25">
      <c r="A96" s="153">
        <v>94</v>
      </c>
      <c r="B96" s="155" t="str">
        <f>Invulblad_bedienden!AD97</f>
        <v>-</v>
      </c>
      <c r="C96" s="145" t="str">
        <f>Invulblad_bedienden!AE97</f>
        <v>-</v>
      </c>
      <c r="D96" s="137">
        <f>Invulblad_bedienden!E97</f>
        <v>0</v>
      </c>
      <c r="E96" s="159">
        <f>Invulblad_bedienden!AC97</f>
        <v>0</v>
      </c>
      <c r="F96" s="78">
        <f>Invulblad_bedienden!AB97</f>
        <v>0</v>
      </c>
      <c r="G96" s="159">
        <f>Invulblad_bedienden!V97</f>
        <v>0</v>
      </c>
      <c r="H96" s="81">
        <f>Invulblad_bedienden!W97</f>
        <v>0</v>
      </c>
      <c r="I96" s="130" t="str">
        <f>Invulblad_bedienden!Y97</f>
        <v>-</v>
      </c>
      <c r="J96" s="82" t="str">
        <f>Invulblad_bedienden!Z97</f>
        <v>-</v>
      </c>
      <c r="K96" s="89" t="str">
        <f>Invulblad_bedienden!AA97</f>
        <v>-</v>
      </c>
      <c r="M96" s="86"/>
      <c r="N96" s="86"/>
      <c r="O96" s="86"/>
      <c r="P96" s="86"/>
    </row>
    <row r="97" spans="1:16" s="85" customFormat="1" x14ac:dyDescent="0.25">
      <c r="A97" s="153">
        <v>95</v>
      </c>
      <c r="B97" s="155" t="str">
        <f>Invulblad_bedienden!AD98</f>
        <v>-</v>
      </c>
      <c r="C97" s="145" t="str">
        <f>Invulblad_bedienden!AE98</f>
        <v>-</v>
      </c>
      <c r="D97" s="137">
        <f>Invulblad_bedienden!E98</f>
        <v>0</v>
      </c>
      <c r="E97" s="159">
        <f>Invulblad_bedienden!AC98</f>
        <v>0</v>
      </c>
      <c r="F97" s="78">
        <f>Invulblad_bedienden!AB98</f>
        <v>0</v>
      </c>
      <c r="G97" s="159">
        <f>Invulblad_bedienden!V98</f>
        <v>0</v>
      </c>
      <c r="H97" s="81">
        <f>Invulblad_bedienden!W98</f>
        <v>0</v>
      </c>
      <c r="I97" s="130" t="str">
        <f>Invulblad_bedienden!Y98</f>
        <v>-</v>
      </c>
      <c r="J97" s="82" t="str">
        <f>Invulblad_bedienden!Z98</f>
        <v>-</v>
      </c>
      <c r="K97" s="89" t="str">
        <f>Invulblad_bedienden!AA98</f>
        <v>-</v>
      </c>
      <c r="M97" s="86"/>
      <c r="N97" s="86"/>
      <c r="O97" s="86"/>
      <c r="P97" s="86"/>
    </row>
    <row r="98" spans="1:16" s="85" customFormat="1" x14ac:dyDescent="0.25">
      <c r="A98" s="153">
        <v>96</v>
      </c>
      <c r="B98" s="155" t="str">
        <f>Invulblad_bedienden!AD99</f>
        <v>-</v>
      </c>
      <c r="C98" s="145" t="str">
        <f>Invulblad_bedienden!AE99</f>
        <v>-</v>
      </c>
      <c r="D98" s="137">
        <f>Invulblad_bedienden!E99</f>
        <v>0</v>
      </c>
      <c r="E98" s="159">
        <f>Invulblad_bedienden!AC99</f>
        <v>0</v>
      </c>
      <c r="F98" s="78">
        <f>Invulblad_bedienden!AB99</f>
        <v>0</v>
      </c>
      <c r="G98" s="159">
        <f>Invulblad_bedienden!V99</f>
        <v>0</v>
      </c>
      <c r="H98" s="81">
        <f>Invulblad_bedienden!W99</f>
        <v>0</v>
      </c>
      <c r="I98" s="130" t="str">
        <f>Invulblad_bedienden!Y99</f>
        <v>-</v>
      </c>
      <c r="J98" s="82" t="str">
        <f>Invulblad_bedienden!Z99</f>
        <v>-</v>
      </c>
      <c r="K98" s="89" t="str">
        <f>Invulblad_bedienden!AA99</f>
        <v>-</v>
      </c>
      <c r="M98" s="86"/>
      <c r="N98" s="86"/>
      <c r="O98" s="86"/>
      <c r="P98" s="86"/>
    </row>
    <row r="99" spans="1:16" s="85" customFormat="1" x14ac:dyDescent="0.25">
      <c r="A99" s="153">
        <v>97</v>
      </c>
      <c r="B99" s="155" t="str">
        <f>Invulblad_bedienden!AD100</f>
        <v>-</v>
      </c>
      <c r="C99" s="145" t="str">
        <f>Invulblad_bedienden!AE100</f>
        <v>-</v>
      </c>
      <c r="D99" s="137">
        <f>Invulblad_bedienden!E100</f>
        <v>0</v>
      </c>
      <c r="E99" s="159">
        <f>Invulblad_bedienden!AC100</f>
        <v>0</v>
      </c>
      <c r="F99" s="78">
        <f>Invulblad_bedienden!AB100</f>
        <v>0</v>
      </c>
      <c r="G99" s="159">
        <f>Invulblad_bedienden!V100</f>
        <v>0</v>
      </c>
      <c r="H99" s="81">
        <f>Invulblad_bedienden!W100</f>
        <v>0</v>
      </c>
      <c r="I99" s="130" t="str">
        <f>Invulblad_bedienden!Y100</f>
        <v>-</v>
      </c>
      <c r="J99" s="82" t="str">
        <f>Invulblad_bedienden!Z100</f>
        <v>-</v>
      </c>
      <c r="K99" s="89" t="str">
        <f>Invulblad_bedienden!AA100</f>
        <v>-</v>
      </c>
      <c r="M99" s="86"/>
      <c r="N99" s="86"/>
      <c r="O99" s="86"/>
      <c r="P99" s="86"/>
    </row>
    <row r="100" spans="1:16" s="85" customFormat="1" x14ac:dyDescent="0.25">
      <c r="A100" s="153">
        <v>98</v>
      </c>
      <c r="B100" s="155" t="str">
        <f>Invulblad_bedienden!AD101</f>
        <v>-</v>
      </c>
      <c r="C100" s="145" t="str">
        <f>Invulblad_bedienden!AE101</f>
        <v>-</v>
      </c>
      <c r="D100" s="137">
        <f>Invulblad_bedienden!E101</f>
        <v>0</v>
      </c>
      <c r="E100" s="159">
        <f>Invulblad_bedienden!AC101</f>
        <v>0</v>
      </c>
      <c r="F100" s="78">
        <f>Invulblad_bedienden!AB101</f>
        <v>0</v>
      </c>
      <c r="G100" s="159">
        <f>Invulblad_bedienden!V101</f>
        <v>0</v>
      </c>
      <c r="H100" s="81">
        <f>Invulblad_bedienden!W101</f>
        <v>0</v>
      </c>
      <c r="I100" s="130" t="str">
        <f>Invulblad_bedienden!Y101</f>
        <v>-</v>
      </c>
      <c r="J100" s="82" t="str">
        <f>Invulblad_bedienden!Z101</f>
        <v>-</v>
      </c>
      <c r="K100" s="89" t="str">
        <f>Invulblad_bedienden!AA101</f>
        <v>-</v>
      </c>
      <c r="M100" s="86"/>
      <c r="N100" s="86"/>
      <c r="O100" s="86"/>
      <c r="P100" s="86"/>
    </row>
    <row r="101" spans="1:16" s="85" customFormat="1" x14ac:dyDescent="0.25">
      <c r="A101" s="153">
        <v>99</v>
      </c>
      <c r="B101" s="155" t="str">
        <f>Invulblad_bedienden!AD102</f>
        <v>-</v>
      </c>
      <c r="C101" s="145" t="str">
        <f>Invulblad_bedienden!AE102</f>
        <v>-</v>
      </c>
      <c r="D101" s="137">
        <f>Invulblad_bedienden!E102</f>
        <v>0</v>
      </c>
      <c r="E101" s="159">
        <f>Invulblad_bedienden!AC102</f>
        <v>0</v>
      </c>
      <c r="F101" s="78">
        <f>Invulblad_bedienden!AB102</f>
        <v>0</v>
      </c>
      <c r="G101" s="159">
        <f>Invulblad_bedienden!V102</f>
        <v>0</v>
      </c>
      <c r="H101" s="81">
        <f>Invulblad_bedienden!W102</f>
        <v>0</v>
      </c>
      <c r="I101" s="130" t="str">
        <f>Invulblad_bedienden!Y102</f>
        <v>-</v>
      </c>
      <c r="J101" s="82" t="str">
        <f>Invulblad_bedienden!Z102</f>
        <v>-</v>
      </c>
      <c r="K101" s="89" t="str">
        <f>Invulblad_bedienden!AA102</f>
        <v>-</v>
      </c>
      <c r="M101" s="86"/>
      <c r="N101" s="86"/>
      <c r="O101" s="86"/>
      <c r="P101" s="86"/>
    </row>
    <row r="102" spans="1:16" s="85" customFormat="1" x14ac:dyDescent="0.25">
      <c r="A102" s="153">
        <v>100</v>
      </c>
      <c r="B102" s="155" t="str">
        <f>Invulblad_bedienden!AD103</f>
        <v>-</v>
      </c>
      <c r="C102" s="145" t="str">
        <f>Invulblad_bedienden!AE103</f>
        <v>-</v>
      </c>
      <c r="D102" s="137">
        <f>Invulblad_bedienden!E103</f>
        <v>0</v>
      </c>
      <c r="E102" s="159">
        <f>Invulblad_bedienden!AC103</f>
        <v>0</v>
      </c>
      <c r="F102" s="78">
        <f>Invulblad_bedienden!AB103</f>
        <v>0</v>
      </c>
      <c r="G102" s="159">
        <f>Invulblad_bedienden!V103</f>
        <v>0</v>
      </c>
      <c r="H102" s="81">
        <f>Invulblad_bedienden!W103</f>
        <v>0</v>
      </c>
      <c r="I102" s="130" t="str">
        <f>Invulblad_bedienden!Y103</f>
        <v>-</v>
      </c>
      <c r="J102" s="82" t="str">
        <f>Invulblad_bedienden!Z103</f>
        <v>-</v>
      </c>
      <c r="K102" s="89" t="str">
        <f>Invulblad_bedienden!AA103</f>
        <v>-</v>
      </c>
      <c r="M102" s="86"/>
      <c r="N102" s="86"/>
      <c r="O102" s="86"/>
      <c r="P102" s="86"/>
    </row>
    <row r="103" spans="1:16" s="85" customFormat="1" x14ac:dyDescent="0.25">
      <c r="A103" s="153">
        <v>101</v>
      </c>
      <c r="B103" s="155" t="str">
        <f>Invulblad_bedienden!AD104</f>
        <v>-</v>
      </c>
      <c r="C103" s="145" t="str">
        <f>Invulblad_bedienden!AE104</f>
        <v>-</v>
      </c>
      <c r="D103" s="137">
        <f>Invulblad_bedienden!E104</f>
        <v>0</v>
      </c>
      <c r="E103" s="159">
        <f>Invulblad_bedienden!AC104</f>
        <v>0</v>
      </c>
      <c r="F103" s="78">
        <f>Invulblad_bedienden!AB104</f>
        <v>0</v>
      </c>
      <c r="G103" s="159">
        <f>Invulblad_bedienden!V104</f>
        <v>0</v>
      </c>
      <c r="H103" s="81">
        <f>Invulblad_bedienden!W104</f>
        <v>0</v>
      </c>
      <c r="I103" s="130" t="str">
        <f>Invulblad_bedienden!Y104</f>
        <v>-</v>
      </c>
      <c r="J103" s="82" t="str">
        <f>Invulblad_bedienden!Z104</f>
        <v>-</v>
      </c>
      <c r="K103" s="89" t="str">
        <f>Invulblad_bedienden!AA104</f>
        <v>-</v>
      </c>
      <c r="M103" s="86"/>
      <c r="N103" s="86"/>
      <c r="O103" s="86"/>
      <c r="P103" s="86"/>
    </row>
    <row r="104" spans="1:16" s="85" customFormat="1" x14ac:dyDescent="0.25">
      <c r="A104" s="153">
        <v>102</v>
      </c>
      <c r="B104" s="155" t="str">
        <f>Invulblad_bedienden!AD105</f>
        <v>-</v>
      </c>
      <c r="C104" s="145" t="str">
        <f>Invulblad_bedienden!AE105</f>
        <v>-</v>
      </c>
      <c r="D104" s="137">
        <f>Invulblad_bedienden!E105</f>
        <v>0</v>
      </c>
      <c r="E104" s="159">
        <f>Invulblad_bedienden!AC105</f>
        <v>0</v>
      </c>
      <c r="F104" s="78">
        <f>Invulblad_bedienden!AB105</f>
        <v>0</v>
      </c>
      <c r="G104" s="159">
        <f>Invulblad_bedienden!V105</f>
        <v>0</v>
      </c>
      <c r="H104" s="81">
        <f>Invulblad_bedienden!W105</f>
        <v>0</v>
      </c>
      <c r="I104" s="130" t="str">
        <f>Invulblad_bedienden!Y105</f>
        <v>-</v>
      </c>
      <c r="J104" s="82" t="str">
        <f>Invulblad_bedienden!Z105</f>
        <v>-</v>
      </c>
      <c r="K104" s="89" t="str">
        <f>Invulblad_bedienden!AA105</f>
        <v>-</v>
      </c>
      <c r="M104" s="86"/>
      <c r="N104" s="86"/>
      <c r="O104" s="86"/>
      <c r="P104" s="86"/>
    </row>
    <row r="105" spans="1:16" s="85" customFormat="1" x14ac:dyDescent="0.25">
      <c r="A105" s="153">
        <v>103</v>
      </c>
      <c r="B105" s="155" t="str">
        <f>Invulblad_bedienden!AD106</f>
        <v>-</v>
      </c>
      <c r="C105" s="145" t="str">
        <f>Invulblad_bedienden!AE106</f>
        <v>-</v>
      </c>
      <c r="D105" s="137">
        <f>Invulblad_bedienden!E106</f>
        <v>0</v>
      </c>
      <c r="E105" s="159">
        <f>Invulblad_bedienden!AC106</f>
        <v>0</v>
      </c>
      <c r="F105" s="78">
        <f>Invulblad_bedienden!AB106</f>
        <v>0</v>
      </c>
      <c r="G105" s="159">
        <f>Invulblad_bedienden!V106</f>
        <v>0</v>
      </c>
      <c r="H105" s="81">
        <f>Invulblad_bedienden!W106</f>
        <v>0</v>
      </c>
      <c r="I105" s="130" t="str">
        <f>Invulblad_bedienden!Y106</f>
        <v>-</v>
      </c>
      <c r="J105" s="82" t="str">
        <f>Invulblad_bedienden!Z106</f>
        <v>-</v>
      </c>
      <c r="K105" s="89" t="str">
        <f>Invulblad_bedienden!AA106</f>
        <v>-</v>
      </c>
      <c r="M105" s="86"/>
      <c r="N105" s="86"/>
      <c r="O105" s="86"/>
      <c r="P105" s="86"/>
    </row>
    <row r="106" spans="1:16" s="85" customFormat="1" x14ac:dyDescent="0.25">
      <c r="A106" s="153">
        <v>104</v>
      </c>
      <c r="B106" s="155" t="str">
        <f>Invulblad_bedienden!AD107</f>
        <v>-</v>
      </c>
      <c r="C106" s="145" t="str">
        <f>Invulblad_bedienden!AE107</f>
        <v>-</v>
      </c>
      <c r="D106" s="137">
        <f>Invulblad_bedienden!E107</f>
        <v>0</v>
      </c>
      <c r="E106" s="159">
        <f>Invulblad_bedienden!AC107</f>
        <v>0</v>
      </c>
      <c r="F106" s="78">
        <f>Invulblad_bedienden!AB107</f>
        <v>0</v>
      </c>
      <c r="G106" s="159">
        <f>Invulblad_bedienden!V107</f>
        <v>0</v>
      </c>
      <c r="H106" s="81">
        <f>Invulblad_bedienden!W107</f>
        <v>0</v>
      </c>
      <c r="I106" s="130" t="str">
        <f>Invulblad_bedienden!Y107</f>
        <v>-</v>
      </c>
      <c r="J106" s="82" t="str">
        <f>Invulblad_bedienden!Z107</f>
        <v>-</v>
      </c>
      <c r="K106" s="89" t="str">
        <f>Invulblad_bedienden!AA107</f>
        <v>-</v>
      </c>
      <c r="M106" s="86"/>
      <c r="N106" s="86"/>
      <c r="O106" s="86"/>
      <c r="P106" s="86"/>
    </row>
    <row r="107" spans="1:16" s="85" customFormat="1" x14ac:dyDescent="0.25">
      <c r="A107" s="153">
        <v>105</v>
      </c>
      <c r="B107" s="155" t="str">
        <f>Invulblad_bedienden!AD108</f>
        <v>-</v>
      </c>
      <c r="C107" s="145" t="str">
        <f>Invulblad_bedienden!AE108</f>
        <v>-</v>
      </c>
      <c r="D107" s="137">
        <f>Invulblad_bedienden!E108</f>
        <v>0</v>
      </c>
      <c r="E107" s="159">
        <f>Invulblad_bedienden!AC108</f>
        <v>0</v>
      </c>
      <c r="F107" s="78">
        <f>Invulblad_bedienden!AB108</f>
        <v>0</v>
      </c>
      <c r="G107" s="159">
        <f>Invulblad_bedienden!V108</f>
        <v>0</v>
      </c>
      <c r="H107" s="81">
        <f>Invulblad_bedienden!W108</f>
        <v>0</v>
      </c>
      <c r="I107" s="130" t="str">
        <f>Invulblad_bedienden!Y108</f>
        <v>-</v>
      </c>
      <c r="J107" s="82" t="str">
        <f>Invulblad_bedienden!Z108</f>
        <v>-</v>
      </c>
      <c r="K107" s="89" t="str">
        <f>Invulblad_bedienden!AA108</f>
        <v>-</v>
      </c>
      <c r="M107" s="86"/>
      <c r="N107" s="86"/>
      <c r="O107" s="86"/>
      <c r="P107" s="86"/>
    </row>
    <row r="108" spans="1:16" s="85" customFormat="1" x14ac:dyDescent="0.25">
      <c r="A108" s="153">
        <v>106</v>
      </c>
      <c r="B108" s="155" t="str">
        <f>Invulblad_bedienden!AD109</f>
        <v>-</v>
      </c>
      <c r="C108" s="145" t="str">
        <f>Invulblad_bedienden!AE109</f>
        <v>-</v>
      </c>
      <c r="D108" s="137">
        <f>Invulblad_bedienden!E109</f>
        <v>0</v>
      </c>
      <c r="E108" s="159">
        <f>Invulblad_bedienden!AC109</f>
        <v>0</v>
      </c>
      <c r="F108" s="78">
        <f>Invulblad_bedienden!AB109</f>
        <v>0</v>
      </c>
      <c r="G108" s="159">
        <f>Invulblad_bedienden!V109</f>
        <v>0</v>
      </c>
      <c r="H108" s="81">
        <f>Invulblad_bedienden!W109</f>
        <v>0</v>
      </c>
      <c r="I108" s="130" t="str">
        <f>Invulblad_bedienden!Y109</f>
        <v>-</v>
      </c>
      <c r="J108" s="82" t="str">
        <f>Invulblad_bedienden!Z109</f>
        <v>-</v>
      </c>
      <c r="K108" s="89" t="str">
        <f>Invulblad_bedienden!AA109</f>
        <v>-</v>
      </c>
      <c r="M108" s="86"/>
      <c r="N108" s="86"/>
      <c r="O108" s="86"/>
      <c r="P108" s="86"/>
    </row>
    <row r="109" spans="1:16" s="85" customFormat="1" x14ac:dyDescent="0.25">
      <c r="A109" s="153">
        <v>107</v>
      </c>
      <c r="B109" s="155" t="str">
        <f>Invulblad_bedienden!AD110</f>
        <v>-</v>
      </c>
      <c r="C109" s="145" t="str">
        <f>Invulblad_bedienden!AE110</f>
        <v>-</v>
      </c>
      <c r="D109" s="137">
        <f>Invulblad_bedienden!E110</f>
        <v>0</v>
      </c>
      <c r="E109" s="159">
        <f>Invulblad_bedienden!AC110</f>
        <v>0</v>
      </c>
      <c r="F109" s="78">
        <f>Invulblad_bedienden!AB110</f>
        <v>0</v>
      </c>
      <c r="G109" s="159">
        <f>Invulblad_bedienden!V110</f>
        <v>0</v>
      </c>
      <c r="H109" s="81">
        <f>Invulblad_bedienden!W110</f>
        <v>0</v>
      </c>
      <c r="I109" s="130" t="str">
        <f>Invulblad_bedienden!Y110</f>
        <v>-</v>
      </c>
      <c r="J109" s="82" t="str">
        <f>Invulblad_bedienden!Z110</f>
        <v>-</v>
      </c>
      <c r="K109" s="89" t="str">
        <f>Invulblad_bedienden!AA110</f>
        <v>-</v>
      </c>
      <c r="M109" s="86"/>
      <c r="N109" s="86"/>
      <c r="O109" s="86"/>
      <c r="P109" s="86"/>
    </row>
    <row r="110" spans="1:16" s="85" customFormat="1" x14ac:dyDescent="0.25">
      <c r="A110" s="153">
        <v>108</v>
      </c>
      <c r="B110" s="155" t="str">
        <f>Invulblad_bedienden!AD111</f>
        <v>-</v>
      </c>
      <c r="C110" s="145" t="str">
        <f>Invulblad_bedienden!AE111</f>
        <v>-</v>
      </c>
      <c r="D110" s="137">
        <f>Invulblad_bedienden!E111</f>
        <v>0</v>
      </c>
      <c r="E110" s="159">
        <f>Invulblad_bedienden!AC111</f>
        <v>0</v>
      </c>
      <c r="F110" s="78">
        <f>Invulblad_bedienden!AB111</f>
        <v>0</v>
      </c>
      <c r="G110" s="159">
        <f>Invulblad_bedienden!V111</f>
        <v>0</v>
      </c>
      <c r="H110" s="81">
        <f>Invulblad_bedienden!W111</f>
        <v>0</v>
      </c>
      <c r="I110" s="130" t="str">
        <f>Invulblad_bedienden!Y111</f>
        <v>-</v>
      </c>
      <c r="J110" s="82" t="str">
        <f>Invulblad_bedienden!Z111</f>
        <v>-</v>
      </c>
      <c r="K110" s="89" t="str">
        <f>Invulblad_bedienden!AA111</f>
        <v>-</v>
      </c>
      <c r="M110" s="86"/>
      <c r="N110" s="86"/>
      <c r="O110" s="86"/>
      <c r="P110" s="86"/>
    </row>
    <row r="111" spans="1:16" s="85" customFormat="1" x14ac:dyDescent="0.25">
      <c r="A111" s="153">
        <v>109</v>
      </c>
      <c r="B111" s="155" t="str">
        <f>Invulblad_bedienden!AD112</f>
        <v>-</v>
      </c>
      <c r="C111" s="145" t="str">
        <f>Invulblad_bedienden!AE112</f>
        <v>-</v>
      </c>
      <c r="D111" s="137">
        <f>Invulblad_bedienden!E112</f>
        <v>0</v>
      </c>
      <c r="E111" s="159">
        <f>Invulblad_bedienden!AC112</f>
        <v>0</v>
      </c>
      <c r="F111" s="78">
        <f>Invulblad_bedienden!AB112</f>
        <v>0</v>
      </c>
      <c r="G111" s="159">
        <f>Invulblad_bedienden!V112</f>
        <v>0</v>
      </c>
      <c r="H111" s="81">
        <f>Invulblad_bedienden!W112</f>
        <v>0</v>
      </c>
      <c r="I111" s="130" t="str">
        <f>Invulblad_bedienden!Y112</f>
        <v>-</v>
      </c>
      <c r="J111" s="82" t="str">
        <f>Invulblad_bedienden!Z112</f>
        <v>-</v>
      </c>
      <c r="K111" s="89" t="str">
        <f>Invulblad_bedienden!AA112</f>
        <v>-</v>
      </c>
      <c r="M111" s="86"/>
      <c r="N111" s="86"/>
      <c r="O111" s="86"/>
      <c r="P111" s="86"/>
    </row>
    <row r="112" spans="1:16" s="85" customFormat="1" x14ac:dyDescent="0.25">
      <c r="A112" s="153">
        <v>110</v>
      </c>
      <c r="B112" s="155" t="str">
        <f>Invulblad_bedienden!AD113</f>
        <v>-</v>
      </c>
      <c r="C112" s="145" t="str">
        <f>Invulblad_bedienden!AE113</f>
        <v>-</v>
      </c>
      <c r="D112" s="137">
        <f>Invulblad_bedienden!E113</f>
        <v>0</v>
      </c>
      <c r="E112" s="159">
        <f>Invulblad_bedienden!AC113</f>
        <v>0</v>
      </c>
      <c r="F112" s="78">
        <f>Invulblad_bedienden!AB113</f>
        <v>0</v>
      </c>
      <c r="G112" s="159">
        <f>Invulblad_bedienden!V113</f>
        <v>0</v>
      </c>
      <c r="H112" s="81">
        <f>Invulblad_bedienden!W113</f>
        <v>0</v>
      </c>
      <c r="I112" s="130" t="str">
        <f>Invulblad_bedienden!Y113</f>
        <v>-</v>
      </c>
      <c r="J112" s="82" t="str">
        <f>Invulblad_bedienden!Z113</f>
        <v>-</v>
      </c>
      <c r="K112" s="89" t="str">
        <f>Invulblad_bedienden!AA113</f>
        <v>-</v>
      </c>
      <c r="M112" s="86"/>
      <c r="N112" s="86"/>
      <c r="O112" s="86"/>
      <c r="P112" s="86"/>
    </row>
    <row r="113" spans="1:16" s="85" customFormat="1" x14ac:dyDescent="0.25">
      <c r="A113" s="153">
        <v>111</v>
      </c>
      <c r="B113" s="155" t="str">
        <f>Invulblad_bedienden!AD114</f>
        <v>-</v>
      </c>
      <c r="C113" s="145" t="str">
        <f>Invulblad_bedienden!AE114</f>
        <v>-</v>
      </c>
      <c r="D113" s="137">
        <f>Invulblad_bedienden!E114</f>
        <v>0</v>
      </c>
      <c r="E113" s="159">
        <f>Invulblad_bedienden!AC114</f>
        <v>0</v>
      </c>
      <c r="F113" s="78">
        <f>Invulblad_bedienden!AB114</f>
        <v>0</v>
      </c>
      <c r="G113" s="159">
        <f>Invulblad_bedienden!V114</f>
        <v>0</v>
      </c>
      <c r="H113" s="81">
        <f>Invulblad_bedienden!W114</f>
        <v>0</v>
      </c>
      <c r="I113" s="130" t="str">
        <f>Invulblad_bedienden!Y114</f>
        <v>-</v>
      </c>
      <c r="J113" s="82" t="str">
        <f>Invulblad_bedienden!Z114</f>
        <v>-</v>
      </c>
      <c r="K113" s="89" t="str">
        <f>Invulblad_bedienden!AA114</f>
        <v>-</v>
      </c>
      <c r="M113" s="86"/>
      <c r="N113" s="86"/>
      <c r="O113" s="86"/>
      <c r="P113" s="86"/>
    </row>
    <row r="114" spans="1:16" s="85" customFormat="1" x14ac:dyDescent="0.25">
      <c r="A114" s="153">
        <v>112</v>
      </c>
      <c r="B114" s="155" t="str">
        <f>Invulblad_bedienden!AD115</f>
        <v>-</v>
      </c>
      <c r="C114" s="145" t="str">
        <f>Invulblad_bedienden!AE115</f>
        <v>-</v>
      </c>
      <c r="D114" s="137">
        <f>Invulblad_bedienden!E115</f>
        <v>0</v>
      </c>
      <c r="E114" s="159">
        <f>Invulblad_bedienden!AC115</f>
        <v>0</v>
      </c>
      <c r="F114" s="78">
        <f>Invulblad_bedienden!AB115</f>
        <v>0</v>
      </c>
      <c r="G114" s="159">
        <f>Invulblad_bedienden!V115</f>
        <v>0</v>
      </c>
      <c r="H114" s="81">
        <f>Invulblad_bedienden!W115</f>
        <v>0</v>
      </c>
      <c r="I114" s="130" t="str">
        <f>Invulblad_bedienden!Y115</f>
        <v>-</v>
      </c>
      <c r="J114" s="82" t="str">
        <f>Invulblad_bedienden!Z115</f>
        <v>-</v>
      </c>
      <c r="K114" s="89" t="str">
        <f>Invulblad_bedienden!AA115</f>
        <v>-</v>
      </c>
      <c r="M114" s="86"/>
      <c r="N114" s="86"/>
      <c r="O114" s="86"/>
      <c r="P114" s="86"/>
    </row>
    <row r="115" spans="1:16" s="85" customFormat="1" x14ac:dyDescent="0.25">
      <c r="A115" s="153">
        <v>113</v>
      </c>
      <c r="B115" s="155" t="str">
        <f>Invulblad_bedienden!AD116</f>
        <v>-</v>
      </c>
      <c r="C115" s="145" t="str">
        <f>Invulblad_bedienden!AE116</f>
        <v>-</v>
      </c>
      <c r="D115" s="137">
        <f>Invulblad_bedienden!E116</f>
        <v>0</v>
      </c>
      <c r="E115" s="159">
        <f>Invulblad_bedienden!AC116</f>
        <v>0</v>
      </c>
      <c r="F115" s="78">
        <f>Invulblad_bedienden!AB116</f>
        <v>0</v>
      </c>
      <c r="G115" s="159">
        <f>Invulblad_bedienden!V116</f>
        <v>0</v>
      </c>
      <c r="H115" s="81">
        <f>Invulblad_bedienden!W116</f>
        <v>0</v>
      </c>
      <c r="I115" s="130" t="str">
        <f>Invulblad_bedienden!Y116</f>
        <v>-</v>
      </c>
      <c r="J115" s="82" t="str">
        <f>Invulblad_bedienden!Z116</f>
        <v>-</v>
      </c>
      <c r="K115" s="89" t="str">
        <f>Invulblad_bedienden!AA116</f>
        <v>-</v>
      </c>
      <c r="M115" s="86"/>
      <c r="N115" s="86"/>
      <c r="O115" s="86"/>
      <c r="P115" s="86"/>
    </row>
    <row r="116" spans="1:16" s="85" customFormat="1" x14ac:dyDescent="0.25">
      <c r="A116" s="153">
        <v>114</v>
      </c>
      <c r="B116" s="155" t="str">
        <f>Invulblad_bedienden!AD117</f>
        <v>-</v>
      </c>
      <c r="C116" s="145" t="str">
        <f>Invulblad_bedienden!AE117</f>
        <v>-</v>
      </c>
      <c r="D116" s="137">
        <f>Invulblad_bedienden!E117</f>
        <v>0</v>
      </c>
      <c r="E116" s="159">
        <f>Invulblad_bedienden!AC117</f>
        <v>0</v>
      </c>
      <c r="F116" s="78">
        <f>Invulblad_bedienden!AB117</f>
        <v>0</v>
      </c>
      <c r="G116" s="159">
        <f>Invulblad_bedienden!V117</f>
        <v>0</v>
      </c>
      <c r="H116" s="81">
        <f>Invulblad_bedienden!W117</f>
        <v>0</v>
      </c>
      <c r="I116" s="130" t="str">
        <f>Invulblad_bedienden!Y117</f>
        <v>-</v>
      </c>
      <c r="J116" s="82" t="str">
        <f>Invulblad_bedienden!Z117</f>
        <v>-</v>
      </c>
      <c r="K116" s="89" t="str">
        <f>Invulblad_bedienden!AA117</f>
        <v>-</v>
      </c>
      <c r="M116" s="86"/>
      <c r="N116" s="86"/>
      <c r="O116" s="86"/>
      <c r="P116" s="86"/>
    </row>
    <row r="117" spans="1:16" s="85" customFormat="1" x14ac:dyDescent="0.25">
      <c r="A117" s="153">
        <v>115</v>
      </c>
      <c r="B117" s="155" t="str">
        <f>Invulblad_bedienden!AD118</f>
        <v>-</v>
      </c>
      <c r="C117" s="145" t="str">
        <f>Invulblad_bedienden!AE118</f>
        <v>-</v>
      </c>
      <c r="D117" s="137">
        <f>Invulblad_bedienden!E118</f>
        <v>0</v>
      </c>
      <c r="E117" s="159">
        <f>Invulblad_bedienden!AC118</f>
        <v>0</v>
      </c>
      <c r="F117" s="78">
        <f>Invulblad_bedienden!AB118</f>
        <v>0</v>
      </c>
      <c r="G117" s="159">
        <f>Invulblad_bedienden!V118</f>
        <v>0</v>
      </c>
      <c r="H117" s="81">
        <f>Invulblad_bedienden!W118</f>
        <v>0</v>
      </c>
      <c r="I117" s="130" t="str">
        <f>Invulblad_bedienden!Y118</f>
        <v>-</v>
      </c>
      <c r="J117" s="82" t="str">
        <f>Invulblad_bedienden!Z118</f>
        <v>-</v>
      </c>
      <c r="K117" s="89" t="str">
        <f>Invulblad_bedienden!AA118</f>
        <v>-</v>
      </c>
      <c r="M117" s="86"/>
      <c r="N117" s="86"/>
      <c r="O117" s="86"/>
      <c r="P117" s="86"/>
    </row>
    <row r="118" spans="1:16" s="85" customFormat="1" x14ac:dyDescent="0.25">
      <c r="A118" s="153">
        <v>116</v>
      </c>
      <c r="B118" s="155" t="str">
        <f>Invulblad_bedienden!AD119</f>
        <v>-</v>
      </c>
      <c r="C118" s="145" t="str">
        <f>Invulblad_bedienden!AE119</f>
        <v>-</v>
      </c>
      <c r="D118" s="137">
        <f>Invulblad_bedienden!E119</f>
        <v>0</v>
      </c>
      <c r="E118" s="159">
        <f>Invulblad_bedienden!AC119</f>
        <v>0</v>
      </c>
      <c r="F118" s="78">
        <f>Invulblad_bedienden!AB119</f>
        <v>0</v>
      </c>
      <c r="G118" s="159">
        <f>Invulblad_bedienden!V119</f>
        <v>0</v>
      </c>
      <c r="H118" s="81">
        <f>Invulblad_bedienden!W119</f>
        <v>0</v>
      </c>
      <c r="I118" s="130" t="str">
        <f>Invulblad_bedienden!Y119</f>
        <v>-</v>
      </c>
      <c r="J118" s="82" t="str">
        <f>Invulblad_bedienden!Z119</f>
        <v>-</v>
      </c>
      <c r="K118" s="89" t="str">
        <f>Invulblad_bedienden!AA119</f>
        <v>-</v>
      </c>
      <c r="M118" s="86"/>
      <c r="N118" s="86"/>
      <c r="O118" s="86"/>
      <c r="P118" s="86"/>
    </row>
    <row r="119" spans="1:16" s="85" customFormat="1" x14ac:dyDescent="0.25">
      <c r="A119" s="153">
        <v>117</v>
      </c>
      <c r="B119" s="155" t="str">
        <f>Invulblad_bedienden!AD120</f>
        <v>-</v>
      </c>
      <c r="C119" s="145" t="str">
        <f>Invulblad_bedienden!AE120</f>
        <v>-</v>
      </c>
      <c r="D119" s="137">
        <f>Invulblad_bedienden!E120</f>
        <v>0</v>
      </c>
      <c r="E119" s="159">
        <f>Invulblad_bedienden!AC120</f>
        <v>0</v>
      </c>
      <c r="F119" s="78">
        <f>Invulblad_bedienden!AB120</f>
        <v>0</v>
      </c>
      <c r="G119" s="159">
        <f>Invulblad_bedienden!V120</f>
        <v>0</v>
      </c>
      <c r="H119" s="81">
        <f>Invulblad_bedienden!W120</f>
        <v>0</v>
      </c>
      <c r="I119" s="130" t="str">
        <f>Invulblad_bedienden!Y120</f>
        <v>-</v>
      </c>
      <c r="J119" s="82" t="str">
        <f>Invulblad_bedienden!Z120</f>
        <v>-</v>
      </c>
      <c r="K119" s="89" t="str">
        <f>Invulblad_bedienden!AA120</f>
        <v>-</v>
      </c>
      <c r="M119" s="86"/>
      <c r="N119" s="86"/>
      <c r="O119" s="86"/>
      <c r="P119" s="86"/>
    </row>
    <row r="120" spans="1:16" s="85" customFormat="1" x14ac:dyDescent="0.25">
      <c r="A120" s="153">
        <v>118</v>
      </c>
      <c r="B120" s="155" t="str">
        <f>Invulblad_bedienden!AD121</f>
        <v>-</v>
      </c>
      <c r="C120" s="145" t="str">
        <f>Invulblad_bedienden!AE121</f>
        <v>-</v>
      </c>
      <c r="D120" s="137">
        <f>Invulblad_bedienden!E121</f>
        <v>0</v>
      </c>
      <c r="E120" s="159">
        <f>Invulblad_bedienden!AC121</f>
        <v>0</v>
      </c>
      <c r="F120" s="78">
        <f>Invulblad_bedienden!AB121</f>
        <v>0</v>
      </c>
      <c r="G120" s="159">
        <f>Invulblad_bedienden!V121</f>
        <v>0</v>
      </c>
      <c r="H120" s="81">
        <f>Invulblad_bedienden!W121</f>
        <v>0</v>
      </c>
      <c r="I120" s="130" t="str">
        <f>Invulblad_bedienden!Y121</f>
        <v>-</v>
      </c>
      <c r="J120" s="82" t="str">
        <f>Invulblad_bedienden!Z121</f>
        <v>-</v>
      </c>
      <c r="K120" s="89" t="str">
        <f>Invulblad_bedienden!AA121</f>
        <v>-</v>
      </c>
      <c r="M120" s="86"/>
      <c r="N120" s="86"/>
      <c r="O120" s="86"/>
      <c r="P120" s="86"/>
    </row>
    <row r="121" spans="1:16" s="85" customFormat="1" x14ac:dyDescent="0.25">
      <c r="A121" s="153">
        <v>119</v>
      </c>
      <c r="B121" s="155" t="str">
        <f>Invulblad_bedienden!AD122</f>
        <v>-</v>
      </c>
      <c r="C121" s="145" t="str">
        <f>Invulblad_bedienden!AE122</f>
        <v>-</v>
      </c>
      <c r="D121" s="137">
        <f>Invulblad_bedienden!E122</f>
        <v>0</v>
      </c>
      <c r="E121" s="159">
        <f>Invulblad_bedienden!AC122</f>
        <v>0</v>
      </c>
      <c r="F121" s="78">
        <f>Invulblad_bedienden!AB122</f>
        <v>0</v>
      </c>
      <c r="G121" s="159">
        <f>Invulblad_bedienden!V122</f>
        <v>0</v>
      </c>
      <c r="H121" s="81">
        <f>Invulblad_bedienden!W122</f>
        <v>0</v>
      </c>
      <c r="I121" s="130" t="str">
        <f>Invulblad_bedienden!Y122</f>
        <v>-</v>
      </c>
      <c r="J121" s="82" t="str">
        <f>Invulblad_bedienden!Z122</f>
        <v>-</v>
      </c>
      <c r="K121" s="89" t="str">
        <f>Invulblad_bedienden!AA122</f>
        <v>-</v>
      </c>
      <c r="M121" s="86"/>
      <c r="N121" s="86"/>
      <c r="O121" s="86"/>
      <c r="P121" s="86"/>
    </row>
    <row r="122" spans="1:16" s="85" customFormat="1" x14ac:dyDescent="0.25">
      <c r="A122" s="153">
        <v>120</v>
      </c>
      <c r="B122" s="155" t="str">
        <f>Invulblad_bedienden!AD123</f>
        <v>-</v>
      </c>
      <c r="C122" s="145" t="str">
        <f>Invulblad_bedienden!AE123</f>
        <v>-</v>
      </c>
      <c r="D122" s="137">
        <f>Invulblad_bedienden!E123</f>
        <v>0</v>
      </c>
      <c r="E122" s="159">
        <f>Invulblad_bedienden!AC123</f>
        <v>0</v>
      </c>
      <c r="F122" s="78">
        <f>Invulblad_bedienden!AB123</f>
        <v>0</v>
      </c>
      <c r="G122" s="159">
        <f>Invulblad_bedienden!V123</f>
        <v>0</v>
      </c>
      <c r="H122" s="81">
        <f>Invulblad_bedienden!W123</f>
        <v>0</v>
      </c>
      <c r="I122" s="130" t="str">
        <f>Invulblad_bedienden!Y123</f>
        <v>-</v>
      </c>
      <c r="J122" s="82" t="str">
        <f>Invulblad_bedienden!Z123</f>
        <v>-</v>
      </c>
      <c r="K122" s="89" t="str">
        <f>Invulblad_bedienden!AA123</f>
        <v>-</v>
      </c>
      <c r="M122" s="86"/>
      <c r="N122" s="86"/>
      <c r="O122" s="86"/>
      <c r="P122" s="86"/>
    </row>
    <row r="123" spans="1:16" s="85" customFormat="1" x14ac:dyDescent="0.25">
      <c r="A123" s="153">
        <v>121</v>
      </c>
      <c r="B123" s="155" t="str">
        <f>Invulblad_bedienden!AD124</f>
        <v>-</v>
      </c>
      <c r="C123" s="145" t="str">
        <f>Invulblad_bedienden!AE124</f>
        <v>-</v>
      </c>
      <c r="D123" s="137">
        <f>Invulblad_bedienden!E124</f>
        <v>0</v>
      </c>
      <c r="E123" s="159">
        <f>Invulblad_bedienden!AC124</f>
        <v>0</v>
      </c>
      <c r="F123" s="78">
        <f>Invulblad_bedienden!AB124</f>
        <v>0</v>
      </c>
      <c r="G123" s="159">
        <f>Invulblad_bedienden!V124</f>
        <v>0</v>
      </c>
      <c r="H123" s="81">
        <f>Invulblad_bedienden!W124</f>
        <v>0</v>
      </c>
      <c r="I123" s="130" t="str">
        <f>Invulblad_bedienden!Y124</f>
        <v>-</v>
      </c>
      <c r="J123" s="82" t="str">
        <f>Invulblad_bedienden!Z124</f>
        <v>-</v>
      </c>
      <c r="K123" s="89" t="str">
        <f>Invulblad_bedienden!AA124</f>
        <v>-</v>
      </c>
      <c r="M123" s="86"/>
      <c r="N123" s="86"/>
      <c r="O123" s="86"/>
      <c r="P123" s="86"/>
    </row>
    <row r="124" spans="1:16" s="85" customFormat="1" x14ac:dyDescent="0.25">
      <c r="A124" s="153">
        <v>122</v>
      </c>
      <c r="B124" s="155" t="str">
        <f>Invulblad_bedienden!AD125</f>
        <v>-</v>
      </c>
      <c r="C124" s="145" t="str">
        <f>Invulblad_bedienden!AE125</f>
        <v>-</v>
      </c>
      <c r="D124" s="137">
        <f>Invulblad_bedienden!E125</f>
        <v>0</v>
      </c>
      <c r="E124" s="159">
        <f>Invulblad_bedienden!AC125</f>
        <v>0</v>
      </c>
      <c r="F124" s="78">
        <f>Invulblad_bedienden!AB125</f>
        <v>0</v>
      </c>
      <c r="G124" s="159">
        <f>Invulblad_bedienden!V125</f>
        <v>0</v>
      </c>
      <c r="H124" s="81">
        <f>Invulblad_bedienden!W125</f>
        <v>0</v>
      </c>
      <c r="I124" s="130" t="str">
        <f>Invulblad_bedienden!Y125</f>
        <v>-</v>
      </c>
      <c r="J124" s="82" t="str">
        <f>Invulblad_bedienden!Z125</f>
        <v>-</v>
      </c>
      <c r="K124" s="89" t="str">
        <f>Invulblad_bedienden!AA125</f>
        <v>-</v>
      </c>
      <c r="M124" s="86"/>
      <c r="N124" s="86"/>
      <c r="O124" s="86"/>
      <c r="P124" s="86"/>
    </row>
    <row r="125" spans="1:16" s="85" customFormat="1" x14ac:dyDescent="0.25">
      <c r="A125" s="153">
        <v>123</v>
      </c>
      <c r="B125" s="155" t="str">
        <f>Invulblad_bedienden!AD126</f>
        <v>-</v>
      </c>
      <c r="C125" s="145" t="str">
        <f>Invulblad_bedienden!AE126</f>
        <v>-</v>
      </c>
      <c r="D125" s="137">
        <f>Invulblad_bedienden!E126</f>
        <v>0</v>
      </c>
      <c r="E125" s="159">
        <f>Invulblad_bedienden!AC126</f>
        <v>0</v>
      </c>
      <c r="F125" s="78">
        <f>Invulblad_bedienden!AB126</f>
        <v>0</v>
      </c>
      <c r="G125" s="159">
        <f>Invulblad_bedienden!V126</f>
        <v>0</v>
      </c>
      <c r="H125" s="81">
        <f>Invulblad_bedienden!W126</f>
        <v>0</v>
      </c>
      <c r="I125" s="130" t="str">
        <f>Invulblad_bedienden!Y126</f>
        <v>-</v>
      </c>
      <c r="J125" s="82" t="str">
        <f>Invulblad_bedienden!Z126</f>
        <v>-</v>
      </c>
      <c r="K125" s="89" t="str">
        <f>Invulblad_bedienden!AA126</f>
        <v>-</v>
      </c>
      <c r="M125" s="86"/>
      <c r="N125" s="86"/>
      <c r="O125" s="86"/>
      <c r="P125" s="86"/>
    </row>
    <row r="126" spans="1:16" s="85" customFormat="1" x14ac:dyDescent="0.25">
      <c r="A126" s="153">
        <v>124</v>
      </c>
      <c r="B126" s="155" t="str">
        <f>Invulblad_bedienden!AD127</f>
        <v>-</v>
      </c>
      <c r="C126" s="145" t="str">
        <f>Invulblad_bedienden!AE127</f>
        <v>-</v>
      </c>
      <c r="D126" s="137">
        <f>Invulblad_bedienden!E127</f>
        <v>0</v>
      </c>
      <c r="E126" s="159">
        <f>Invulblad_bedienden!AC127</f>
        <v>0</v>
      </c>
      <c r="F126" s="78">
        <f>Invulblad_bedienden!AB127</f>
        <v>0</v>
      </c>
      <c r="G126" s="159">
        <f>Invulblad_bedienden!V127</f>
        <v>0</v>
      </c>
      <c r="H126" s="81">
        <f>Invulblad_bedienden!W127</f>
        <v>0</v>
      </c>
      <c r="I126" s="130" t="str">
        <f>Invulblad_bedienden!Y127</f>
        <v>-</v>
      </c>
      <c r="J126" s="82" t="str">
        <f>Invulblad_bedienden!Z127</f>
        <v>-</v>
      </c>
      <c r="K126" s="89" t="str">
        <f>Invulblad_bedienden!AA127</f>
        <v>-</v>
      </c>
      <c r="M126" s="86"/>
      <c r="N126" s="86"/>
      <c r="O126" s="86"/>
      <c r="P126" s="86"/>
    </row>
    <row r="127" spans="1:16" s="85" customFormat="1" x14ac:dyDescent="0.25">
      <c r="A127" s="153">
        <v>125</v>
      </c>
      <c r="B127" s="155" t="str">
        <f>Invulblad_bedienden!AD128</f>
        <v>-</v>
      </c>
      <c r="C127" s="145" t="str">
        <f>Invulblad_bedienden!AE128</f>
        <v>-</v>
      </c>
      <c r="D127" s="137">
        <f>Invulblad_bedienden!E128</f>
        <v>0</v>
      </c>
      <c r="E127" s="159">
        <f>Invulblad_bedienden!AC128</f>
        <v>0</v>
      </c>
      <c r="F127" s="78">
        <f>Invulblad_bedienden!AB128</f>
        <v>0</v>
      </c>
      <c r="G127" s="159">
        <f>Invulblad_bedienden!V128</f>
        <v>0</v>
      </c>
      <c r="H127" s="81">
        <f>Invulblad_bedienden!W128</f>
        <v>0</v>
      </c>
      <c r="I127" s="130" t="str">
        <f>Invulblad_bedienden!Y128</f>
        <v>-</v>
      </c>
      <c r="J127" s="82" t="str">
        <f>Invulblad_bedienden!Z128</f>
        <v>-</v>
      </c>
      <c r="K127" s="89" t="str">
        <f>Invulblad_bedienden!AA128</f>
        <v>-</v>
      </c>
      <c r="M127" s="86"/>
      <c r="N127" s="86"/>
      <c r="O127" s="86"/>
      <c r="P127" s="86"/>
    </row>
    <row r="128" spans="1:16" s="85" customFormat="1" x14ac:dyDescent="0.25">
      <c r="A128" s="153">
        <v>126</v>
      </c>
      <c r="B128" s="155" t="str">
        <f>Invulblad_bedienden!AD129</f>
        <v>-</v>
      </c>
      <c r="C128" s="145" t="str">
        <f>Invulblad_bedienden!AE129</f>
        <v>-</v>
      </c>
      <c r="D128" s="137">
        <f>Invulblad_bedienden!E129</f>
        <v>0</v>
      </c>
      <c r="E128" s="159">
        <f>Invulblad_bedienden!AC129</f>
        <v>0</v>
      </c>
      <c r="F128" s="78">
        <f>Invulblad_bedienden!AB129</f>
        <v>0</v>
      </c>
      <c r="G128" s="159">
        <f>Invulblad_bedienden!V129</f>
        <v>0</v>
      </c>
      <c r="H128" s="81">
        <f>Invulblad_bedienden!W129</f>
        <v>0</v>
      </c>
      <c r="I128" s="130" t="str">
        <f>Invulblad_bedienden!Y129</f>
        <v>-</v>
      </c>
      <c r="J128" s="82" t="str">
        <f>Invulblad_bedienden!Z129</f>
        <v>-</v>
      </c>
      <c r="K128" s="89" t="str">
        <f>Invulblad_bedienden!AA129</f>
        <v>-</v>
      </c>
      <c r="M128" s="86"/>
      <c r="N128" s="86"/>
      <c r="O128" s="86"/>
      <c r="P128" s="86"/>
    </row>
    <row r="129" spans="1:16" s="85" customFormat="1" x14ac:dyDescent="0.25">
      <c r="A129" s="153">
        <v>127</v>
      </c>
      <c r="B129" s="155" t="str">
        <f>Invulblad_bedienden!AD130</f>
        <v>-</v>
      </c>
      <c r="C129" s="145" t="str">
        <f>Invulblad_bedienden!AE130</f>
        <v>-</v>
      </c>
      <c r="D129" s="137">
        <f>Invulblad_bedienden!E130</f>
        <v>0</v>
      </c>
      <c r="E129" s="159">
        <f>Invulblad_bedienden!AC130</f>
        <v>0</v>
      </c>
      <c r="F129" s="78">
        <f>Invulblad_bedienden!AB130</f>
        <v>0</v>
      </c>
      <c r="G129" s="159">
        <f>Invulblad_bedienden!V130</f>
        <v>0</v>
      </c>
      <c r="H129" s="81">
        <f>Invulblad_bedienden!W130</f>
        <v>0</v>
      </c>
      <c r="I129" s="130" t="str">
        <f>Invulblad_bedienden!Y130</f>
        <v>-</v>
      </c>
      <c r="J129" s="82" t="str">
        <f>Invulblad_bedienden!Z130</f>
        <v>-</v>
      </c>
      <c r="K129" s="89" t="str">
        <f>Invulblad_bedienden!AA130</f>
        <v>-</v>
      </c>
      <c r="M129" s="86"/>
      <c r="N129" s="86"/>
      <c r="O129" s="86"/>
      <c r="P129" s="86"/>
    </row>
    <row r="130" spans="1:16" s="85" customFormat="1" x14ac:dyDescent="0.25">
      <c r="A130" s="153">
        <v>128</v>
      </c>
      <c r="B130" s="155" t="str">
        <f>Invulblad_bedienden!AD131</f>
        <v>-</v>
      </c>
      <c r="C130" s="145" t="str">
        <f>Invulblad_bedienden!AE131</f>
        <v>-</v>
      </c>
      <c r="D130" s="137">
        <f>Invulblad_bedienden!E131</f>
        <v>0</v>
      </c>
      <c r="E130" s="159">
        <f>Invulblad_bedienden!AC131</f>
        <v>0</v>
      </c>
      <c r="F130" s="78">
        <f>Invulblad_bedienden!AB131</f>
        <v>0</v>
      </c>
      <c r="G130" s="159">
        <f>Invulblad_bedienden!V131</f>
        <v>0</v>
      </c>
      <c r="H130" s="81">
        <f>Invulblad_bedienden!W131</f>
        <v>0</v>
      </c>
      <c r="I130" s="130" t="str">
        <f>Invulblad_bedienden!Y131</f>
        <v>-</v>
      </c>
      <c r="J130" s="82" t="str">
        <f>Invulblad_bedienden!Z131</f>
        <v>-</v>
      </c>
      <c r="K130" s="89" t="str">
        <f>Invulblad_bedienden!AA131</f>
        <v>-</v>
      </c>
      <c r="M130" s="86"/>
      <c r="N130" s="86"/>
      <c r="O130" s="86"/>
      <c r="P130" s="86"/>
    </row>
    <row r="131" spans="1:16" s="85" customFormat="1" x14ac:dyDescent="0.25">
      <c r="A131" s="153">
        <v>129</v>
      </c>
      <c r="B131" s="155" t="str">
        <f>Invulblad_bedienden!AD132</f>
        <v>-</v>
      </c>
      <c r="C131" s="145" t="str">
        <f>Invulblad_bedienden!AE132</f>
        <v>-</v>
      </c>
      <c r="D131" s="137">
        <f>Invulblad_bedienden!E132</f>
        <v>0</v>
      </c>
      <c r="E131" s="159">
        <f>Invulblad_bedienden!AC132</f>
        <v>0</v>
      </c>
      <c r="F131" s="78">
        <f>Invulblad_bedienden!AB132</f>
        <v>0</v>
      </c>
      <c r="G131" s="159">
        <f>Invulblad_bedienden!V132</f>
        <v>0</v>
      </c>
      <c r="H131" s="81">
        <f>Invulblad_bedienden!W132</f>
        <v>0</v>
      </c>
      <c r="I131" s="130" t="str">
        <f>Invulblad_bedienden!Y132</f>
        <v>-</v>
      </c>
      <c r="J131" s="82" t="str">
        <f>Invulblad_bedienden!Z132</f>
        <v>-</v>
      </c>
      <c r="K131" s="89" t="str">
        <f>Invulblad_bedienden!AA132</f>
        <v>-</v>
      </c>
      <c r="M131" s="86"/>
      <c r="N131" s="86"/>
      <c r="O131" s="86"/>
      <c r="P131" s="86"/>
    </row>
    <row r="132" spans="1:16" s="85" customFormat="1" x14ac:dyDescent="0.25">
      <c r="A132" s="153">
        <v>130</v>
      </c>
      <c r="B132" s="155" t="str">
        <f>Invulblad_bedienden!AD133</f>
        <v>-</v>
      </c>
      <c r="C132" s="145" t="str">
        <f>Invulblad_bedienden!AE133</f>
        <v>-</v>
      </c>
      <c r="D132" s="137">
        <f>Invulblad_bedienden!E133</f>
        <v>0</v>
      </c>
      <c r="E132" s="159">
        <f>Invulblad_bedienden!AC133</f>
        <v>0</v>
      </c>
      <c r="F132" s="78">
        <f>Invulblad_bedienden!AB133</f>
        <v>0</v>
      </c>
      <c r="G132" s="159">
        <f>Invulblad_bedienden!V133</f>
        <v>0</v>
      </c>
      <c r="H132" s="81">
        <f>Invulblad_bedienden!W133</f>
        <v>0</v>
      </c>
      <c r="I132" s="130" t="str">
        <f>Invulblad_bedienden!Y133</f>
        <v>-</v>
      </c>
      <c r="J132" s="82" t="str">
        <f>Invulblad_bedienden!Z133</f>
        <v>-</v>
      </c>
      <c r="K132" s="89" t="str">
        <f>Invulblad_bedienden!AA133</f>
        <v>-</v>
      </c>
      <c r="M132" s="86"/>
      <c r="N132" s="86"/>
      <c r="O132" s="86"/>
      <c r="P132" s="86"/>
    </row>
    <row r="133" spans="1:16" s="85" customFormat="1" x14ac:dyDescent="0.25">
      <c r="A133" s="153">
        <v>131</v>
      </c>
      <c r="B133" s="155" t="str">
        <f>Invulblad_bedienden!AD134</f>
        <v>-</v>
      </c>
      <c r="C133" s="145" t="str">
        <f>Invulblad_bedienden!AE134</f>
        <v>-</v>
      </c>
      <c r="D133" s="137">
        <f>Invulblad_bedienden!E134</f>
        <v>0</v>
      </c>
      <c r="E133" s="159">
        <f>Invulblad_bedienden!AC134</f>
        <v>0</v>
      </c>
      <c r="F133" s="78">
        <f>Invulblad_bedienden!AB134</f>
        <v>0</v>
      </c>
      <c r="G133" s="159">
        <f>Invulblad_bedienden!V134</f>
        <v>0</v>
      </c>
      <c r="H133" s="81">
        <f>Invulblad_bedienden!W134</f>
        <v>0</v>
      </c>
      <c r="I133" s="130" t="str">
        <f>Invulblad_bedienden!Y134</f>
        <v>-</v>
      </c>
      <c r="J133" s="82" t="str">
        <f>Invulblad_bedienden!Z134</f>
        <v>-</v>
      </c>
      <c r="K133" s="89" t="str">
        <f>Invulblad_bedienden!AA134</f>
        <v>-</v>
      </c>
      <c r="M133" s="86"/>
      <c r="N133" s="86"/>
      <c r="O133" s="86"/>
      <c r="P133" s="86"/>
    </row>
    <row r="134" spans="1:16" s="85" customFormat="1" x14ac:dyDescent="0.25">
      <c r="A134" s="153">
        <v>132</v>
      </c>
      <c r="B134" s="155" t="str">
        <f>Invulblad_bedienden!AD135</f>
        <v>-</v>
      </c>
      <c r="C134" s="145" t="str">
        <f>Invulblad_bedienden!AE135</f>
        <v>-</v>
      </c>
      <c r="D134" s="137">
        <f>Invulblad_bedienden!E135</f>
        <v>0</v>
      </c>
      <c r="E134" s="159">
        <f>Invulblad_bedienden!AC135</f>
        <v>0</v>
      </c>
      <c r="F134" s="78">
        <f>Invulblad_bedienden!AB135</f>
        <v>0</v>
      </c>
      <c r="G134" s="159">
        <f>Invulblad_bedienden!V135</f>
        <v>0</v>
      </c>
      <c r="H134" s="81">
        <f>Invulblad_bedienden!W135</f>
        <v>0</v>
      </c>
      <c r="I134" s="130" t="str">
        <f>Invulblad_bedienden!Y135</f>
        <v>-</v>
      </c>
      <c r="J134" s="82" t="str">
        <f>Invulblad_bedienden!Z135</f>
        <v>-</v>
      </c>
      <c r="K134" s="89" t="str">
        <f>Invulblad_bedienden!AA135</f>
        <v>-</v>
      </c>
      <c r="M134" s="86"/>
      <c r="N134" s="86"/>
      <c r="O134" s="86"/>
      <c r="P134" s="86"/>
    </row>
    <row r="135" spans="1:16" s="85" customFormat="1" x14ac:dyDescent="0.25">
      <c r="A135" s="153">
        <v>133</v>
      </c>
      <c r="B135" s="155" t="str">
        <f>Invulblad_bedienden!AD136</f>
        <v>-</v>
      </c>
      <c r="C135" s="145" t="str">
        <f>Invulblad_bedienden!AE136</f>
        <v>-</v>
      </c>
      <c r="D135" s="137">
        <f>Invulblad_bedienden!E136</f>
        <v>0</v>
      </c>
      <c r="E135" s="159">
        <f>Invulblad_bedienden!AC136</f>
        <v>0</v>
      </c>
      <c r="F135" s="78">
        <f>Invulblad_bedienden!AB136</f>
        <v>0</v>
      </c>
      <c r="G135" s="159">
        <f>Invulblad_bedienden!V136</f>
        <v>0</v>
      </c>
      <c r="H135" s="81">
        <f>Invulblad_bedienden!W136</f>
        <v>0</v>
      </c>
      <c r="I135" s="130" t="str">
        <f>Invulblad_bedienden!Y136</f>
        <v>-</v>
      </c>
      <c r="J135" s="82" t="str">
        <f>Invulblad_bedienden!Z136</f>
        <v>-</v>
      </c>
      <c r="K135" s="89" t="str">
        <f>Invulblad_bedienden!AA136</f>
        <v>-</v>
      </c>
      <c r="M135" s="86"/>
      <c r="N135" s="86"/>
      <c r="O135" s="86"/>
      <c r="P135" s="86"/>
    </row>
    <row r="136" spans="1:16" s="85" customFormat="1" x14ac:dyDescent="0.25">
      <c r="A136" s="153">
        <v>134</v>
      </c>
      <c r="B136" s="155" t="str">
        <f>Invulblad_bedienden!AD137</f>
        <v>-</v>
      </c>
      <c r="C136" s="145" t="str">
        <f>Invulblad_bedienden!AE137</f>
        <v>-</v>
      </c>
      <c r="D136" s="137">
        <f>Invulblad_bedienden!E137</f>
        <v>0</v>
      </c>
      <c r="E136" s="159">
        <f>Invulblad_bedienden!AC137</f>
        <v>0</v>
      </c>
      <c r="F136" s="78">
        <f>Invulblad_bedienden!AB137</f>
        <v>0</v>
      </c>
      <c r="G136" s="159">
        <f>Invulblad_bedienden!V137</f>
        <v>0</v>
      </c>
      <c r="H136" s="81">
        <f>Invulblad_bedienden!W137</f>
        <v>0</v>
      </c>
      <c r="I136" s="130" t="str">
        <f>Invulblad_bedienden!Y137</f>
        <v>-</v>
      </c>
      <c r="J136" s="82" t="str">
        <f>Invulblad_bedienden!Z137</f>
        <v>-</v>
      </c>
      <c r="K136" s="89" t="str">
        <f>Invulblad_bedienden!AA137</f>
        <v>-</v>
      </c>
      <c r="M136" s="86"/>
      <c r="N136" s="86"/>
      <c r="O136" s="86"/>
      <c r="P136" s="86"/>
    </row>
    <row r="137" spans="1:16" s="85" customFormat="1" x14ac:dyDescent="0.25">
      <c r="A137" s="153">
        <v>135</v>
      </c>
      <c r="B137" s="155" t="str">
        <f>Invulblad_bedienden!AD138</f>
        <v>-</v>
      </c>
      <c r="C137" s="145" t="str">
        <f>Invulblad_bedienden!AE138</f>
        <v>-</v>
      </c>
      <c r="D137" s="137">
        <f>Invulblad_bedienden!E138</f>
        <v>0</v>
      </c>
      <c r="E137" s="159">
        <f>Invulblad_bedienden!AC138</f>
        <v>0</v>
      </c>
      <c r="F137" s="78">
        <f>Invulblad_bedienden!AB138</f>
        <v>0</v>
      </c>
      <c r="G137" s="159">
        <f>Invulblad_bedienden!V138</f>
        <v>0</v>
      </c>
      <c r="H137" s="81">
        <f>Invulblad_bedienden!W138</f>
        <v>0</v>
      </c>
      <c r="I137" s="130" t="str">
        <f>Invulblad_bedienden!Y138</f>
        <v>-</v>
      </c>
      <c r="J137" s="82" t="str">
        <f>Invulblad_bedienden!Z138</f>
        <v>-</v>
      </c>
      <c r="K137" s="89" t="str">
        <f>Invulblad_bedienden!AA138</f>
        <v>-</v>
      </c>
      <c r="M137" s="86"/>
      <c r="N137" s="86"/>
      <c r="O137" s="86"/>
      <c r="P137" s="86"/>
    </row>
    <row r="138" spans="1:16" s="85" customFormat="1" x14ac:dyDescent="0.25">
      <c r="A138" s="153">
        <v>136</v>
      </c>
      <c r="B138" s="155" t="str">
        <f>Invulblad_bedienden!AD139</f>
        <v>-</v>
      </c>
      <c r="C138" s="145" t="str">
        <f>Invulblad_bedienden!AE139</f>
        <v>-</v>
      </c>
      <c r="D138" s="137">
        <f>Invulblad_bedienden!E139</f>
        <v>0</v>
      </c>
      <c r="E138" s="159">
        <f>Invulblad_bedienden!AC139</f>
        <v>0</v>
      </c>
      <c r="F138" s="78">
        <f>Invulblad_bedienden!AB139</f>
        <v>0</v>
      </c>
      <c r="G138" s="159">
        <f>Invulblad_bedienden!V139</f>
        <v>0</v>
      </c>
      <c r="H138" s="81">
        <f>Invulblad_bedienden!W139</f>
        <v>0</v>
      </c>
      <c r="I138" s="130" t="str">
        <f>Invulblad_bedienden!Y139</f>
        <v>-</v>
      </c>
      <c r="J138" s="82" t="str">
        <f>Invulblad_bedienden!Z139</f>
        <v>-</v>
      </c>
      <c r="K138" s="89" t="str">
        <f>Invulblad_bedienden!AA139</f>
        <v>-</v>
      </c>
      <c r="M138" s="86"/>
      <c r="N138" s="86"/>
      <c r="O138" s="86"/>
      <c r="P138" s="86"/>
    </row>
    <row r="139" spans="1:16" s="85" customFormat="1" x14ac:dyDescent="0.25">
      <c r="A139" s="153">
        <v>137</v>
      </c>
      <c r="B139" s="155" t="str">
        <f>Invulblad_bedienden!AD140</f>
        <v>-</v>
      </c>
      <c r="C139" s="145" t="str">
        <f>Invulblad_bedienden!AE140</f>
        <v>-</v>
      </c>
      <c r="D139" s="137">
        <f>Invulblad_bedienden!E140</f>
        <v>0</v>
      </c>
      <c r="E139" s="159">
        <f>Invulblad_bedienden!AC140</f>
        <v>0</v>
      </c>
      <c r="F139" s="78">
        <f>Invulblad_bedienden!AB140</f>
        <v>0</v>
      </c>
      <c r="G139" s="159">
        <f>Invulblad_bedienden!V140</f>
        <v>0</v>
      </c>
      <c r="H139" s="81">
        <f>Invulblad_bedienden!W140</f>
        <v>0</v>
      </c>
      <c r="I139" s="130" t="str">
        <f>Invulblad_bedienden!Y140</f>
        <v>-</v>
      </c>
      <c r="J139" s="82" t="str">
        <f>Invulblad_bedienden!Z140</f>
        <v>-</v>
      </c>
      <c r="K139" s="89" t="str">
        <f>Invulblad_bedienden!AA140</f>
        <v>-</v>
      </c>
      <c r="M139" s="86"/>
      <c r="N139" s="86"/>
      <c r="O139" s="86"/>
      <c r="P139" s="86"/>
    </row>
    <row r="140" spans="1:16" s="85" customFormat="1" x14ac:dyDescent="0.25">
      <c r="A140" s="153">
        <v>138</v>
      </c>
      <c r="B140" s="155" t="str">
        <f>Invulblad_bedienden!AD141</f>
        <v>-</v>
      </c>
      <c r="C140" s="145" t="str">
        <f>Invulblad_bedienden!AE141</f>
        <v>-</v>
      </c>
      <c r="D140" s="137">
        <f>Invulblad_bedienden!E141</f>
        <v>0</v>
      </c>
      <c r="E140" s="159">
        <f>Invulblad_bedienden!AC141</f>
        <v>0</v>
      </c>
      <c r="F140" s="78">
        <f>Invulblad_bedienden!AB141</f>
        <v>0</v>
      </c>
      <c r="G140" s="159">
        <f>Invulblad_bedienden!V141</f>
        <v>0</v>
      </c>
      <c r="H140" s="81">
        <f>Invulblad_bedienden!W141</f>
        <v>0</v>
      </c>
      <c r="I140" s="130" t="str">
        <f>Invulblad_bedienden!Y141</f>
        <v>-</v>
      </c>
      <c r="J140" s="82" t="str">
        <f>Invulblad_bedienden!Z141</f>
        <v>-</v>
      </c>
      <c r="K140" s="89" t="str">
        <f>Invulblad_bedienden!AA141</f>
        <v>-</v>
      </c>
      <c r="M140" s="86"/>
      <c r="N140" s="86"/>
      <c r="O140" s="86"/>
      <c r="P140" s="86"/>
    </row>
    <row r="141" spans="1:16" s="85" customFormat="1" x14ac:dyDescent="0.25">
      <c r="A141" s="153">
        <v>139</v>
      </c>
      <c r="B141" s="155" t="str">
        <f>Invulblad_bedienden!AD142</f>
        <v>-</v>
      </c>
      <c r="C141" s="145" t="str">
        <f>Invulblad_bedienden!AE142</f>
        <v>-</v>
      </c>
      <c r="D141" s="137">
        <f>Invulblad_bedienden!E142</f>
        <v>0</v>
      </c>
      <c r="E141" s="159">
        <f>Invulblad_bedienden!AC142</f>
        <v>0</v>
      </c>
      <c r="F141" s="78">
        <f>Invulblad_bedienden!AB142</f>
        <v>0</v>
      </c>
      <c r="G141" s="159">
        <f>Invulblad_bedienden!V142</f>
        <v>0</v>
      </c>
      <c r="H141" s="81">
        <f>Invulblad_bedienden!W142</f>
        <v>0</v>
      </c>
      <c r="I141" s="130" t="str">
        <f>Invulblad_bedienden!Y142</f>
        <v>-</v>
      </c>
      <c r="J141" s="82" t="str">
        <f>Invulblad_bedienden!Z142</f>
        <v>-</v>
      </c>
      <c r="K141" s="89" t="str">
        <f>Invulblad_bedienden!AA142</f>
        <v>-</v>
      </c>
      <c r="M141" s="86"/>
      <c r="N141" s="86"/>
      <c r="O141" s="86"/>
      <c r="P141" s="86"/>
    </row>
    <row r="142" spans="1:16" s="85" customFormat="1" x14ac:dyDescent="0.25">
      <c r="A142" s="153">
        <v>140</v>
      </c>
      <c r="B142" s="155" t="str">
        <f>Invulblad_bedienden!AD143</f>
        <v>-</v>
      </c>
      <c r="C142" s="145" t="str">
        <f>Invulblad_bedienden!AE143</f>
        <v>-</v>
      </c>
      <c r="D142" s="137">
        <f>Invulblad_bedienden!E143</f>
        <v>0</v>
      </c>
      <c r="E142" s="159">
        <f>Invulblad_bedienden!AC143</f>
        <v>0</v>
      </c>
      <c r="F142" s="78">
        <f>Invulblad_bedienden!AB143</f>
        <v>0</v>
      </c>
      <c r="G142" s="159">
        <f>Invulblad_bedienden!V143</f>
        <v>0</v>
      </c>
      <c r="H142" s="81">
        <f>Invulblad_bedienden!W143</f>
        <v>0</v>
      </c>
      <c r="I142" s="130" t="str">
        <f>Invulblad_bedienden!Y143</f>
        <v>-</v>
      </c>
      <c r="J142" s="82" t="str">
        <f>Invulblad_bedienden!Z143</f>
        <v>-</v>
      </c>
      <c r="K142" s="89" t="str">
        <f>Invulblad_bedienden!AA143</f>
        <v>-</v>
      </c>
      <c r="M142" s="86"/>
      <c r="N142" s="86"/>
      <c r="O142" s="86"/>
      <c r="P142" s="86"/>
    </row>
    <row r="143" spans="1:16" s="85" customFormat="1" x14ac:dyDescent="0.25">
      <c r="A143" s="153">
        <v>141</v>
      </c>
      <c r="B143" s="155" t="str">
        <f>Invulblad_bedienden!AD144</f>
        <v>-</v>
      </c>
      <c r="C143" s="145" t="str">
        <f>Invulblad_bedienden!AE144</f>
        <v>-</v>
      </c>
      <c r="D143" s="137">
        <f>Invulblad_bedienden!E144</f>
        <v>0</v>
      </c>
      <c r="E143" s="159">
        <f>Invulblad_bedienden!AC144</f>
        <v>0</v>
      </c>
      <c r="F143" s="78">
        <f>Invulblad_bedienden!AB144</f>
        <v>0</v>
      </c>
      <c r="G143" s="159">
        <f>Invulblad_bedienden!V144</f>
        <v>0</v>
      </c>
      <c r="H143" s="81">
        <f>Invulblad_bedienden!W144</f>
        <v>0</v>
      </c>
      <c r="I143" s="130" t="str">
        <f>Invulblad_bedienden!Y144</f>
        <v>-</v>
      </c>
      <c r="J143" s="82" t="str">
        <f>Invulblad_bedienden!Z144</f>
        <v>-</v>
      </c>
      <c r="K143" s="89" t="str">
        <f>Invulblad_bedienden!AA144</f>
        <v>-</v>
      </c>
      <c r="M143" s="86"/>
      <c r="N143" s="86"/>
      <c r="O143" s="86"/>
      <c r="P143" s="86"/>
    </row>
    <row r="144" spans="1:16" s="85" customFormat="1" x14ac:dyDescent="0.25">
      <c r="A144" s="153">
        <v>142</v>
      </c>
      <c r="B144" s="155" t="str">
        <f>Invulblad_bedienden!AD145</f>
        <v>-</v>
      </c>
      <c r="C144" s="145" t="str">
        <f>Invulblad_bedienden!AE145</f>
        <v>-</v>
      </c>
      <c r="D144" s="137">
        <f>Invulblad_bedienden!E145</f>
        <v>0</v>
      </c>
      <c r="E144" s="159">
        <f>Invulblad_bedienden!AC145</f>
        <v>0</v>
      </c>
      <c r="F144" s="78">
        <f>Invulblad_bedienden!AB145</f>
        <v>0</v>
      </c>
      <c r="G144" s="159">
        <f>Invulblad_bedienden!V145</f>
        <v>0</v>
      </c>
      <c r="H144" s="81">
        <f>Invulblad_bedienden!W145</f>
        <v>0</v>
      </c>
      <c r="I144" s="130" t="str">
        <f>Invulblad_bedienden!Y145</f>
        <v>-</v>
      </c>
      <c r="J144" s="82" t="str">
        <f>Invulblad_bedienden!Z145</f>
        <v>-</v>
      </c>
      <c r="K144" s="89" t="str">
        <f>Invulblad_bedienden!AA145</f>
        <v>-</v>
      </c>
      <c r="M144" s="86"/>
      <c r="N144" s="86"/>
      <c r="O144" s="86"/>
      <c r="P144" s="86"/>
    </row>
    <row r="145" spans="1:16" s="85" customFormat="1" x14ac:dyDescent="0.25">
      <c r="A145" s="153">
        <v>143</v>
      </c>
      <c r="B145" s="155" t="str">
        <f>Invulblad_bedienden!AD146</f>
        <v>-</v>
      </c>
      <c r="C145" s="145" t="str">
        <f>Invulblad_bedienden!AE146</f>
        <v>-</v>
      </c>
      <c r="D145" s="137">
        <f>Invulblad_bedienden!E146</f>
        <v>0</v>
      </c>
      <c r="E145" s="159">
        <f>Invulblad_bedienden!AC146</f>
        <v>0</v>
      </c>
      <c r="F145" s="78">
        <f>Invulblad_bedienden!AB146</f>
        <v>0</v>
      </c>
      <c r="G145" s="159">
        <f>Invulblad_bedienden!V146</f>
        <v>0</v>
      </c>
      <c r="H145" s="81">
        <f>Invulblad_bedienden!W146</f>
        <v>0</v>
      </c>
      <c r="I145" s="130" t="str">
        <f>Invulblad_bedienden!Y146</f>
        <v>-</v>
      </c>
      <c r="J145" s="82" t="str">
        <f>Invulblad_bedienden!Z146</f>
        <v>-</v>
      </c>
      <c r="K145" s="89" t="str">
        <f>Invulblad_bedienden!AA146</f>
        <v>-</v>
      </c>
      <c r="M145" s="86"/>
      <c r="N145" s="86"/>
      <c r="O145" s="86"/>
      <c r="P145" s="86"/>
    </row>
    <row r="146" spans="1:16" s="85" customFormat="1" x14ac:dyDescent="0.25">
      <c r="A146" s="153">
        <v>144</v>
      </c>
      <c r="B146" s="155" t="str">
        <f>Invulblad_bedienden!AD147</f>
        <v>-</v>
      </c>
      <c r="C146" s="145" t="str">
        <f>Invulblad_bedienden!AE147</f>
        <v>-</v>
      </c>
      <c r="D146" s="137">
        <f>Invulblad_bedienden!E147</f>
        <v>0</v>
      </c>
      <c r="E146" s="159">
        <f>Invulblad_bedienden!AC147</f>
        <v>0</v>
      </c>
      <c r="F146" s="78">
        <f>Invulblad_bedienden!AB147</f>
        <v>0</v>
      </c>
      <c r="G146" s="159">
        <f>Invulblad_bedienden!V147</f>
        <v>0</v>
      </c>
      <c r="H146" s="81">
        <f>Invulblad_bedienden!W147</f>
        <v>0</v>
      </c>
      <c r="I146" s="130" t="str">
        <f>Invulblad_bedienden!Y147</f>
        <v>-</v>
      </c>
      <c r="J146" s="82" t="str">
        <f>Invulblad_bedienden!Z147</f>
        <v>-</v>
      </c>
      <c r="K146" s="89" t="str">
        <f>Invulblad_bedienden!AA147</f>
        <v>-</v>
      </c>
      <c r="M146" s="86"/>
      <c r="N146" s="86"/>
      <c r="O146" s="86"/>
      <c r="P146" s="86"/>
    </row>
    <row r="147" spans="1:16" s="85" customFormat="1" x14ac:dyDescent="0.25">
      <c r="A147" s="153">
        <v>145</v>
      </c>
      <c r="B147" s="155" t="str">
        <f>Invulblad_bedienden!AD148</f>
        <v>-</v>
      </c>
      <c r="C147" s="145" t="str">
        <f>Invulblad_bedienden!AE148</f>
        <v>-</v>
      </c>
      <c r="D147" s="137">
        <f>Invulblad_bedienden!E148</f>
        <v>0</v>
      </c>
      <c r="E147" s="159">
        <f>Invulblad_bedienden!AC148</f>
        <v>0</v>
      </c>
      <c r="F147" s="78">
        <f>Invulblad_bedienden!AB148</f>
        <v>0</v>
      </c>
      <c r="G147" s="159">
        <f>Invulblad_bedienden!V148</f>
        <v>0</v>
      </c>
      <c r="H147" s="81">
        <f>Invulblad_bedienden!W148</f>
        <v>0</v>
      </c>
      <c r="I147" s="130" t="str">
        <f>Invulblad_bedienden!Y148</f>
        <v>-</v>
      </c>
      <c r="J147" s="82" t="str">
        <f>Invulblad_bedienden!Z148</f>
        <v>-</v>
      </c>
      <c r="K147" s="89" t="str">
        <f>Invulblad_bedienden!AA148</f>
        <v>-</v>
      </c>
      <c r="M147" s="86"/>
      <c r="N147" s="86"/>
      <c r="O147" s="86"/>
      <c r="P147" s="86"/>
    </row>
    <row r="148" spans="1:16" s="85" customFormat="1" x14ac:dyDescent="0.25">
      <c r="A148" s="153">
        <v>146</v>
      </c>
      <c r="B148" s="155" t="str">
        <f>Invulblad_bedienden!AD149</f>
        <v>-</v>
      </c>
      <c r="C148" s="145" t="str">
        <f>Invulblad_bedienden!AE149</f>
        <v>-</v>
      </c>
      <c r="D148" s="137">
        <f>Invulblad_bedienden!E149</f>
        <v>0</v>
      </c>
      <c r="E148" s="159">
        <f>Invulblad_bedienden!AC149</f>
        <v>0</v>
      </c>
      <c r="F148" s="78">
        <f>Invulblad_bedienden!AB149</f>
        <v>0</v>
      </c>
      <c r="G148" s="159">
        <f>Invulblad_bedienden!V149</f>
        <v>0</v>
      </c>
      <c r="H148" s="81">
        <f>Invulblad_bedienden!W149</f>
        <v>0</v>
      </c>
      <c r="I148" s="130" t="str">
        <f>Invulblad_bedienden!Y149</f>
        <v>-</v>
      </c>
      <c r="J148" s="82" t="str">
        <f>Invulblad_bedienden!Z149</f>
        <v>-</v>
      </c>
      <c r="K148" s="89" t="str">
        <f>Invulblad_bedienden!AA149</f>
        <v>-</v>
      </c>
      <c r="M148" s="86"/>
      <c r="N148" s="86"/>
      <c r="O148" s="86"/>
      <c r="P148" s="86"/>
    </row>
    <row r="149" spans="1:16" s="85" customFormat="1" x14ac:dyDescent="0.25">
      <c r="A149" s="153">
        <v>147</v>
      </c>
      <c r="B149" s="155" t="str">
        <f>Invulblad_bedienden!AD150</f>
        <v>-</v>
      </c>
      <c r="C149" s="145" t="str">
        <f>Invulblad_bedienden!AE150</f>
        <v>-</v>
      </c>
      <c r="D149" s="137">
        <f>Invulblad_bedienden!E150</f>
        <v>0</v>
      </c>
      <c r="E149" s="159">
        <f>Invulblad_bedienden!AC150</f>
        <v>0</v>
      </c>
      <c r="F149" s="78">
        <f>Invulblad_bedienden!AB150</f>
        <v>0</v>
      </c>
      <c r="G149" s="159">
        <f>Invulblad_bedienden!V150</f>
        <v>0</v>
      </c>
      <c r="H149" s="81">
        <f>Invulblad_bedienden!W150</f>
        <v>0</v>
      </c>
      <c r="I149" s="130" t="str">
        <f>Invulblad_bedienden!Y150</f>
        <v>-</v>
      </c>
      <c r="J149" s="82" t="str">
        <f>Invulblad_bedienden!Z150</f>
        <v>-</v>
      </c>
      <c r="K149" s="89" t="str">
        <f>Invulblad_bedienden!AA150</f>
        <v>-</v>
      </c>
      <c r="M149" s="86"/>
      <c r="N149" s="86"/>
      <c r="O149" s="86"/>
      <c r="P149" s="86"/>
    </row>
    <row r="150" spans="1:16" s="85" customFormat="1" x14ac:dyDescent="0.25">
      <c r="A150" s="153">
        <v>148</v>
      </c>
      <c r="B150" s="155" t="str">
        <f>Invulblad_bedienden!AD151</f>
        <v>-</v>
      </c>
      <c r="C150" s="145" t="str">
        <f>Invulblad_bedienden!AE151</f>
        <v>-</v>
      </c>
      <c r="D150" s="137">
        <f>Invulblad_bedienden!E151</f>
        <v>0</v>
      </c>
      <c r="E150" s="159">
        <f>Invulblad_bedienden!AC151</f>
        <v>0</v>
      </c>
      <c r="F150" s="78">
        <f>Invulblad_bedienden!AB151</f>
        <v>0</v>
      </c>
      <c r="G150" s="159">
        <f>Invulblad_bedienden!V151</f>
        <v>0</v>
      </c>
      <c r="H150" s="81">
        <f>Invulblad_bedienden!W151</f>
        <v>0</v>
      </c>
      <c r="I150" s="130" t="str">
        <f>Invulblad_bedienden!Y151</f>
        <v>-</v>
      </c>
      <c r="J150" s="82" t="str">
        <f>Invulblad_bedienden!Z151</f>
        <v>-</v>
      </c>
      <c r="K150" s="89" t="str">
        <f>Invulblad_bedienden!AA151</f>
        <v>-</v>
      </c>
      <c r="M150" s="86"/>
      <c r="N150" s="86"/>
      <c r="O150" s="86"/>
      <c r="P150" s="86"/>
    </row>
    <row r="151" spans="1:16" s="85" customFormat="1" x14ac:dyDescent="0.25">
      <c r="A151" s="153">
        <v>149</v>
      </c>
      <c r="B151" s="155" t="str">
        <f>Invulblad_bedienden!AD152</f>
        <v>-</v>
      </c>
      <c r="C151" s="145" t="str">
        <f>Invulblad_bedienden!AE152</f>
        <v>-</v>
      </c>
      <c r="D151" s="137">
        <f>Invulblad_bedienden!E152</f>
        <v>0</v>
      </c>
      <c r="E151" s="159">
        <f>Invulblad_bedienden!AC152</f>
        <v>0</v>
      </c>
      <c r="F151" s="78">
        <f>Invulblad_bedienden!AB152</f>
        <v>0</v>
      </c>
      <c r="G151" s="159">
        <f>Invulblad_bedienden!V152</f>
        <v>0</v>
      </c>
      <c r="H151" s="81">
        <f>Invulblad_bedienden!W152</f>
        <v>0</v>
      </c>
      <c r="I151" s="130" t="str">
        <f>Invulblad_bedienden!Y152</f>
        <v>-</v>
      </c>
      <c r="J151" s="82" t="str">
        <f>Invulblad_bedienden!Z152</f>
        <v>-</v>
      </c>
      <c r="K151" s="89" t="str">
        <f>Invulblad_bedienden!AA152</f>
        <v>-</v>
      </c>
      <c r="M151" s="86"/>
      <c r="N151" s="86"/>
      <c r="O151" s="86"/>
      <c r="P151" s="86"/>
    </row>
    <row r="152" spans="1:16" s="85" customFormat="1" x14ac:dyDescent="0.25">
      <c r="A152" s="153">
        <v>150</v>
      </c>
      <c r="B152" s="155" t="str">
        <f>Invulblad_bedienden!AD153</f>
        <v>-</v>
      </c>
      <c r="C152" s="145" t="str">
        <f>Invulblad_bedienden!AE153</f>
        <v>-</v>
      </c>
      <c r="D152" s="137">
        <f>Invulblad_bedienden!E153</f>
        <v>0</v>
      </c>
      <c r="E152" s="159">
        <f>Invulblad_bedienden!AC153</f>
        <v>0</v>
      </c>
      <c r="F152" s="78">
        <f>Invulblad_bedienden!AB153</f>
        <v>0</v>
      </c>
      <c r="G152" s="159">
        <f>Invulblad_bedienden!V153</f>
        <v>0</v>
      </c>
      <c r="H152" s="81">
        <f>Invulblad_bedienden!W153</f>
        <v>0</v>
      </c>
      <c r="I152" s="130" t="str">
        <f>Invulblad_bedienden!Y153</f>
        <v>-</v>
      </c>
      <c r="J152" s="82" t="str">
        <f>Invulblad_bedienden!Z153</f>
        <v>-</v>
      </c>
      <c r="K152" s="89" t="str">
        <f>Invulblad_bedienden!AA153</f>
        <v>-</v>
      </c>
      <c r="M152" s="86"/>
      <c r="N152" s="86"/>
      <c r="O152" s="86"/>
      <c r="P152" s="86"/>
    </row>
    <row r="153" spans="1:16" s="85" customFormat="1" x14ac:dyDescent="0.25">
      <c r="A153" s="153">
        <v>151</v>
      </c>
      <c r="B153" s="155" t="str">
        <f>Invulblad_bedienden!AD154</f>
        <v>-</v>
      </c>
      <c r="C153" s="145" t="str">
        <f>Invulblad_bedienden!AE154</f>
        <v>-</v>
      </c>
      <c r="D153" s="137">
        <f>Invulblad_bedienden!E154</f>
        <v>0</v>
      </c>
      <c r="E153" s="159">
        <f>Invulblad_bedienden!AC154</f>
        <v>0</v>
      </c>
      <c r="F153" s="78">
        <f>Invulblad_bedienden!AB154</f>
        <v>0</v>
      </c>
      <c r="G153" s="159">
        <f>Invulblad_bedienden!V154</f>
        <v>0</v>
      </c>
      <c r="H153" s="81">
        <f>Invulblad_bedienden!W154</f>
        <v>0</v>
      </c>
      <c r="I153" s="130" t="str">
        <f>Invulblad_bedienden!Y154</f>
        <v>-</v>
      </c>
      <c r="J153" s="82" t="str">
        <f>Invulblad_bedienden!Z154</f>
        <v>-</v>
      </c>
      <c r="K153" s="89" t="str">
        <f>Invulblad_bedienden!AA154</f>
        <v>-</v>
      </c>
      <c r="M153" s="86"/>
      <c r="N153" s="86"/>
      <c r="O153" s="86"/>
      <c r="P153" s="86"/>
    </row>
    <row r="154" spans="1:16" s="85" customFormat="1" x14ac:dyDescent="0.25">
      <c r="A154" s="153">
        <v>152</v>
      </c>
      <c r="B154" s="155" t="str">
        <f>Invulblad_bedienden!AD155</f>
        <v>-</v>
      </c>
      <c r="C154" s="145" t="str">
        <f>Invulblad_bedienden!AE155</f>
        <v>-</v>
      </c>
      <c r="D154" s="137">
        <f>Invulblad_bedienden!E155</f>
        <v>0</v>
      </c>
      <c r="E154" s="159">
        <f>Invulblad_bedienden!AC155</f>
        <v>0</v>
      </c>
      <c r="F154" s="78">
        <f>Invulblad_bedienden!AB155</f>
        <v>0</v>
      </c>
      <c r="G154" s="159">
        <f>Invulblad_bedienden!V155</f>
        <v>0</v>
      </c>
      <c r="H154" s="81">
        <f>Invulblad_bedienden!W155</f>
        <v>0</v>
      </c>
      <c r="I154" s="130" t="str">
        <f>Invulblad_bedienden!Y155</f>
        <v>-</v>
      </c>
      <c r="J154" s="82" t="str">
        <f>Invulblad_bedienden!Z155</f>
        <v>-</v>
      </c>
      <c r="K154" s="89" t="str">
        <f>Invulblad_bedienden!AA155</f>
        <v>-</v>
      </c>
      <c r="M154" s="86"/>
      <c r="N154" s="86"/>
      <c r="O154" s="86"/>
      <c r="P154" s="86"/>
    </row>
    <row r="155" spans="1:16" s="85" customFormat="1" x14ac:dyDescent="0.25">
      <c r="A155" s="153">
        <v>153</v>
      </c>
      <c r="B155" s="155" t="str">
        <f>Invulblad_bedienden!AD156</f>
        <v>-</v>
      </c>
      <c r="C155" s="145" t="str">
        <f>Invulblad_bedienden!AE156</f>
        <v>-</v>
      </c>
      <c r="D155" s="137">
        <f>Invulblad_bedienden!E156</f>
        <v>0</v>
      </c>
      <c r="E155" s="159">
        <f>Invulblad_bedienden!AC156</f>
        <v>0</v>
      </c>
      <c r="F155" s="78">
        <f>Invulblad_bedienden!AB156</f>
        <v>0</v>
      </c>
      <c r="G155" s="159">
        <f>Invulblad_bedienden!V156</f>
        <v>0</v>
      </c>
      <c r="H155" s="81">
        <f>Invulblad_bedienden!W156</f>
        <v>0</v>
      </c>
      <c r="I155" s="130" t="str">
        <f>Invulblad_bedienden!Y156</f>
        <v>-</v>
      </c>
      <c r="J155" s="82" t="str">
        <f>Invulblad_bedienden!Z156</f>
        <v>-</v>
      </c>
      <c r="K155" s="89" t="str">
        <f>Invulblad_bedienden!AA156</f>
        <v>-</v>
      </c>
      <c r="M155" s="86"/>
      <c r="N155" s="86"/>
      <c r="O155" s="86"/>
      <c r="P155" s="86"/>
    </row>
    <row r="156" spans="1:16" s="85" customFormat="1" x14ac:dyDescent="0.25">
      <c r="A156" s="153">
        <v>154</v>
      </c>
      <c r="B156" s="155" t="str">
        <f>Invulblad_bedienden!AD157</f>
        <v>-</v>
      </c>
      <c r="C156" s="145" t="str">
        <f>Invulblad_bedienden!AE157</f>
        <v>-</v>
      </c>
      <c r="D156" s="137">
        <f>Invulblad_bedienden!E157</f>
        <v>0</v>
      </c>
      <c r="E156" s="159">
        <f>Invulblad_bedienden!AC157</f>
        <v>0</v>
      </c>
      <c r="F156" s="78">
        <f>Invulblad_bedienden!AB157</f>
        <v>0</v>
      </c>
      <c r="G156" s="159">
        <f>Invulblad_bedienden!V157</f>
        <v>0</v>
      </c>
      <c r="H156" s="81">
        <f>Invulblad_bedienden!W157</f>
        <v>0</v>
      </c>
      <c r="I156" s="130" t="str">
        <f>Invulblad_bedienden!Y157</f>
        <v>-</v>
      </c>
      <c r="J156" s="82" t="str">
        <f>Invulblad_bedienden!Z157</f>
        <v>-</v>
      </c>
      <c r="K156" s="89" t="str">
        <f>Invulblad_bedienden!AA157</f>
        <v>-</v>
      </c>
      <c r="M156" s="86"/>
      <c r="N156" s="86"/>
      <c r="O156" s="86"/>
      <c r="P156" s="86"/>
    </row>
    <row r="157" spans="1:16" s="85" customFormat="1" x14ac:dyDescent="0.25">
      <c r="A157" s="153">
        <v>155</v>
      </c>
      <c r="B157" s="155" t="str">
        <f>Invulblad_bedienden!AD158</f>
        <v>-</v>
      </c>
      <c r="C157" s="145" t="str">
        <f>Invulblad_bedienden!AE158</f>
        <v>-</v>
      </c>
      <c r="D157" s="137">
        <f>Invulblad_bedienden!E158</f>
        <v>0</v>
      </c>
      <c r="E157" s="159">
        <f>Invulblad_bedienden!AC158</f>
        <v>0</v>
      </c>
      <c r="F157" s="78">
        <f>Invulblad_bedienden!AB158</f>
        <v>0</v>
      </c>
      <c r="G157" s="159">
        <f>Invulblad_bedienden!V158</f>
        <v>0</v>
      </c>
      <c r="H157" s="81">
        <f>Invulblad_bedienden!W158</f>
        <v>0</v>
      </c>
      <c r="I157" s="130" t="str">
        <f>Invulblad_bedienden!Y158</f>
        <v>-</v>
      </c>
      <c r="J157" s="82" t="str">
        <f>Invulblad_bedienden!Z158</f>
        <v>-</v>
      </c>
      <c r="K157" s="89" t="str">
        <f>Invulblad_bedienden!AA158</f>
        <v>-</v>
      </c>
      <c r="M157" s="86"/>
      <c r="N157" s="86"/>
      <c r="O157" s="86"/>
      <c r="P157" s="86"/>
    </row>
    <row r="158" spans="1:16" s="85" customFormat="1" x14ac:dyDescent="0.25">
      <c r="A158" s="153">
        <v>156</v>
      </c>
      <c r="B158" s="155" t="str">
        <f>Invulblad_bedienden!AD159</f>
        <v>-</v>
      </c>
      <c r="C158" s="145" t="str">
        <f>Invulblad_bedienden!AE159</f>
        <v>-</v>
      </c>
      <c r="D158" s="137">
        <f>Invulblad_bedienden!E159</f>
        <v>0</v>
      </c>
      <c r="E158" s="159">
        <f>Invulblad_bedienden!AC159</f>
        <v>0</v>
      </c>
      <c r="F158" s="78">
        <f>Invulblad_bedienden!AB159</f>
        <v>0</v>
      </c>
      <c r="G158" s="159">
        <f>Invulblad_bedienden!V159</f>
        <v>0</v>
      </c>
      <c r="H158" s="81">
        <f>Invulblad_bedienden!W159</f>
        <v>0</v>
      </c>
      <c r="I158" s="130" t="str">
        <f>Invulblad_bedienden!Y159</f>
        <v>-</v>
      </c>
      <c r="J158" s="82" t="str">
        <f>Invulblad_bedienden!Z159</f>
        <v>-</v>
      </c>
      <c r="K158" s="89" t="str">
        <f>Invulblad_bedienden!AA159</f>
        <v>-</v>
      </c>
      <c r="M158" s="86"/>
      <c r="N158" s="86"/>
      <c r="O158" s="86"/>
      <c r="P158" s="86"/>
    </row>
    <row r="159" spans="1:16" s="85" customFormat="1" x14ac:dyDescent="0.25">
      <c r="A159" s="153">
        <v>157</v>
      </c>
      <c r="B159" s="155" t="str">
        <f>Invulblad_bedienden!AD160</f>
        <v>-</v>
      </c>
      <c r="C159" s="145" t="str">
        <f>Invulblad_bedienden!AE160</f>
        <v>-</v>
      </c>
      <c r="D159" s="137">
        <f>Invulblad_bedienden!E160</f>
        <v>0</v>
      </c>
      <c r="E159" s="159">
        <f>Invulblad_bedienden!AC160</f>
        <v>0</v>
      </c>
      <c r="F159" s="78">
        <f>Invulblad_bedienden!AB160</f>
        <v>0</v>
      </c>
      <c r="G159" s="159">
        <f>Invulblad_bedienden!V160</f>
        <v>0</v>
      </c>
      <c r="H159" s="81">
        <f>Invulblad_bedienden!W160</f>
        <v>0</v>
      </c>
      <c r="I159" s="130" t="str">
        <f>Invulblad_bedienden!Y160</f>
        <v>-</v>
      </c>
      <c r="J159" s="82" t="str">
        <f>Invulblad_bedienden!Z160</f>
        <v>-</v>
      </c>
      <c r="K159" s="89" t="str">
        <f>Invulblad_bedienden!AA160</f>
        <v>-</v>
      </c>
      <c r="M159" s="86"/>
      <c r="N159" s="86"/>
      <c r="O159" s="86"/>
      <c r="P159" s="86"/>
    </row>
    <row r="160" spans="1:16" s="85" customFormat="1" x14ac:dyDescent="0.25">
      <c r="A160" s="153">
        <v>158</v>
      </c>
      <c r="B160" s="155" t="str">
        <f>Invulblad_bedienden!AD161</f>
        <v>-</v>
      </c>
      <c r="C160" s="145" t="str">
        <f>Invulblad_bedienden!AE161</f>
        <v>-</v>
      </c>
      <c r="D160" s="137">
        <f>Invulblad_bedienden!E161</f>
        <v>0</v>
      </c>
      <c r="E160" s="159">
        <f>Invulblad_bedienden!AC161</f>
        <v>0</v>
      </c>
      <c r="F160" s="78">
        <f>Invulblad_bedienden!AB161</f>
        <v>0</v>
      </c>
      <c r="G160" s="159">
        <f>Invulblad_bedienden!V161</f>
        <v>0</v>
      </c>
      <c r="H160" s="81">
        <f>Invulblad_bedienden!W161</f>
        <v>0</v>
      </c>
      <c r="I160" s="130" t="str">
        <f>Invulblad_bedienden!Y161</f>
        <v>-</v>
      </c>
      <c r="J160" s="82" t="str">
        <f>Invulblad_bedienden!Z161</f>
        <v>-</v>
      </c>
      <c r="K160" s="89" t="str">
        <f>Invulblad_bedienden!AA161</f>
        <v>-</v>
      </c>
      <c r="M160" s="86"/>
      <c r="N160" s="86"/>
      <c r="O160" s="86"/>
      <c r="P160" s="86"/>
    </row>
    <row r="161" spans="1:16" s="85" customFormat="1" x14ac:dyDescent="0.25">
      <c r="A161" s="153">
        <v>159</v>
      </c>
      <c r="B161" s="155" t="str">
        <f>Invulblad_bedienden!AD162</f>
        <v>-</v>
      </c>
      <c r="C161" s="145" t="str">
        <f>Invulblad_bedienden!AE162</f>
        <v>-</v>
      </c>
      <c r="D161" s="137">
        <f>Invulblad_bedienden!E162</f>
        <v>0</v>
      </c>
      <c r="E161" s="159">
        <f>Invulblad_bedienden!AC162</f>
        <v>0</v>
      </c>
      <c r="F161" s="78">
        <f>Invulblad_bedienden!AB162</f>
        <v>0</v>
      </c>
      <c r="G161" s="159">
        <f>Invulblad_bedienden!V162</f>
        <v>0</v>
      </c>
      <c r="H161" s="81">
        <f>Invulblad_bedienden!W162</f>
        <v>0</v>
      </c>
      <c r="I161" s="130" t="str">
        <f>Invulblad_bedienden!Y162</f>
        <v>-</v>
      </c>
      <c r="J161" s="82" t="str">
        <f>Invulblad_bedienden!Z162</f>
        <v>-</v>
      </c>
      <c r="K161" s="89" t="str">
        <f>Invulblad_bedienden!AA162</f>
        <v>-</v>
      </c>
      <c r="M161" s="86"/>
      <c r="N161" s="86"/>
      <c r="O161" s="86"/>
      <c r="P161" s="86"/>
    </row>
    <row r="162" spans="1:16" s="85" customFormat="1" x14ac:dyDescent="0.25">
      <c r="A162" s="153">
        <v>160</v>
      </c>
      <c r="B162" s="155" t="str">
        <f>Invulblad_bedienden!AD163</f>
        <v>-</v>
      </c>
      <c r="C162" s="145" t="str">
        <f>Invulblad_bedienden!AE163</f>
        <v>-</v>
      </c>
      <c r="D162" s="137">
        <f>Invulblad_bedienden!E163</f>
        <v>0</v>
      </c>
      <c r="E162" s="159">
        <f>Invulblad_bedienden!AC163</f>
        <v>0</v>
      </c>
      <c r="F162" s="78">
        <f>Invulblad_bedienden!AB163</f>
        <v>0</v>
      </c>
      <c r="G162" s="159">
        <f>Invulblad_bedienden!V163</f>
        <v>0</v>
      </c>
      <c r="H162" s="81">
        <f>Invulblad_bedienden!W163</f>
        <v>0</v>
      </c>
      <c r="I162" s="130" t="str">
        <f>Invulblad_bedienden!Y163</f>
        <v>-</v>
      </c>
      <c r="J162" s="82" t="str">
        <f>Invulblad_bedienden!Z163</f>
        <v>-</v>
      </c>
      <c r="K162" s="89" t="str">
        <f>Invulblad_bedienden!AA163</f>
        <v>-</v>
      </c>
      <c r="M162" s="86"/>
      <c r="N162" s="86"/>
      <c r="O162" s="86"/>
      <c r="P162" s="86"/>
    </row>
    <row r="163" spans="1:16" s="85" customFormat="1" x14ac:dyDescent="0.25">
      <c r="A163" s="153">
        <v>161</v>
      </c>
      <c r="B163" s="155" t="str">
        <f>Invulblad_bedienden!AD164</f>
        <v>-</v>
      </c>
      <c r="C163" s="145" t="str">
        <f>Invulblad_bedienden!AE164</f>
        <v>-</v>
      </c>
      <c r="D163" s="137">
        <f>Invulblad_bedienden!E164</f>
        <v>0</v>
      </c>
      <c r="E163" s="159">
        <f>Invulblad_bedienden!AC164</f>
        <v>0</v>
      </c>
      <c r="F163" s="78">
        <f>Invulblad_bedienden!AB164</f>
        <v>0</v>
      </c>
      <c r="G163" s="159">
        <f>Invulblad_bedienden!V164</f>
        <v>0</v>
      </c>
      <c r="H163" s="81">
        <f>Invulblad_bedienden!W164</f>
        <v>0</v>
      </c>
      <c r="I163" s="130" t="str">
        <f>Invulblad_bedienden!Y164</f>
        <v>-</v>
      </c>
      <c r="J163" s="82" t="str">
        <f>Invulblad_bedienden!Z164</f>
        <v>-</v>
      </c>
      <c r="K163" s="89" t="str">
        <f>Invulblad_bedienden!AA164</f>
        <v>-</v>
      </c>
      <c r="M163" s="86"/>
      <c r="N163" s="86"/>
      <c r="O163" s="86"/>
      <c r="P163" s="86"/>
    </row>
    <row r="164" spans="1:16" s="85" customFormat="1" x14ac:dyDescent="0.25">
      <c r="A164" s="153">
        <v>162</v>
      </c>
      <c r="B164" s="155" t="str">
        <f>Invulblad_bedienden!AD165</f>
        <v>-</v>
      </c>
      <c r="C164" s="145" t="str">
        <f>Invulblad_bedienden!AE165</f>
        <v>-</v>
      </c>
      <c r="D164" s="137">
        <f>Invulblad_bedienden!E165</f>
        <v>0</v>
      </c>
      <c r="E164" s="159">
        <f>Invulblad_bedienden!AC165</f>
        <v>0</v>
      </c>
      <c r="F164" s="78">
        <f>Invulblad_bedienden!AB165</f>
        <v>0</v>
      </c>
      <c r="G164" s="159">
        <f>Invulblad_bedienden!V165</f>
        <v>0</v>
      </c>
      <c r="H164" s="81">
        <f>Invulblad_bedienden!W165</f>
        <v>0</v>
      </c>
      <c r="I164" s="130" t="str">
        <f>Invulblad_bedienden!Y165</f>
        <v>-</v>
      </c>
      <c r="J164" s="82" t="str">
        <f>Invulblad_bedienden!Z165</f>
        <v>-</v>
      </c>
      <c r="K164" s="89" t="str">
        <f>Invulblad_bedienden!AA165</f>
        <v>-</v>
      </c>
      <c r="M164" s="86"/>
      <c r="N164" s="86"/>
      <c r="O164" s="86"/>
      <c r="P164" s="86"/>
    </row>
    <row r="165" spans="1:16" s="85" customFormat="1" x14ac:dyDescent="0.25">
      <c r="A165" s="153">
        <v>163</v>
      </c>
      <c r="B165" s="155" t="str">
        <f>Invulblad_bedienden!AD166</f>
        <v>-</v>
      </c>
      <c r="C165" s="145" t="str">
        <f>Invulblad_bedienden!AE166</f>
        <v>-</v>
      </c>
      <c r="D165" s="137">
        <f>Invulblad_bedienden!E166</f>
        <v>0</v>
      </c>
      <c r="E165" s="159">
        <f>Invulblad_bedienden!AC166</f>
        <v>0</v>
      </c>
      <c r="F165" s="78">
        <f>Invulblad_bedienden!AB166</f>
        <v>0</v>
      </c>
      <c r="G165" s="159">
        <f>Invulblad_bedienden!V166</f>
        <v>0</v>
      </c>
      <c r="H165" s="81">
        <f>Invulblad_bedienden!W166</f>
        <v>0</v>
      </c>
      <c r="I165" s="130" t="str">
        <f>Invulblad_bedienden!Y166</f>
        <v>-</v>
      </c>
      <c r="J165" s="82" t="str">
        <f>Invulblad_bedienden!Z166</f>
        <v>-</v>
      </c>
      <c r="K165" s="89" t="str">
        <f>Invulblad_bedienden!AA166</f>
        <v>-</v>
      </c>
      <c r="M165" s="86"/>
      <c r="N165" s="86"/>
      <c r="O165" s="86"/>
      <c r="P165" s="86"/>
    </row>
    <row r="166" spans="1:16" s="85" customFormat="1" x14ac:dyDescent="0.25">
      <c r="A166" s="153">
        <v>164</v>
      </c>
      <c r="B166" s="155" t="str">
        <f>Invulblad_bedienden!AD167</f>
        <v>-</v>
      </c>
      <c r="C166" s="145" t="str">
        <f>Invulblad_bedienden!AE167</f>
        <v>-</v>
      </c>
      <c r="D166" s="137">
        <f>Invulblad_bedienden!E167</f>
        <v>0</v>
      </c>
      <c r="E166" s="159">
        <f>Invulblad_bedienden!AC167</f>
        <v>0</v>
      </c>
      <c r="F166" s="78">
        <f>Invulblad_bedienden!AB167</f>
        <v>0</v>
      </c>
      <c r="G166" s="159">
        <f>Invulblad_bedienden!V167</f>
        <v>0</v>
      </c>
      <c r="H166" s="81">
        <f>Invulblad_bedienden!W167</f>
        <v>0</v>
      </c>
      <c r="I166" s="130" t="str">
        <f>Invulblad_bedienden!Y167</f>
        <v>-</v>
      </c>
      <c r="J166" s="82" t="str">
        <f>Invulblad_bedienden!Z167</f>
        <v>-</v>
      </c>
      <c r="K166" s="89" t="str">
        <f>Invulblad_bedienden!AA167</f>
        <v>-</v>
      </c>
      <c r="M166" s="86"/>
      <c r="N166" s="86"/>
      <c r="O166" s="86"/>
      <c r="P166" s="86"/>
    </row>
    <row r="167" spans="1:16" s="85" customFormat="1" x14ac:dyDescent="0.25">
      <c r="A167" s="153">
        <v>165</v>
      </c>
      <c r="B167" s="155" t="str">
        <f>Invulblad_bedienden!AD168</f>
        <v>-</v>
      </c>
      <c r="C167" s="145" t="str">
        <f>Invulblad_bedienden!AE168</f>
        <v>-</v>
      </c>
      <c r="D167" s="137">
        <f>Invulblad_bedienden!E168</f>
        <v>0</v>
      </c>
      <c r="E167" s="159">
        <f>Invulblad_bedienden!AC168</f>
        <v>0</v>
      </c>
      <c r="F167" s="78">
        <f>Invulblad_bedienden!AB168</f>
        <v>0</v>
      </c>
      <c r="G167" s="159">
        <f>Invulblad_bedienden!V168</f>
        <v>0</v>
      </c>
      <c r="H167" s="81">
        <f>Invulblad_bedienden!W168</f>
        <v>0</v>
      </c>
      <c r="I167" s="130" t="str">
        <f>Invulblad_bedienden!Y168</f>
        <v>-</v>
      </c>
      <c r="J167" s="82" t="str">
        <f>Invulblad_bedienden!Z168</f>
        <v>-</v>
      </c>
      <c r="K167" s="89" t="str">
        <f>Invulblad_bedienden!AA168</f>
        <v>-</v>
      </c>
      <c r="M167" s="86"/>
      <c r="N167" s="86"/>
      <c r="O167" s="86"/>
      <c r="P167" s="86"/>
    </row>
    <row r="168" spans="1:16" s="85" customFormat="1" x14ac:dyDescent="0.25">
      <c r="A168" s="153">
        <v>166</v>
      </c>
      <c r="B168" s="155" t="str">
        <f>Invulblad_bedienden!AD169</f>
        <v>-</v>
      </c>
      <c r="C168" s="145" t="str">
        <f>Invulblad_bedienden!AE169</f>
        <v>-</v>
      </c>
      <c r="D168" s="137">
        <f>Invulblad_bedienden!E169</f>
        <v>0</v>
      </c>
      <c r="E168" s="159">
        <f>Invulblad_bedienden!AC169</f>
        <v>0</v>
      </c>
      <c r="F168" s="78">
        <f>Invulblad_bedienden!AB169</f>
        <v>0</v>
      </c>
      <c r="G168" s="159">
        <f>Invulblad_bedienden!V169</f>
        <v>0</v>
      </c>
      <c r="H168" s="81">
        <f>Invulblad_bedienden!W169</f>
        <v>0</v>
      </c>
      <c r="I168" s="130" t="str">
        <f>Invulblad_bedienden!Y169</f>
        <v>-</v>
      </c>
      <c r="J168" s="82" t="str">
        <f>Invulblad_bedienden!Z169</f>
        <v>-</v>
      </c>
      <c r="K168" s="89" t="str">
        <f>Invulblad_bedienden!AA169</f>
        <v>-</v>
      </c>
      <c r="M168" s="86"/>
      <c r="N168" s="86"/>
      <c r="O168" s="86"/>
      <c r="P168" s="86"/>
    </row>
    <row r="169" spans="1:16" s="85" customFormat="1" x14ac:dyDescent="0.25">
      <c r="A169" s="153">
        <v>167</v>
      </c>
      <c r="B169" s="155" t="str">
        <f>Invulblad_bedienden!AD170</f>
        <v>-</v>
      </c>
      <c r="C169" s="145" t="str">
        <f>Invulblad_bedienden!AE170</f>
        <v>-</v>
      </c>
      <c r="D169" s="137">
        <f>Invulblad_bedienden!E170</f>
        <v>0</v>
      </c>
      <c r="E169" s="159">
        <f>Invulblad_bedienden!AC170</f>
        <v>0</v>
      </c>
      <c r="F169" s="78">
        <f>Invulblad_bedienden!AB170</f>
        <v>0</v>
      </c>
      <c r="G169" s="159">
        <f>Invulblad_bedienden!V170</f>
        <v>0</v>
      </c>
      <c r="H169" s="81">
        <f>Invulblad_bedienden!W170</f>
        <v>0</v>
      </c>
      <c r="I169" s="130" t="str">
        <f>Invulblad_bedienden!Y170</f>
        <v>-</v>
      </c>
      <c r="J169" s="82" t="str">
        <f>Invulblad_bedienden!Z170</f>
        <v>-</v>
      </c>
      <c r="K169" s="89" t="str">
        <f>Invulblad_bedienden!AA170</f>
        <v>-</v>
      </c>
      <c r="M169" s="86"/>
      <c r="N169" s="86"/>
      <c r="O169" s="86"/>
      <c r="P169" s="86"/>
    </row>
    <row r="170" spans="1:16" s="85" customFormat="1" x14ac:dyDescent="0.25">
      <c r="A170" s="153">
        <v>168</v>
      </c>
      <c r="B170" s="155" t="str">
        <f>Invulblad_bedienden!AD171</f>
        <v>-</v>
      </c>
      <c r="C170" s="145" t="str">
        <f>Invulblad_bedienden!AE171</f>
        <v>-</v>
      </c>
      <c r="D170" s="137">
        <f>Invulblad_bedienden!E171</f>
        <v>0</v>
      </c>
      <c r="E170" s="159">
        <f>Invulblad_bedienden!AC171</f>
        <v>0</v>
      </c>
      <c r="F170" s="78">
        <f>Invulblad_bedienden!AB171</f>
        <v>0</v>
      </c>
      <c r="G170" s="159">
        <f>Invulblad_bedienden!V171</f>
        <v>0</v>
      </c>
      <c r="H170" s="81">
        <f>Invulblad_bedienden!W171</f>
        <v>0</v>
      </c>
      <c r="I170" s="130" t="str">
        <f>Invulblad_bedienden!Y171</f>
        <v>-</v>
      </c>
      <c r="J170" s="82" t="str">
        <f>Invulblad_bedienden!Z171</f>
        <v>-</v>
      </c>
      <c r="K170" s="89" t="str">
        <f>Invulblad_bedienden!AA171</f>
        <v>-</v>
      </c>
      <c r="M170" s="86"/>
      <c r="N170" s="86"/>
      <c r="O170" s="86"/>
      <c r="P170" s="86"/>
    </row>
    <row r="171" spans="1:16" s="85" customFormat="1" x14ac:dyDescent="0.25">
      <c r="A171" s="153">
        <v>169</v>
      </c>
      <c r="B171" s="155" t="str">
        <f>Invulblad_bedienden!AD172</f>
        <v>-</v>
      </c>
      <c r="C171" s="145" t="str">
        <f>Invulblad_bedienden!AE172</f>
        <v>-</v>
      </c>
      <c r="D171" s="137">
        <f>Invulblad_bedienden!E172</f>
        <v>0</v>
      </c>
      <c r="E171" s="159">
        <f>Invulblad_bedienden!AC172</f>
        <v>0</v>
      </c>
      <c r="F171" s="78">
        <f>Invulblad_bedienden!AB172</f>
        <v>0</v>
      </c>
      <c r="G171" s="159">
        <f>Invulblad_bedienden!V172</f>
        <v>0</v>
      </c>
      <c r="H171" s="81">
        <f>Invulblad_bedienden!W172</f>
        <v>0</v>
      </c>
      <c r="I171" s="130" t="str">
        <f>Invulblad_bedienden!Y172</f>
        <v>-</v>
      </c>
      <c r="J171" s="82" t="str">
        <f>Invulblad_bedienden!Z172</f>
        <v>-</v>
      </c>
      <c r="K171" s="89" t="str">
        <f>Invulblad_bedienden!AA172</f>
        <v>-</v>
      </c>
      <c r="M171" s="86"/>
      <c r="N171" s="86"/>
      <c r="O171" s="86"/>
      <c r="P171" s="86"/>
    </row>
    <row r="172" spans="1:16" s="85" customFormat="1" x14ac:dyDescent="0.25">
      <c r="A172" s="153">
        <v>170</v>
      </c>
      <c r="B172" s="155" t="str">
        <f>Invulblad_bedienden!AD173</f>
        <v>-</v>
      </c>
      <c r="C172" s="145" t="str">
        <f>Invulblad_bedienden!AE173</f>
        <v>-</v>
      </c>
      <c r="D172" s="137">
        <f>Invulblad_bedienden!E173</f>
        <v>0</v>
      </c>
      <c r="E172" s="159">
        <f>Invulblad_bedienden!AC173</f>
        <v>0</v>
      </c>
      <c r="F172" s="78">
        <f>Invulblad_bedienden!AB173</f>
        <v>0</v>
      </c>
      <c r="G172" s="159">
        <f>Invulblad_bedienden!V173</f>
        <v>0</v>
      </c>
      <c r="H172" s="81">
        <f>Invulblad_bedienden!W173</f>
        <v>0</v>
      </c>
      <c r="I172" s="130" t="str">
        <f>Invulblad_bedienden!Y173</f>
        <v>-</v>
      </c>
      <c r="J172" s="82" t="str">
        <f>Invulblad_bedienden!Z173</f>
        <v>-</v>
      </c>
      <c r="K172" s="89" t="str">
        <f>Invulblad_bedienden!AA173</f>
        <v>-</v>
      </c>
      <c r="M172" s="86"/>
      <c r="N172" s="86"/>
      <c r="O172" s="86"/>
      <c r="P172" s="86"/>
    </row>
    <row r="173" spans="1:16" s="85" customFormat="1" x14ac:dyDescent="0.25">
      <c r="A173" s="153">
        <v>171</v>
      </c>
      <c r="B173" s="155" t="str">
        <f>Invulblad_bedienden!AD174</f>
        <v>-</v>
      </c>
      <c r="C173" s="145" t="str">
        <f>Invulblad_bedienden!AE174</f>
        <v>-</v>
      </c>
      <c r="D173" s="137">
        <f>Invulblad_bedienden!E174</f>
        <v>0</v>
      </c>
      <c r="E173" s="159">
        <f>Invulblad_bedienden!AC174</f>
        <v>0</v>
      </c>
      <c r="F173" s="78">
        <f>Invulblad_bedienden!AB174</f>
        <v>0</v>
      </c>
      <c r="G173" s="159">
        <f>Invulblad_bedienden!V174</f>
        <v>0</v>
      </c>
      <c r="H173" s="81">
        <f>Invulblad_bedienden!W174</f>
        <v>0</v>
      </c>
      <c r="I173" s="130" t="str">
        <f>Invulblad_bedienden!Y174</f>
        <v>-</v>
      </c>
      <c r="J173" s="82" t="str">
        <f>Invulblad_bedienden!Z174</f>
        <v>-</v>
      </c>
      <c r="K173" s="89" t="str">
        <f>Invulblad_bedienden!AA174</f>
        <v>-</v>
      </c>
      <c r="M173" s="86"/>
      <c r="N173" s="86"/>
      <c r="O173" s="86"/>
      <c r="P173" s="86"/>
    </row>
    <row r="174" spans="1:16" s="85" customFormat="1" x14ac:dyDescent="0.25">
      <c r="A174" s="153">
        <v>172</v>
      </c>
      <c r="B174" s="155" t="str">
        <f>Invulblad_bedienden!AD175</f>
        <v>-</v>
      </c>
      <c r="C174" s="145" t="str">
        <f>Invulblad_bedienden!AE175</f>
        <v>-</v>
      </c>
      <c r="D174" s="137">
        <f>Invulblad_bedienden!E175</f>
        <v>0</v>
      </c>
      <c r="E174" s="159">
        <f>Invulblad_bedienden!AC175</f>
        <v>0</v>
      </c>
      <c r="F174" s="78">
        <f>Invulblad_bedienden!AB175</f>
        <v>0</v>
      </c>
      <c r="G174" s="159">
        <f>Invulblad_bedienden!V175</f>
        <v>0</v>
      </c>
      <c r="H174" s="81">
        <f>Invulblad_bedienden!W175</f>
        <v>0</v>
      </c>
      <c r="I174" s="130" t="str">
        <f>Invulblad_bedienden!Y175</f>
        <v>-</v>
      </c>
      <c r="J174" s="82" t="str">
        <f>Invulblad_bedienden!Z175</f>
        <v>-</v>
      </c>
      <c r="K174" s="89" t="str">
        <f>Invulblad_bedienden!AA175</f>
        <v>-</v>
      </c>
      <c r="M174" s="86"/>
      <c r="N174" s="86"/>
      <c r="O174" s="86"/>
      <c r="P174" s="86"/>
    </row>
    <row r="175" spans="1:16" s="85" customFormat="1" x14ac:dyDescent="0.25">
      <c r="A175" s="153">
        <v>173</v>
      </c>
      <c r="B175" s="155" t="str">
        <f>Invulblad_bedienden!AD176</f>
        <v>-</v>
      </c>
      <c r="C175" s="145" t="str">
        <f>Invulblad_bedienden!AE176</f>
        <v>-</v>
      </c>
      <c r="D175" s="137">
        <f>Invulblad_bedienden!E176</f>
        <v>0</v>
      </c>
      <c r="E175" s="159">
        <f>Invulblad_bedienden!AC176</f>
        <v>0</v>
      </c>
      <c r="F175" s="78">
        <f>Invulblad_bedienden!AB176</f>
        <v>0</v>
      </c>
      <c r="G175" s="159">
        <f>Invulblad_bedienden!V176</f>
        <v>0</v>
      </c>
      <c r="H175" s="81">
        <f>Invulblad_bedienden!W176</f>
        <v>0</v>
      </c>
      <c r="I175" s="130" t="str">
        <f>Invulblad_bedienden!Y176</f>
        <v>-</v>
      </c>
      <c r="J175" s="82" t="str">
        <f>Invulblad_bedienden!Z176</f>
        <v>-</v>
      </c>
      <c r="K175" s="89" t="str">
        <f>Invulblad_bedienden!AA176</f>
        <v>-</v>
      </c>
      <c r="M175" s="86"/>
      <c r="N175" s="86"/>
      <c r="O175" s="86"/>
      <c r="P175" s="86"/>
    </row>
    <row r="176" spans="1:16" s="85" customFormat="1" x14ac:dyDescent="0.25">
      <c r="A176" s="153">
        <v>174</v>
      </c>
      <c r="B176" s="155" t="str">
        <f>Invulblad_bedienden!AD177</f>
        <v>-</v>
      </c>
      <c r="C176" s="145" t="str">
        <f>Invulblad_bedienden!AE177</f>
        <v>-</v>
      </c>
      <c r="D176" s="137">
        <f>Invulblad_bedienden!E177</f>
        <v>0</v>
      </c>
      <c r="E176" s="159">
        <f>Invulblad_bedienden!AC177</f>
        <v>0</v>
      </c>
      <c r="F176" s="78">
        <f>Invulblad_bedienden!AB177</f>
        <v>0</v>
      </c>
      <c r="G176" s="159">
        <f>Invulblad_bedienden!V177</f>
        <v>0</v>
      </c>
      <c r="H176" s="81">
        <f>Invulblad_bedienden!W177</f>
        <v>0</v>
      </c>
      <c r="I176" s="130" t="str">
        <f>Invulblad_bedienden!Y177</f>
        <v>-</v>
      </c>
      <c r="J176" s="82" t="str">
        <f>Invulblad_bedienden!Z177</f>
        <v>-</v>
      </c>
      <c r="K176" s="89" t="str">
        <f>Invulblad_bedienden!AA177</f>
        <v>-</v>
      </c>
      <c r="M176" s="86"/>
      <c r="N176" s="86"/>
      <c r="O176" s="86"/>
      <c r="P176" s="86"/>
    </row>
    <row r="177" spans="1:16" s="85" customFormat="1" x14ac:dyDescent="0.25">
      <c r="A177" s="153">
        <v>175</v>
      </c>
      <c r="B177" s="155" t="str">
        <f>Invulblad_bedienden!AD178</f>
        <v>-</v>
      </c>
      <c r="C177" s="145" t="str">
        <f>Invulblad_bedienden!AE178</f>
        <v>-</v>
      </c>
      <c r="D177" s="137">
        <f>Invulblad_bedienden!E178</f>
        <v>0</v>
      </c>
      <c r="E177" s="159">
        <f>Invulblad_bedienden!AC178</f>
        <v>0</v>
      </c>
      <c r="F177" s="78">
        <f>Invulblad_bedienden!AB178</f>
        <v>0</v>
      </c>
      <c r="G177" s="159">
        <f>Invulblad_bedienden!V178</f>
        <v>0</v>
      </c>
      <c r="H177" s="81">
        <f>Invulblad_bedienden!W178</f>
        <v>0</v>
      </c>
      <c r="I177" s="130" t="str">
        <f>Invulblad_bedienden!Y178</f>
        <v>-</v>
      </c>
      <c r="J177" s="82" t="str">
        <f>Invulblad_bedienden!Z178</f>
        <v>-</v>
      </c>
      <c r="K177" s="89" t="str">
        <f>Invulblad_bedienden!AA178</f>
        <v>-</v>
      </c>
      <c r="M177" s="86"/>
      <c r="N177" s="86"/>
      <c r="O177" s="86"/>
      <c r="P177" s="86"/>
    </row>
    <row r="178" spans="1:16" s="85" customFormat="1" x14ac:dyDescent="0.25">
      <c r="A178" s="153">
        <v>176</v>
      </c>
      <c r="B178" s="155" t="str">
        <f>Invulblad_bedienden!AD179</f>
        <v>-</v>
      </c>
      <c r="C178" s="145" t="str">
        <f>Invulblad_bedienden!AE179</f>
        <v>-</v>
      </c>
      <c r="D178" s="137">
        <f>Invulblad_bedienden!E179</f>
        <v>0</v>
      </c>
      <c r="E178" s="159">
        <f>Invulblad_bedienden!AC179</f>
        <v>0</v>
      </c>
      <c r="F178" s="78">
        <f>Invulblad_bedienden!AB179</f>
        <v>0</v>
      </c>
      <c r="G178" s="159">
        <f>Invulblad_bedienden!V179</f>
        <v>0</v>
      </c>
      <c r="H178" s="81">
        <f>Invulblad_bedienden!W179</f>
        <v>0</v>
      </c>
      <c r="I178" s="130" t="str">
        <f>Invulblad_bedienden!Y179</f>
        <v>-</v>
      </c>
      <c r="J178" s="82" t="str">
        <f>Invulblad_bedienden!Z179</f>
        <v>-</v>
      </c>
      <c r="K178" s="89" t="str">
        <f>Invulblad_bedienden!AA179</f>
        <v>-</v>
      </c>
      <c r="M178" s="86"/>
      <c r="N178" s="86"/>
      <c r="O178" s="86"/>
      <c r="P178" s="86"/>
    </row>
    <row r="179" spans="1:16" s="85" customFormat="1" x14ac:dyDescent="0.25">
      <c r="A179" s="153">
        <v>177</v>
      </c>
      <c r="B179" s="155" t="str">
        <f>Invulblad_bedienden!AD180</f>
        <v>-</v>
      </c>
      <c r="C179" s="145" t="str">
        <f>Invulblad_bedienden!AE180</f>
        <v>-</v>
      </c>
      <c r="D179" s="137">
        <f>Invulblad_bedienden!E180</f>
        <v>0</v>
      </c>
      <c r="E179" s="159">
        <f>Invulblad_bedienden!AC180</f>
        <v>0</v>
      </c>
      <c r="F179" s="78">
        <f>Invulblad_bedienden!AB180</f>
        <v>0</v>
      </c>
      <c r="G179" s="159">
        <f>Invulblad_bedienden!V180</f>
        <v>0</v>
      </c>
      <c r="H179" s="81">
        <f>Invulblad_bedienden!W180</f>
        <v>0</v>
      </c>
      <c r="I179" s="130" t="str">
        <f>Invulblad_bedienden!Y180</f>
        <v>-</v>
      </c>
      <c r="J179" s="82" t="str">
        <f>Invulblad_bedienden!Z180</f>
        <v>-</v>
      </c>
      <c r="K179" s="89" t="str">
        <f>Invulblad_bedienden!AA180</f>
        <v>-</v>
      </c>
      <c r="M179" s="86"/>
      <c r="N179" s="86"/>
      <c r="O179" s="86"/>
      <c r="P179" s="86"/>
    </row>
    <row r="180" spans="1:16" s="85" customFormat="1" x14ac:dyDescent="0.25">
      <c r="A180" s="153">
        <v>178</v>
      </c>
      <c r="B180" s="155" t="str">
        <f>Invulblad_bedienden!AD181</f>
        <v>-</v>
      </c>
      <c r="C180" s="145" t="str">
        <f>Invulblad_bedienden!AE181</f>
        <v>-</v>
      </c>
      <c r="D180" s="137">
        <f>Invulblad_bedienden!E181</f>
        <v>0</v>
      </c>
      <c r="E180" s="159">
        <f>Invulblad_bedienden!AC181</f>
        <v>0</v>
      </c>
      <c r="F180" s="78">
        <f>Invulblad_bedienden!AB181</f>
        <v>0</v>
      </c>
      <c r="G180" s="159">
        <f>Invulblad_bedienden!V181</f>
        <v>0</v>
      </c>
      <c r="H180" s="81">
        <f>Invulblad_bedienden!W181</f>
        <v>0</v>
      </c>
      <c r="I180" s="130" t="str">
        <f>Invulblad_bedienden!Y181</f>
        <v>-</v>
      </c>
      <c r="J180" s="82" t="str">
        <f>Invulblad_bedienden!Z181</f>
        <v>-</v>
      </c>
      <c r="K180" s="89" t="str">
        <f>Invulblad_bedienden!AA181</f>
        <v>-</v>
      </c>
      <c r="M180" s="86"/>
      <c r="N180" s="86"/>
      <c r="O180" s="86"/>
      <c r="P180" s="86"/>
    </row>
    <row r="181" spans="1:16" s="85" customFormat="1" x14ac:dyDescent="0.25">
      <c r="A181" s="153">
        <v>179</v>
      </c>
      <c r="B181" s="155" t="str">
        <f>Invulblad_bedienden!AD182</f>
        <v>-</v>
      </c>
      <c r="C181" s="145" t="str">
        <f>Invulblad_bedienden!AE182</f>
        <v>-</v>
      </c>
      <c r="D181" s="137">
        <f>Invulblad_bedienden!E182</f>
        <v>0</v>
      </c>
      <c r="E181" s="159">
        <f>Invulblad_bedienden!AC182</f>
        <v>0</v>
      </c>
      <c r="F181" s="78">
        <f>Invulblad_bedienden!AB182</f>
        <v>0</v>
      </c>
      <c r="G181" s="159">
        <f>Invulblad_bedienden!V182</f>
        <v>0</v>
      </c>
      <c r="H181" s="81">
        <f>Invulblad_bedienden!W182</f>
        <v>0</v>
      </c>
      <c r="I181" s="130" t="str">
        <f>Invulblad_bedienden!Y182</f>
        <v>-</v>
      </c>
      <c r="J181" s="82" t="str">
        <f>Invulblad_bedienden!Z182</f>
        <v>-</v>
      </c>
      <c r="K181" s="89" t="str">
        <f>Invulblad_bedienden!AA182</f>
        <v>-</v>
      </c>
      <c r="M181" s="86"/>
      <c r="N181" s="86"/>
      <c r="O181" s="86"/>
      <c r="P181" s="86"/>
    </row>
    <row r="182" spans="1:16" s="85" customFormat="1" x14ac:dyDescent="0.25">
      <c r="A182" s="153">
        <v>180</v>
      </c>
      <c r="B182" s="155" t="str">
        <f>Invulblad_bedienden!AD183</f>
        <v>-</v>
      </c>
      <c r="C182" s="145" t="str">
        <f>Invulblad_bedienden!AE183</f>
        <v>-</v>
      </c>
      <c r="D182" s="137">
        <f>Invulblad_bedienden!E183</f>
        <v>0</v>
      </c>
      <c r="E182" s="159">
        <f>Invulblad_bedienden!AC183</f>
        <v>0</v>
      </c>
      <c r="F182" s="78">
        <f>Invulblad_bedienden!AB183</f>
        <v>0</v>
      </c>
      <c r="G182" s="159">
        <f>Invulblad_bedienden!V183</f>
        <v>0</v>
      </c>
      <c r="H182" s="81">
        <f>Invulblad_bedienden!W183</f>
        <v>0</v>
      </c>
      <c r="I182" s="130" t="str">
        <f>Invulblad_bedienden!Y183</f>
        <v>-</v>
      </c>
      <c r="J182" s="82" t="str">
        <f>Invulblad_bedienden!Z183</f>
        <v>-</v>
      </c>
      <c r="K182" s="89" t="str">
        <f>Invulblad_bedienden!AA183</f>
        <v>-</v>
      </c>
      <c r="M182" s="86"/>
      <c r="N182" s="86"/>
      <c r="O182" s="86"/>
      <c r="P182" s="86"/>
    </row>
    <row r="183" spans="1:16" s="85" customFormat="1" x14ac:dyDescent="0.25">
      <c r="A183" s="153">
        <v>181</v>
      </c>
      <c r="B183" s="155" t="str">
        <f>Invulblad_bedienden!AD184</f>
        <v>-</v>
      </c>
      <c r="C183" s="145" t="str">
        <f>Invulblad_bedienden!AE184</f>
        <v>-</v>
      </c>
      <c r="D183" s="137">
        <f>Invulblad_bedienden!E184</f>
        <v>0</v>
      </c>
      <c r="E183" s="159">
        <f>Invulblad_bedienden!AC184</f>
        <v>0</v>
      </c>
      <c r="F183" s="78">
        <f>Invulblad_bedienden!AB184</f>
        <v>0</v>
      </c>
      <c r="G183" s="159">
        <f>Invulblad_bedienden!V184</f>
        <v>0</v>
      </c>
      <c r="H183" s="81">
        <f>Invulblad_bedienden!W184</f>
        <v>0</v>
      </c>
      <c r="I183" s="130" t="str">
        <f>Invulblad_bedienden!Y184</f>
        <v>-</v>
      </c>
      <c r="J183" s="82" t="str">
        <f>Invulblad_bedienden!Z184</f>
        <v>-</v>
      </c>
      <c r="K183" s="89" t="str">
        <f>Invulblad_bedienden!AA184</f>
        <v>-</v>
      </c>
      <c r="M183" s="86"/>
      <c r="N183" s="86"/>
      <c r="O183" s="86"/>
      <c r="P183" s="86"/>
    </row>
    <row r="184" spans="1:16" s="85" customFormat="1" x14ac:dyDescent="0.25">
      <c r="A184" s="153">
        <v>182</v>
      </c>
      <c r="B184" s="155" t="str">
        <f>Invulblad_bedienden!AD185</f>
        <v>-</v>
      </c>
      <c r="C184" s="145" t="str">
        <f>Invulblad_bedienden!AE185</f>
        <v>-</v>
      </c>
      <c r="D184" s="137">
        <f>Invulblad_bedienden!E185</f>
        <v>0</v>
      </c>
      <c r="E184" s="159">
        <f>Invulblad_bedienden!AC185</f>
        <v>0</v>
      </c>
      <c r="F184" s="78">
        <f>Invulblad_bedienden!AB185</f>
        <v>0</v>
      </c>
      <c r="G184" s="159">
        <f>Invulblad_bedienden!V185</f>
        <v>0</v>
      </c>
      <c r="H184" s="81">
        <f>Invulblad_bedienden!W185</f>
        <v>0</v>
      </c>
      <c r="I184" s="130" t="str">
        <f>Invulblad_bedienden!Y185</f>
        <v>-</v>
      </c>
      <c r="J184" s="82" t="str">
        <f>Invulblad_bedienden!Z185</f>
        <v>-</v>
      </c>
      <c r="K184" s="89" t="str">
        <f>Invulblad_bedienden!AA185</f>
        <v>-</v>
      </c>
      <c r="M184" s="86"/>
      <c r="N184" s="86"/>
      <c r="O184" s="86"/>
      <c r="P184" s="86"/>
    </row>
    <row r="185" spans="1:16" s="85" customFormat="1" x14ac:dyDescent="0.25">
      <c r="A185" s="153">
        <v>183</v>
      </c>
      <c r="B185" s="155" t="str">
        <f>Invulblad_bedienden!AD186</f>
        <v>-</v>
      </c>
      <c r="C185" s="145" t="str">
        <f>Invulblad_bedienden!AE186</f>
        <v>-</v>
      </c>
      <c r="D185" s="137">
        <f>Invulblad_bedienden!E186</f>
        <v>0</v>
      </c>
      <c r="E185" s="159">
        <f>Invulblad_bedienden!AC186</f>
        <v>0</v>
      </c>
      <c r="F185" s="78">
        <f>Invulblad_bedienden!AB186</f>
        <v>0</v>
      </c>
      <c r="G185" s="159">
        <f>Invulblad_bedienden!V186</f>
        <v>0</v>
      </c>
      <c r="H185" s="81">
        <f>Invulblad_bedienden!W186</f>
        <v>0</v>
      </c>
      <c r="I185" s="130" t="str">
        <f>Invulblad_bedienden!Y186</f>
        <v>-</v>
      </c>
      <c r="J185" s="82" t="str">
        <f>Invulblad_bedienden!Z186</f>
        <v>-</v>
      </c>
      <c r="K185" s="89" t="str">
        <f>Invulblad_bedienden!AA186</f>
        <v>-</v>
      </c>
      <c r="M185" s="86"/>
      <c r="N185" s="86"/>
      <c r="O185" s="86"/>
      <c r="P185" s="86"/>
    </row>
    <row r="186" spans="1:16" s="85" customFormat="1" x14ac:dyDescent="0.25">
      <c r="A186" s="153">
        <v>184</v>
      </c>
      <c r="B186" s="155" t="str">
        <f>Invulblad_bedienden!AD187</f>
        <v>-</v>
      </c>
      <c r="C186" s="145" t="str">
        <f>Invulblad_bedienden!AE187</f>
        <v>-</v>
      </c>
      <c r="D186" s="137">
        <f>Invulblad_bedienden!E187</f>
        <v>0</v>
      </c>
      <c r="E186" s="159">
        <f>Invulblad_bedienden!AC187</f>
        <v>0</v>
      </c>
      <c r="F186" s="78">
        <f>Invulblad_bedienden!AB187</f>
        <v>0</v>
      </c>
      <c r="G186" s="159">
        <f>Invulblad_bedienden!V187</f>
        <v>0</v>
      </c>
      <c r="H186" s="81">
        <f>Invulblad_bedienden!W187</f>
        <v>0</v>
      </c>
      <c r="I186" s="130" t="str">
        <f>Invulblad_bedienden!Y187</f>
        <v>-</v>
      </c>
      <c r="J186" s="82" t="str">
        <f>Invulblad_bedienden!Z187</f>
        <v>-</v>
      </c>
      <c r="K186" s="89" t="str">
        <f>Invulblad_bedienden!AA187</f>
        <v>-</v>
      </c>
      <c r="M186" s="86"/>
      <c r="N186" s="86"/>
      <c r="O186" s="86"/>
      <c r="P186" s="86"/>
    </row>
    <row r="187" spans="1:16" s="85" customFormat="1" x14ac:dyDescent="0.25">
      <c r="A187" s="153">
        <v>185</v>
      </c>
      <c r="B187" s="155" t="str">
        <f>Invulblad_bedienden!AD188</f>
        <v>-</v>
      </c>
      <c r="C187" s="145" t="str">
        <f>Invulblad_bedienden!AE188</f>
        <v>-</v>
      </c>
      <c r="D187" s="137">
        <f>Invulblad_bedienden!E188</f>
        <v>0</v>
      </c>
      <c r="E187" s="159">
        <f>Invulblad_bedienden!AC188</f>
        <v>0</v>
      </c>
      <c r="F187" s="78">
        <f>Invulblad_bedienden!AB188</f>
        <v>0</v>
      </c>
      <c r="G187" s="159">
        <f>Invulblad_bedienden!V188</f>
        <v>0</v>
      </c>
      <c r="H187" s="81">
        <f>Invulblad_bedienden!W188</f>
        <v>0</v>
      </c>
      <c r="I187" s="130" t="str">
        <f>Invulblad_bedienden!Y188</f>
        <v>-</v>
      </c>
      <c r="J187" s="82" t="str">
        <f>Invulblad_bedienden!Z188</f>
        <v>-</v>
      </c>
      <c r="K187" s="89" t="str">
        <f>Invulblad_bedienden!AA188</f>
        <v>-</v>
      </c>
      <c r="M187" s="86"/>
      <c r="N187" s="86"/>
      <c r="O187" s="86"/>
      <c r="P187" s="86"/>
    </row>
    <row r="188" spans="1:16" s="85" customFormat="1" x14ac:dyDescent="0.25">
      <c r="A188" s="153">
        <v>186</v>
      </c>
      <c r="B188" s="155" t="str">
        <f>Invulblad_bedienden!AD189</f>
        <v>-</v>
      </c>
      <c r="C188" s="145" t="str">
        <f>Invulblad_bedienden!AE189</f>
        <v>-</v>
      </c>
      <c r="D188" s="137">
        <f>Invulblad_bedienden!E189</f>
        <v>0</v>
      </c>
      <c r="E188" s="159">
        <f>Invulblad_bedienden!AC189</f>
        <v>0</v>
      </c>
      <c r="F188" s="78">
        <f>Invulblad_bedienden!AB189</f>
        <v>0</v>
      </c>
      <c r="G188" s="159">
        <f>Invulblad_bedienden!V189</f>
        <v>0</v>
      </c>
      <c r="H188" s="81">
        <f>Invulblad_bedienden!W189</f>
        <v>0</v>
      </c>
      <c r="I188" s="130" t="str">
        <f>Invulblad_bedienden!Y189</f>
        <v>-</v>
      </c>
      <c r="J188" s="82" t="str">
        <f>Invulblad_bedienden!Z189</f>
        <v>-</v>
      </c>
      <c r="K188" s="89" t="str">
        <f>Invulblad_bedienden!AA189</f>
        <v>-</v>
      </c>
      <c r="M188" s="86"/>
      <c r="N188" s="86"/>
      <c r="O188" s="86"/>
      <c r="P188" s="86"/>
    </row>
    <row r="189" spans="1:16" s="85" customFormat="1" x14ac:dyDescent="0.25">
      <c r="A189" s="153">
        <v>187</v>
      </c>
      <c r="B189" s="155" t="str">
        <f>Invulblad_bedienden!AD190</f>
        <v>-</v>
      </c>
      <c r="C189" s="145" t="str">
        <f>Invulblad_bedienden!AE190</f>
        <v>-</v>
      </c>
      <c r="D189" s="137">
        <f>Invulblad_bedienden!E190</f>
        <v>0</v>
      </c>
      <c r="E189" s="159">
        <f>Invulblad_bedienden!AC190</f>
        <v>0</v>
      </c>
      <c r="F189" s="78">
        <f>Invulblad_bedienden!AB190</f>
        <v>0</v>
      </c>
      <c r="G189" s="159">
        <f>Invulblad_bedienden!V190</f>
        <v>0</v>
      </c>
      <c r="H189" s="81">
        <f>Invulblad_bedienden!W190</f>
        <v>0</v>
      </c>
      <c r="I189" s="130" t="str">
        <f>Invulblad_bedienden!Y190</f>
        <v>-</v>
      </c>
      <c r="J189" s="82" t="str">
        <f>Invulblad_bedienden!Z190</f>
        <v>-</v>
      </c>
      <c r="K189" s="89" t="str">
        <f>Invulblad_bedienden!AA190</f>
        <v>-</v>
      </c>
      <c r="M189" s="86"/>
      <c r="N189" s="86"/>
      <c r="O189" s="86"/>
      <c r="P189" s="86"/>
    </row>
    <row r="190" spans="1:16" s="85" customFormat="1" x14ac:dyDescent="0.25">
      <c r="A190" s="153">
        <v>188</v>
      </c>
      <c r="B190" s="155" t="str">
        <f>Invulblad_bedienden!AD191</f>
        <v>-</v>
      </c>
      <c r="C190" s="145" t="str">
        <f>Invulblad_bedienden!AE191</f>
        <v>-</v>
      </c>
      <c r="D190" s="137">
        <f>Invulblad_bedienden!E191</f>
        <v>0</v>
      </c>
      <c r="E190" s="159">
        <f>Invulblad_bedienden!AC191</f>
        <v>0</v>
      </c>
      <c r="F190" s="78">
        <f>Invulblad_bedienden!AB191</f>
        <v>0</v>
      </c>
      <c r="G190" s="159">
        <f>Invulblad_bedienden!V191</f>
        <v>0</v>
      </c>
      <c r="H190" s="81">
        <f>Invulblad_bedienden!W191</f>
        <v>0</v>
      </c>
      <c r="I190" s="130" t="str">
        <f>Invulblad_bedienden!Y191</f>
        <v>-</v>
      </c>
      <c r="J190" s="82" t="str">
        <f>Invulblad_bedienden!Z191</f>
        <v>-</v>
      </c>
      <c r="K190" s="89" t="str">
        <f>Invulblad_bedienden!AA191</f>
        <v>-</v>
      </c>
      <c r="M190" s="86"/>
      <c r="N190" s="86"/>
      <c r="O190" s="86"/>
      <c r="P190" s="86"/>
    </row>
    <row r="191" spans="1:16" s="85" customFormat="1" x14ac:dyDescent="0.25">
      <c r="A191" s="153">
        <v>189</v>
      </c>
      <c r="B191" s="155" t="str">
        <f>Invulblad_bedienden!AD192</f>
        <v>-</v>
      </c>
      <c r="C191" s="145" t="str">
        <f>Invulblad_bedienden!AE192</f>
        <v>-</v>
      </c>
      <c r="D191" s="137">
        <f>Invulblad_bedienden!E192</f>
        <v>0</v>
      </c>
      <c r="E191" s="159">
        <f>Invulblad_bedienden!AC192</f>
        <v>0</v>
      </c>
      <c r="F191" s="78">
        <f>Invulblad_bedienden!AB192</f>
        <v>0</v>
      </c>
      <c r="G191" s="159">
        <f>Invulblad_bedienden!V192</f>
        <v>0</v>
      </c>
      <c r="H191" s="81">
        <f>Invulblad_bedienden!W192</f>
        <v>0</v>
      </c>
      <c r="I191" s="130" t="str">
        <f>Invulblad_bedienden!Y192</f>
        <v>-</v>
      </c>
      <c r="J191" s="82" t="str">
        <f>Invulblad_bedienden!Z192</f>
        <v>-</v>
      </c>
      <c r="K191" s="89" t="str">
        <f>Invulblad_bedienden!AA192</f>
        <v>-</v>
      </c>
      <c r="M191" s="86"/>
      <c r="N191" s="86"/>
      <c r="O191" s="86"/>
      <c r="P191" s="86"/>
    </row>
    <row r="192" spans="1:16" s="85" customFormat="1" x14ac:dyDescent="0.25">
      <c r="A192" s="153">
        <v>190</v>
      </c>
      <c r="B192" s="155" t="str">
        <f>Invulblad_bedienden!AD193</f>
        <v>-</v>
      </c>
      <c r="C192" s="145" t="str">
        <f>Invulblad_bedienden!AE193</f>
        <v>-</v>
      </c>
      <c r="D192" s="137">
        <f>Invulblad_bedienden!E193</f>
        <v>0</v>
      </c>
      <c r="E192" s="159">
        <f>Invulblad_bedienden!AC193</f>
        <v>0</v>
      </c>
      <c r="F192" s="78">
        <f>Invulblad_bedienden!AB193</f>
        <v>0</v>
      </c>
      <c r="G192" s="159">
        <f>Invulblad_bedienden!V193</f>
        <v>0</v>
      </c>
      <c r="H192" s="81">
        <f>Invulblad_bedienden!W193</f>
        <v>0</v>
      </c>
      <c r="I192" s="130" t="str">
        <f>Invulblad_bedienden!Y193</f>
        <v>-</v>
      </c>
      <c r="J192" s="82" t="str">
        <f>Invulblad_bedienden!Z193</f>
        <v>-</v>
      </c>
      <c r="K192" s="89" t="str">
        <f>Invulblad_bedienden!AA193</f>
        <v>-</v>
      </c>
      <c r="M192" s="86"/>
      <c r="N192" s="86"/>
      <c r="O192" s="86"/>
      <c r="P192" s="86"/>
    </row>
    <row r="193" spans="1:16" s="85" customFormat="1" x14ac:dyDescent="0.25">
      <c r="A193" s="153">
        <v>191</v>
      </c>
      <c r="B193" s="155" t="str">
        <f>Invulblad_bedienden!AD194</f>
        <v>-</v>
      </c>
      <c r="C193" s="145" t="str">
        <f>Invulblad_bedienden!AE194</f>
        <v>-</v>
      </c>
      <c r="D193" s="137">
        <f>Invulblad_bedienden!E194</f>
        <v>0</v>
      </c>
      <c r="E193" s="159">
        <f>Invulblad_bedienden!AC194</f>
        <v>0</v>
      </c>
      <c r="F193" s="78">
        <f>Invulblad_bedienden!AB194</f>
        <v>0</v>
      </c>
      <c r="G193" s="159">
        <f>Invulblad_bedienden!V194</f>
        <v>0</v>
      </c>
      <c r="H193" s="81">
        <f>Invulblad_bedienden!W194</f>
        <v>0</v>
      </c>
      <c r="I193" s="130" t="str">
        <f>Invulblad_bedienden!Y194</f>
        <v>-</v>
      </c>
      <c r="J193" s="82" t="str">
        <f>Invulblad_bedienden!Z194</f>
        <v>-</v>
      </c>
      <c r="K193" s="89" t="str">
        <f>Invulblad_bedienden!AA194</f>
        <v>-</v>
      </c>
      <c r="M193" s="86"/>
      <c r="N193" s="86"/>
      <c r="O193" s="86"/>
      <c r="P193" s="86"/>
    </row>
    <row r="194" spans="1:16" s="85" customFormat="1" x14ac:dyDescent="0.25">
      <c r="A194" s="153">
        <v>192</v>
      </c>
      <c r="B194" s="155" t="str">
        <f>Invulblad_bedienden!AD195</f>
        <v>-</v>
      </c>
      <c r="C194" s="145" t="str">
        <f>Invulblad_bedienden!AE195</f>
        <v>-</v>
      </c>
      <c r="D194" s="137">
        <f>Invulblad_bedienden!E195</f>
        <v>0</v>
      </c>
      <c r="E194" s="159">
        <f>Invulblad_bedienden!AC195</f>
        <v>0</v>
      </c>
      <c r="F194" s="78">
        <f>Invulblad_bedienden!AB195</f>
        <v>0</v>
      </c>
      <c r="G194" s="159">
        <f>Invulblad_bedienden!V195</f>
        <v>0</v>
      </c>
      <c r="H194" s="81">
        <f>Invulblad_bedienden!W195</f>
        <v>0</v>
      </c>
      <c r="I194" s="130" t="str">
        <f>Invulblad_bedienden!Y195</f>
        <v>-</v>
      </c>
      <c r="J194" s="82" t="str">
        <f>Invulblad_bedienden!Z195</f>
        <v>-</v>
      </c>
      <c r="K194" s="89" t="str">
        <f>Invulblad_bedienden!AA195</f>
        <v>-</v>
      </c>
      <c r="M194" s="86"/>
      <c r="N194" s="86"/>
      <c r="O194" s="86"/>
      <c r="P194" s="86"/>
    </row>
    <row r="195" spans="1:16" s="85" customFormat="1" x14ac:dyDescent="0.25">
      <c r="A195" s="153">
        <v>193</v>
      </c>
      <c r="B195" s="155" t="str">
        <f>Invulblad_bedienden!AD196</f>
        <v>-</v>
      </c>
      <c r="C195" s="145" t="str">
        <f>Invulblad_bedienden!AE196</f>
        <v>-</v>
      </c>
      <c r="D195" s="137">
        <f>Invulblad_bedienden!E196</f>
        <v>0</v>
      </c>
      <c r="E195" s="159">
        <f>Invulblad_bedienden!AC196</f>
        <v>0</v>
      </c>
      <c r="F195" s="78">
        <f>Invulblad_bedienden!AB196</f>
        <v>0</v>
      </c>
      <c r="G195" s="159">
        <f>Invulblad_bedienden!V196</f>
        <v>0</v>
      </c>
      <c r="H195" s="81">
        <f>Invulblad_bedienden!W196</f>
        <v>0</v>
      </c>
      <c r="I195" s="130" t="str">
        <f>Invulblad_bedienden!Y196</f>
        <v>-</v>
      </c>
      <c r="J195" s="82" t="str">
        <f>Invulblad_bedienden!Z196</f>
        <v>-</v>
      </c>
      <c r="K195" s="89" t="str">
        <f>Invulblad_bedienden!AA196</f>
        <v>-</v>
      </c>
      <c r="M195" s="86"/>
      <c r="N195" s="86"/>
      <c r="O195" s="86"/>
      <c r="P195" s="86"/>
    </row>
    <row r="196" spans="1:16" s="85" customFormat="1" x14ac:dyDescent="0.25">
      <c r="A196" s="153">
        <v>194</v>
      </c>
      <c r="B196" s="155" t="str">
        <f>Invulblad_bedienden!AD197</f>
        <v>-</v>
      </c>
      <c r="C196" s="145" t="str">
        <f>Invulblad_bedienden!AE197</f>
        <v>-</v>
      </c>
      <c r="D196" s="137">
        <f>Invulblad_bedienden!E197</f>
        <v>0</v>
      </c>
      <c r="E196" s="159">
        <f>Invulblad_bedienden!AC197</f>
        <v>0</v>
      </c>
      <c r="F196" s="78">
        <f>Invulblad_bedienden!AB197</f>
        <v>0</v>
      </c>
      <c r="G196" s="159">
        <f>Invulblad_bedienden!V197</f>
        <v>0</v>
      </c>
      <c r="H196" s="81">
        <f>Invulblad_bedienden!W197</f>
        <v>0</v>
      </c>
      <c r="I196" s="130" t="str">
        <f>Invulblad_bedienden!Y197</f>
        <v>-</v>
      </c>
      <c r="J196" s="82" t="str">
        <f>Invulblad_bedienden!Z197</f>
        <v>-</v>
      </c>
      <c r="K196" s="89" t="str">
        <f>Invulblad_bedienden!AA197</f>
        <v>-</v>
      </c>
      <c r="M196" s="86"/>
      <c r="N196" s="86"/>
      <c r="O196" s="86"/>
      <c r="P196" s="86"/>
    </row>
    <row r="197" spans="1:16" s="85" customFormat="1" x14ac:dyDescent="0.25">
      <c r="A197" s="153">
        <v>195</v>
      </c>
      <c r="B197" s="155" t="str">
        <f>Invulblad_bedienden!AD198</f>
        <v>-</v>
      </c>
      <c r="C197" s="145" t="str">
        <f>Invulblad_bedienden!AE198</f>
        <v>-</v>
      </c>
      <c r="D197" s="137">
        <f>Invulblad_bedienden!E198</f>
        <v>0</v>
      </c>
      <c r="E197" s="159">
        <f>Invulblad_bedienden!AC198</f>
        <v>0</v>
      </c>
      <c r="F197" s="78">
        <f>Invulblad_bedienden!AB198</f>
        <v>0</v>
      </c>
      <c r="G197" s="159">
        <f>Invulblad_bedienden!V198</f>
        <v>0</v>
      </c>
      <c r="H197" s="81">
        <f>Invulblad_bedienden!W198</f>
        <v>0</v>
      </c>
      <c r="I197" s="130" t="str">
        <f>Invulblad_bedienden!Y198</f>
        <v>-</v>
      </c>
      <c r="J197" s="82" t="str">
        <f>Invulblad_bedienden!Z198</f>
        <v>-</v>
      </c>
      <c r="K197" s="89" t="str">
        <f>Invulblad_bedienden!AA198</f>
        <v>-</v>
      </c>
      <c r="M197" s="86"/>
      <c r="N197" s="86"/>
      <c r="O197" s="86"/>
      <c r="P197" s="86"/>
    </row>
    <row r="198" spans="1:16" s="85" customFormat="1" x14ac:dyDescent="0.25">
      <c r="A198" s="153">
        <v>196</v>
      </c>
      <c r="B198" s="155" t="str">
        <f>Invulblad_bedienden!AD199</f>
        <v>-</v>
      </c>
      <c r="C198" s="145" t="str">
        <f>Invulblad_bedienden!AE199</f>
        <v>-</v>
      </c>
      <c r="D198" s="137">
        <f>Invulblad_bedienden!E199</f>
        <v>0</v>
      </c>
      <c r="E198" s="159">
        <f>Invulblad_bedienden!AC199</f>
        <v>0</v>
      </c>
      <c r="F198" s="78">
        <f>Invulblad_bedienden!AB199</f>
        <v>0</v>
      </c>
      <c r="G198" s="159">
        <f>Invulblad_bedienden!V199</f>
        <v>0</v>
      </c>
      <c r="H198" s="81">
        <f>Invulblad_bedienden!W199</f>
        <v>0</v>
      </c>
      <c r="I198" s="130" t="str">
        <f>Invulblad_bedienden!Y199</f>
        <v>-</v>
      </c>
      <c r="J198" s="82" t="str">
        <f>Invulblad_bedienden!Z199</f>
        <v>-</v>
      </c>
      <c r="K198" s="89" t="str">
        <f>Invulblad_bedienden!AA199</f>
        <v>-</v>
      </c>
      <c r="M198" s="86"/>
      <c r="N198" s="86"/>
      <c r="O198" s="86"/>
      <c r="P198" s="86"/>
    </row>
    <row r="199" spans="1:16" s="85" customFormat="1" x14ac:dyDescent="0.25">
      <c r="A199" s="153">
        <v>197</v>
      </c>
      <c r="B199" s="155" t="str">
        <f>Invulblad_bedienden!AD200</f>
        <v>-</v>
      </c>
      <c r="C199" s="145" t="str">
        <f>Invulblad_bedienden!AE200</f>
        <v>-</v>
      </c>
      <c r="D199" s="137">
        <f>Invulblad_bedienden!E200</f>
        <v>0</v>
      </c>
      <c r="E199" s="159">
        <f>Invulblad_bedienden!AC200</f>
        <v>0</v>
      </c>
      <c r="F199" s="78">
        <f>Invulblad_bedienden!AB200</f>
        <v>0</v>
      </c>
      <c r="G199" s="159">
        <f>Invulblad_bedienden!V200</f>
        <v>0</v>
      </c>
      <c r="H199" s="81">
        <f>Invulblad_bedienden!W200</f>
        <v>0</v>
      </c>
      <c r="I199" s="130" t="str">
        <f>Invulblad_bedienden!Y200</f>
        <v>-</v>
      </c>
      <c r="J199" s="82" t="str">
        <f>Invulblad_bedienden!Z200</f>
        <v>-</v>
      </c>
      <c r="K199" s="89" t="str">
        <f>Invulblad_bedienden!AA200</f>
        <v>-</v>
      </c>
      <c r="M199" s="86"/>
      <c r="N199" s="86"/>
      <c r="O199" s="86"/>
      <c r="P199" s="86"/>
    </row>
    <row r="200" spans="1:16" s="85" customFormat="1" x14ac:dyDescent="0.25">
      <c r="A200" s="153">
        <v>198</v>
      </c>
      <c r="B200" s="155" t="str">
        <f>Invulblad_bedienden!AD201</f>
        <v>-</v>
      </c>
      <c r="C200" s="145" t="str">
        <f>Invulblad_bedienden!AE201</f>
        <v>-</v>
      </c>
      <c r="D200" s="137">
        <f>Invulblad_bedienden!E201</f>
        <v>0</v>
      </c>
      <c r="E200" s="159">
        <f>Invulblad_bedienden!AC201</f>
        <v>0</v>
      </c>
      <c r="F200" s="78">
        <f>Invulblad_bedienden!AB201</f>
        <v>0</v>
      </c>
      <c r="G200" s="159">
        <f>Invulblad_bedienden!V201</f>
        <v>0</v>
      </c>
      <c r="H200" s="81">
        <f>Invulblad_bedienden!W201</f>
        <v>0</v>
      </c>
      <c r="I200" s="130" t="str">
        <f>Invulblad_bedienden!Y201</f>
        <v>-</v>
      </c>
      <c r="J200" s="82" t="str">
        <f>Invulblad_bedienden!Z201</f>
        <v>-</v>
      </c>
      <c r="K200" s="89" t="str">
        <f>Invulblad_bedienden!AA201</f>
        <v>-</v>
      </c>
      <c r="M200" s="86"/>
      <c r="N200" s="86"/>
      <c r="O200" s="86"/>
      <c r="P200" s="86"/>
    </row>
    <row r="201" spans="1:16" s="85" customFormat="1" x14ac:dyDescent="0.25">
      <c r="A201" s="153">
        <v>199</v>
      </c>
      <c r="B201" s="155" t="str">
        <f>Invulblad_bedienden!AD202</f>
        <v>-</v>
      </c>
      <c r="C201" s="145" t="str">
        <f>Invulblad_bedienden!AE202</f>
        <v>-</v>
      </c>
      <c r="D201" s="137">
        <f>Invulblad_bedienden!E202</f>
        <v>0</v>
      </c>
      <c r="E201" s="159">
        <f>Invulblad_bedienden!AC202</f>
        <v>0</v>
      </c>
      <c r="F201" s="78">
        <f>Invulblad_bedienden!AB202</f>
        <v>0</v>
      </c>
      <c r="G201" s="159">
        <f>Invulblad_bedienden!V202</f>
        <v>0</v>
      </c>
      <c r="H201" s="81">
        <f>Invulblad_bedienden!W202</f>
        <v>0</v>
      </c>
      <c r="I201" s="130" t="str">
        <f>Invulblad_bedienden!Y202</f>
        <v>-</v>
      </c>
      <c r="J201" s="82" t="str">
        <f>Invulblad_bedienden!Z202</f>
        <v>-</v>
      </c>
      <c r="K201" s="89" t="str">
        <f>Invulblad_bedienden!AA202</f>
        <v>-</v>
      </c>
      <c r="M201" s="86"/>
      <c r="N201" s="86"/>
      <c r="O201" s="86"/>
      <c r="P201" s="86"/>
    </row>
    <row r="202" spans="1:16" s="85" customFormat="1" x14ac:dyDescent="0.25">
      <c r="A202" s="153">
        <v>200</v>
      </c>
      <c r="B202" s="155" t="str">
        <f>Invulblad_bedienden!AD203</f>
        <v>-</v>
      </c>
      <c r="C202" s="145" t="str">
        <f>Invulblad_bedienden!AE203</f>
        <v>-</v>
      </c>
      <c r="D202" s="137">
        <f>Invulblad_bedienden!E203</f>
        <v>0</v>
      </c>
      <c r="E202" s="159">
        <f>Invulblad_bedienden!AC203</f>
        <v>0</v>
      </c>
      <c r="F202" s="78">
        <f>Invulblad_bedienden!AB203</f>
        <v>0</v>
      </c>
      <c r="G202" s="159">
        <f>Invulblad_bedienden!V203</f>
        <v>0</v>
      </c>
      <c r="H202" s="81">
        <f>Invulblad_bedienden!W203</f>
        <v>0</v>
      </c>
      <c r="I202" s="130" t="str">
        <f>Invulblad_bedienden!Y203</f>
        <v>-</v>
      </c>
      <c r="J202" s="82" t="str">
        <f>Invulblad_bedienden!Z203</f>
        <v>-</v>
      </c>
      <c r="K202" s="89" t="str">
        <f>Invulblad_bedienden!AA203</f>
        <v>-</v>
      </c>
      <c r="M202" s="86"/>
      <c r="N202" s="86"/>
      <c r="O202" s="86"/>
      <c r="P202" s="86"/>
    </row>
    <row r="203" spans="1:16" s="85" customFormat="1" x14ac:dyDescent="0.25">
      <c r="A203" s="153">
        <v>201</v>
      </c>
      <c r="B203" s="155" t="str">
        <f>Invulblad_bedienden!AD204</f>
        <v>-</v>
      </c>
      <c r="C203" s="145" t="str">
        <f>Invulblad_bedienden!AE204</f>
        <v>-</v>
      </c>
      <c r="D203" s="137">
        <f>Invulblad_bedienden!E204</f>
        <v>0</v>
      </c>
      <c r="E203" s="159">
        <f>Invulblad_bedienden!AC204</f>
        <v>0</v>
      </c>
      <c r="F203" s="78">
        <f>Invulblad_bedienden!AB204</f>
        <v>0</v>
      </c>
      <c r="G203" s="159">
        <f>Invulblad_bedienden!V204</f>
        <v>0</v>
      </c>
      <c r="H203" s="81">
        <f>Invulblad_bedienden!W204</f>
        <v>0</v>
      </c>
      <c r="I203" s="130" t="str">
        <f>Invulblad_bedienden!Y204</f>
        <v>-</v>
      </c>
      <c r="J203" s="82" t="str">
        <f>Invulblad_bedienden!Z204</f>
        <v>-</v>
      </c>
      <c r="K203" s="89" t="str">
        <f>Invulblad_bedienden!AA204</f>
        <v>-</v>
      </c>
      <c r="M203" s="86"/>
      <c r="N203" s="86"/>
      <c r="O203" s="86"/>
      <c r="P203" s="86"/>
    </row>
    <row r="204" spans="1:16" s="85" customFormat="1" x14ac:dyDescent="0.25">
      <c r="A204" s="153">
        <v>202</v>
      </c>
      <c r="B204" s="155" t="str">
        <f>Invulblad_bedienden!AD205</f>
        <v>-</v>
      </c>
      <c r="C204" s="145" t="str">
        <f>Invulblad_bedienden!AE205</f>
        <v>-</v>
      </c>
      <c r="D204" s="137">
        <f>Invulblad_bedienden!E205</f>
        <v>0</v>
      </c>
      <c r="E204" s="159">
        <f>Invulblad_bedienden!AC205</f>
        <v>0</v>
      </c>
      <c r="F204" s="78">
        <f>Invulblad_bedienden!AB205</f>
        <v>0</v>
      </c>
      <c r="G204" s="159">
        <f>Invulblad_bedienden!V205</f>
        <v>0</v>
      </c>
      <c r="H204" s="81">
        <f>Invulblad_bedienden!W205</f>
        <v>0</v>
      </c>
      <c r="I204" s="130" t="str">
        <f>Invulblad_bedienden!Y205</f>
        <v>-</v>
      </c>
      <c r="J204" s="82" t="str">
        <f>Invulblad_bedienden!Z205</f>
        <v>-</v>
      </c>
      <c r="K204" s="89" t="str">
        <f>Invulblad_bedienden!AA205</f>
        <v>-</v>
      </c>
      <c r="M204" s="86"/>
      <c r="N204" s="86"/>
      <c r="O204" s="86"/>
      <c r="P204" s="86"/>
    </row>
    <row r="205" spans="1:16" s="85" customFormat="1" x14ac:dyDescent="0.25">
      <c r="A205" s="153">
        <v>203</v>
      </c>
      <c r="B205" s="155" t="str">
        <f>Invulblad_bedienden!AD206</f>
        <v>-</v>
      </c>
      <c r="C205" s="145" t="str">
        <f>Invulblad_bedienden!AE206</f>
        <v>-</v>
      </c>
      <c r="D205" s="137">
        <f>Invulblad_bedienden!E206</f>
        <v>0</v>
      </c>
      <c r="E205" s="159">
        <f>Invulblad_bedienden!AC206</f>
        <v>0</v>
      </c>
      <c r="F205" s="78">
        <f>Invulblad_bedienden!AB206</f>
        <v>0</v>
      </c>
      <c r="G205" s="159">
        <f>Invulblad_bedienden!V206</f>
        <v>0</v>
      </c>
      <c r="H205" s="81">
        <f>Invulblad_bedienden!W206</f>
        <v>0</v>
      </c>
      <c r="I205" s="130" t="str">
        <f>Invulblad_bedienden!Y206</f>
        <v>-</v>
      </c>
      <c r="J205" s="82" t="str">
        <f>Invulblad_bedienden!Z206</f>
        <v>-</v>
      </c>
      <c r="K205" s="89" t="str">
        <f>Invulblad_bedienden!AA206</f>
        <v>-</v>
      </c>
      <c r="M205" s="86"/>
      <c r="N205" s="86"/>
      <c r="O205" s="86"/>
      <c r="P205" s="86"/>
    </row>
    <row r="206" spans="1:16" s="85" customFormat="1" x14ac:dyDescent="0.25">
      <c r="A206" s="153">
        <v>204</v>
      </c>
      <c r="B206" s="155" t="str">
        <f>Invulblad_bedienden!AD207</f>
        <v>-</v>
      </c>
      <c r="C206" s="145" t="str">
        <f>Invulblad_bedienden!AE207</f>
        <v>-</v>
      </c>
      <c r="D206" s="137">
        <f>Invulblad_bedienden!E207</f>
        <v>0</v>
      </c>
      <c r="E206" s="159">
        <f>Invulblad_bedienden!AC207</f>
        <v>0</v>
      </c>
      <c r="F206" s="78">
        <f>Invulblad_bedienden!AB207</f>
        <v>0</v>
      </c>
      <c r="G206" s="159">
        <f>Invulblad_bedienden!V207</f>
        <v>0</v>
      </c>
      <c r="H206" s="81">
        <f>Invulblad_bedienden!W207</f>
        <v>0</v>
      </c>
      <c r="I206" s="130" t="str">
        <f>Invulblad_bedienden!Y207</f>
        <v>-</v>
      </c>
      <c r="J206" s="82" t="str">
        <f>Invulblad_bedienden!Z207</f>
        <v>-</v>
      </c>
      <c r="K206" s="89" t="str">
        <f>Invulblad_bedienden!AA207</f>
        <v>-</v>
      </c>
      <c r="M206" s="86"/>
      <c r="N206" s="86"/>
      <c r="O206" s="86"/>
      <c r="P206" s="86"/>
    </row>
    <row r="207" spans="1:16" s="85" customFormat="1" x14ac:dyDescent="0.25">
      <c r="A207" s="153">
        <v>205</v>
      </c>
      <c r="B207" s="155" t="str">
        <f>Invulblad_bedienden!AD208</f>
        <v>-</v>
      </c>
      <c r="C207" s="145" t="str">
        <f>Invulblad_bedienden!AE208</f>
        <v>-</v>
      </c>
      <c r="D207" s="137">
        <f>Invulblad_bedienden!E208</f>
        <v>0</v>
      </c>
      <c r="E207" s="159">
        <f>Invulblad_bedienden!AC208</f>
        <v>0</v>
      </c>
      <c r="F207" s="78">
        <f>Invulblad_bedienden!AB208</f>
        <v>0</v>
      </c>
      <c r="G207" s="159">
        <f>Invulblad_bedienden!V208</f>
        <v>0</v>
      </c>
      <c r="H207" s="81">
        <f>Invulblad_bedienden!W208</f>
        <v>0</v>
      </c>
      <c r="I207" s="130" t="str">
        <f>Invulblad_bedienden!Y208</f>
        <v>-</v>
      </c>
      <c r="J207" s="82" t="str">
        <f>Invulblad_bedienden!Z208</f>
        <v>-</v>
      </c>
      <c r="K207" s="89" t="str">
        <f>Invulblad_bedienden!AA208</f>
        <v>-</v>
      </c>
      <c r="M207" s="86"/>
      <c r="N207" s="86"/>
      <c r="O207" s="86"/>
      <c r="P207" s="86"/>
    </row>
    <row r="208" spans="1:16" s="85" customFormat="1" x14ac:dyDescent="0.25">
      <c r="A208" s="153">
        <v>206</v>
      </c>
      <c r="B208" s="155" t="str">
        <f>Invulblad_bedienden!AD209</f>
        <v>-</v>
      </c>
      <c r="C208" s="145" t="str">
        <f>Invulblad_bedienden!AE209</f>
        <v>-</v>
      </c>
      <c r="D208" s="137">
        <f>Invulblad_bedienden!E209</f>
        <v>0</v>
      </c>
      <c r="E208" s="159">
        <f>Invulblad_bedienden!AC209</f>
        <v>0</v>
      </c>
      <c r="F208" s="78">
        <f>Invulblad_bedienden!AB209</f>
        <v>0</v>
      </c>
      <c r="G208" s="159">
        <f>Invulblad_bedienden!V209</f>
        <v>0</v>
      </c>
      <c r="H208" s="81">
        <f>Invulblad_bedienden!W209</f>
        <v>0</v>
      </c>
      <c r="I208" s="130" t="str">
        <f>Invulblad_bedienden!Y209</f>
        <v>-</v>
      </c>
      <c r="J208" s="82" t="str">
        <f>Invulblad_bedienden!Z209</f>
        <v>-</v>
      </c>
      <c r="K208" s="89" t="str">
        <f>Invulblad_bedienden!AA209</f>
        <v>-</v>
      </c>
      <c r="M208" s="86"/>
      <c r="N208" s="86"/>
      <c r="O208" s="86"/>
      <c r="P208" s="86"/>
    </row>
    <row r="209" spans="1:16" s="85" customFormat="1" x14ac:dyDescent="0.25">
      <c r="A209" s="153">
        <v>207</v>
      </c>
      <c r="B209" s="155" t="str">
        <f>Invulblad_bedienden!AD210</f>
        <v>-</v>
      </c>
      <c r="C209" s="145" t="str">
        <f>Invulblad_bedienden!AE210</f>
        <v>-</v>
      </c>
      <c r="D209" s="137">
        <f>Invulblad_bedienden!E210</f>
        <v>0</v>
      </c>
      <c r="E209" s="159">
        <f>Invulblad_bedienden!AC210</f>
        <v>0</v>
      </c>
      <c r="F209" s="78">
        <f>Invulblad_bedienden!AB210</f>
        <v>0</v>
      </c>
      <c r="G209" s="159">
        <f>Invulblad_bedienden!V210</f>
        <v>0</v>
      </c>
      <c r="H209" s="81">
        <f>Invulblad_bedienden!W210</f>
        <v>0</v>
      </c>
      <c r="I209" s="130" t="str">
        <f>Invulblad_bedienden!Y210</f>
        <v>-</v>
      </c>
      <c r="J209" s="82" t="str">
        <f>Invulblad_bedienden!Z210</f>
        <v>-</v>
      </c>
      <c r="K209" s="89" t="str">
        <f>Invulblad_bedienden!AA210</f>
        <v>-</v>
      </c>
      <c r="M209" s="86"/>
      <c r="N209" s="86"/>
      <c r="O209" s="86"/>
      <c r="P209" s="86"/>
    </row>
    <row r="210" spans="1:16" s="85" customFormat="1" x14ac:dyDescent="0.25">
      <c r="A210" s="153">
        <v>208</v>
      </c>
      <c r="B210" s="155" t="str">
        <f>Invulblad_bedienden!AD211</f>
        <v>-</v>
      </c>
      <c r="C210" s="145" t="str">
        <f>Invulblad_bedienden!AE211</f>
        <v>-</v>
      </c>
      <c r="D210" s="137">
        <f>Invulblad_bedienden!E211</f>
        <v>0</v>
      </c>
      <c r="E210" s="159">
        <f>Invulblad_bedienden!AC211</f>
        <v>0</v>
      </c>
      <c r="F210" s="78">
        <f>Invulblad_bedienden!AB211</f>
        <v>0</v>
      </c>
      <c r="G210" s="159">
        <f>Invulblad_bedienden!V211</f>
        <v>0</v>
      </c>
      <c r="H210" s="81">
        <f>Invulblad_bedienden!W211</f>
        <v>0</v>
      </c>
      <c r="I210" s="130" t="str">
        <f>Invulblad_bedienden!Y211</f>
        <v>-</v>
      </c>
      <c r="J210" s="82" t="str">
        <f>Invulblad_bedienden!Z211</f>
        <v>-</v>
      </c>
      <c r="K210" s="89" t="str">
        <f>Invulblad_bedienden!AA211</f>
        <v>-</v>
      </c>
      <c r="M210" s="86"/>
      <c r="N210" s="86"/>
      <c r="O210" s="86"/>
      <c r="P210" s="86"/>
    </row>
    <row r="211" spans="1:16" s="85" customFormat="1" x14ac:dyDescent="0.25">
      <c r="A211" s="153">
        <v>209</v>
      </c>
      <c r="B211" s="155" t="str">
        <f>Invulblad_bedienden!AD212</f>
        <v>-</v>
      </c>
      <c r="C211" s="145" t="str">
        <f>Invulblad_bedienden!AE212</f>
        <v>-</v>
      </c>
      <c r="D211" s="137">
        <f>Invulblad_bedienden!E212</f>
        <v>0</v>
      </c>
      <c r="E211" s="159">
        <f>Invulblad_bedienden!AC212</f>
        <v>0</v>
      </c>
      <c r="F211" s="78">
        <f>Invulblad_bedienden!AB212</f>
        <v>0</v>
      </c>
      <c r="G211" s="159">
        <f>Invulblad_bedienden!V212</f>
        <v>0</v>
      </c>
      <c r="H211" s="81">
        <f>Invulblad_bedienden!W212</f>
        <v>0</v>
      </c>
      <c r="I211" s="130" t="str">
        <f>Invulblad_bedienden!Y212</f>
        <v>-</v>
      </c>
      <c r="J211" s="82" t="str">
        <f>Invulblad_bedienden!Z212</f>
        <v>-</v>
      </c>
      <c r="K211" s="89" t="str">
        <f>Invulblad_bedienden!AA212</f>
        <v>-</v>
      </c>
      <c r="M211" s="86"/>
      <c r="N211" s="86"/>
      <c r="O211" s="86"/>
      <c r="P211" s="86"/>
    </row>
    <row r="212" spans="1:16" s="85" customFormat="1" x14ac:dyDescent="0.25">
      <c r="A212" s="153">
        <v>210</v>
      </c>
      <c r="B212" s="155" t="str">
        <f>Invulblad_bedienden!AD213</f>
        <v>-</v>
      </c>
      <c r="C212" s="145" t="str">
        <f>Invulblad_bedienden!AE213</f>
        <v>-</v>
      </c>
      <c r="D212" s="137">
        <f>Invulblad_bedienden!E213</f>
        <v>0</v>
      </c>
      <c r="E212" s="159">
        <f>Invulblad_bedienden!AC213</f>
        <v>0</v>
      </c>
      <c r="F212" s="78">
        <f>Invulblad_bedienden!AB213</f>
        <v>0</v>
      </c>
      <c r="G212" s="159">
        <f>Invulblad_bedienden!V213</f>
        <v>0</v>
      </c>
      <c r="H212" s="81">
        <f>Invulblad_bedienden!W213</f>
        <v>0</v>
      </c>
      <c r="I212" s="130" t="str">
        <f>Invulblad_bedienden!Y213</f>
        <v>-</v>
      </c>
      <c r="J212" s="82" t="str">
        <f>Invulblad_bedienden!Z213</f>
        <v>-</v>
      </c>
      <c r="K212" s="89" t="str">
        <f>Invulblad_bedienden!AA213</f>
        <v>-</v>
      </c>
      <c r="M212" s="86"/>
      <c r="N212" s="86"/>
      <c r="O212" s="86"/>
      <c r="P212" s="86"/>
    </row>
    <row r="213" spans="1:16" s="85" customFormat="1" x14ac:dyDescent="0.25">
      <c r="A213" s="153">
        <v>211</v>
      </c>
      <c r="B213" s="155" t="str">
        <f>Invulblad_bedienden!AD214</f>
        <v>-</v>
      </c>
      <c r="C213" s="145" t="str">
        <f>Invulblad_bedienden!AE214</f>
        <v>-</v>
      </c>
      <c r="D213" s="137">
        <f>Invulblad_bedienden!E214</f>
        <v>0</v>
      </c>
      <c r="E213" s="159">
        <f>Invulblad_bedienden!AC214</f>
        <v>0</v>
      </c>
      <c r="F213" s="78">
        <f>Invulblad_bedienden!AB214</f>
        <v>0</v>
      </c>
      <c r="G213" s="159">
        <f>Invulblad_bedienden!V214</f>
        <v>0</v>
      </c>
      <c r="H213" s="81">
        <f>Invulblad_bedienden!W214</f>
        <v>0</v>
      </c>
      <c r="I213" s="130" t="str">
        <f>Invulblad_bedienden!Y214</f>
        <v>-</v>
      </c>
      <c r="J213" s="82" t="str">
        <f>Invulblad_bedienden!Z214</f>
        <v>-</v>
      </c>
      <c r="K213" s="89" t="str">
        <f>Invulblad_bedienden!AA214</f>
        <v>-</v>
      </c>
      <c r="M213" s="86"/>
      <c r="N213" s="86"/>
      <c r="O213" s="86"/>
      <c r="P213" s="86"/>
    </row>
    <row r="214" spans="1:16" s="85" customFormat="1" x14ac:dyDescent="0.25">
      <c r="A214" s="153">
        <v>212</v>
      </c>
      <c r="B214" s="155" t="str">
        <f>Invulblad_bedienden!AD215</f>
        <v>-</v>
      </c>
      <c r="C214" s="145" t="str">
        <f>Invulblad_bedienden!AE215</f>
        <v>-</v>
      </c>
      <c r="D214" s="137">
        <f>Invulblad_bedienden!E215</f>
        <v>0</v>
      </c>
      <c r="E214" s="159">
        <f>Invulblad_bedienden!AC215</f>
        <v>0</v>
      </c>
      <c r="F214" s="78">
        <f>Invulblad_bedienden!AB215</f>
        <v>0</v>
      </c>
      <c r="G214" s="159">
        <f>Invulblad_bedienden!V215</f>
        <v>0</v>
      </c>
      <c r="H214" s="81">
        <f>Invulblad_bedienden!W215</f>
        <v>0</v>
      </c>
      <c r="I214" s="130" t="str">
        <f>Invulblad_bedienden!Y215</f>
        <v>-</v>
      </c>
      <c r="J214" s="82" t="str">
        <f>Invulblad_bedienden!Z215</f>
        <v>-</v>
      </c>
      <c r="K214" s="89" t="str">
        <f>Invulblad_bedienden!AA215</f>
        <v>-</v>
      </c>
      <c r="M214" s="86"/>
      <c r="N214" s="86"/>
      <c r="O214" s="86"/>
      <c r="P214" s="86"/>
    </row>
    <row r="215" spans="1:16" s="85" customFormat="1" x14ac:dyDescent="0.25">
      <c r="A215" s="153">
        <v>213</v>
      </c>
      <c r="B215" s="155" t="str">
        <f>Invulblad_bedienden!AD216</f>
        <v>-</v>
      </c>
      <c r="C215" s="145" t="str">
        <f>Invulblad_bedienden!AE216</f>
        <v>-</v>
      </c>
      <c r="D215" s="137">
        <f>Invulblad_bedienden!E216</f>
        <v>0</v>
      </c>
      <c r="E215" s="159">
        <f>Invulblad_bedienden!AC216</f>
        <v>0</v>
      </c>
      <c r="F215" s="78">
        <f>Invulblad_bedienden!AB216</f>
        <v>0</v>
      </c>
      <c r="G215" s="159">
        <f>Invulblad_bedienden!V216</f>
        <v>0</v>
      </c>
      <c r="H215" s="81">
        <f>Invulblad_bedienden!W216</f>
        <v>0</v>
      </c>
      <c r="I215" s="130" t="str">
        <f>Invulblad_bedienden!Y216</f>
        <v>-</v>
      </c>
      <c r="J215" s="82" t="str">
        <f>Invulblad_bedienden!Z216</f>
        <v>-</v>
      </c>
      <c r="K215" s="89" t="str">
        <f>Invulblad_bedienden!AA216</f>
        <v>-</v>
      </c>
      <c r="M215" s="86"/>
      <c r="N215" s="86"/>
      <c r="O215" s="86"/>
      <c r="P215" s="86"/>
    </row>
    <row r="216" spans="1:16" s="85" customFormat="1" x14ac:dyDescent="0.25">
      <c r="A216" s="153">
        <v>214</v>
      </c>
      <c r="B216" s="155" t="str">
        <f>Invulblad_bedienden!AD217</f>
        <v>-</v>
      </c>
      <c r="C216" s="145" t="str">
        <f>Invulblad_bedienden!AE217</f>
        <v>-</v>
      </c>
      <c r="D216" s="137">
        <f>Invulblad_bedienden!E217</f>
        <v>0</v>
      </c>
      <c r="E216" s="159">
        <f>Invulblad_bedienden!AC217</f>
        <v>0</v>
      </c>
      <c r="F216" s="78">
        <f>Invulblad_bedienden!AB217</f>
        <v>0</v>
      </c>
      <c r="G216" s="159">
        <f>Invulblad_bedienden!V217</f>
        <v>0</v>
      </c>
      <c r="H216" s="81">
        <f>Invulblad_bedienden!W217</f>
        <v>0</v>
      </c>
      <c r="I216" s="130" t="str">
        <f>Invulblad_bedienden!Y217</f>
        <v>-</v>
      </c>
      <c r="J216" s="82" t="str">
        <f>Invulblad_bedienden!Z217</f>
        <v>-</v>
      </c>
      <c r="K216" s="89" t="str">
        <f>Invulblad_bedienden!AA217</f>
        <v>-</v>
      </c>
      <c r="M216" s="86"/>
      <c r="N216" s="86"/>
      <c r="O216" s="86"/>
      <c r="P216" s="86"/>
    </row>
    <row r="217" spans="1:16" s="85" customFormat="1" x14ac:dyDescent="0.25">
      <c r="A217" s="153">
        <v>215</v>
      </c>
      <c r="B217" s="155" t="str">
        <f>Invulblad_bedienden!AD218</f>
        <v>-</v>
      </c>
      <c r="C217" s="145" t="str">
        <f>Invulblad_bedienden!AE218</f>
        <v>-</v>
      </c>
      <c r="D217" s="137">
        <f>Invulblad_bedienden!E218</f>
        <v>0</v>
      </c>
      <c r="E217" s="159">
        <f>Invulblad_bedienden!AC218</f>
        <v>0</v>
      </c>
      <c r="F217" s="78">
        <f>Invulblad_bedienden!AB218</f>
        <v>0</v>
      </c>
      <c r="G217" s="159">
        <f>Invulblad_bedienden!V218</f>
        <v>0</v>
      </c>
      <c r="H217" s="81">
        <f>Invulblad_bedienden!W218</f>
        <v>0</v>
      </c>
      <c r="I217" s="130" t="str">
        <f>Invulblad_bedienden!Y218</f>
        <v>-</v>
      </c>
      <c r="J217" s="82" t="str">
        <f>Invulblad_bedienden!Z218</f>
        <v>-</v>
      </c>
      <c r="K217" s="89" t="str">
        <f>Invulblad_bedienden!AA218</f>
        <v>-</v>
      </c>
      <c r="M217" s="86"/>
      <c r="N217" s="86"/>
      <c r="O217" s="86"/>
      <c r="P217" s="86"/>
    </row>
    <row r="218" spans="1:16" s="85" customFormat="1" x14ac:dyDescent="0.25">
      <c r="A218" s="153">
        <v>216</v>
      </c>
      <c r="B218" s="155" t="str">
        <f>Invulblad_bedienden!AD219</f>
        <v>-</v>
      </c>
      <c r="C218" s="145" t="str">
        <f>Invulblad_bedienden!AE219</f>
        <v>-</v>
      </c>
      <c r="D218" s="137">
        <f>Invulblad_bedienden!E219</f>
        <v>0</v>
      </c>
      <c r="E218" s="159">
        <f>Invulblad_bedienden!AC219</f>
        <v>0</v>
      </c>
      <c r="F218" s="78">
        <f>Invulblad_bedienden!AB219</f>
        <v>0</v>
      </c>
      <c r="G218" s="159">
        <f>Invulblad_bedienden!V219</f>
        <v>0</v>
      </c>
      <c r="H218" s="81">
        <f>Invulblad_bedienden!W219</f>
        <v>0</v>
      </c>
      <c r="I218" s="130" t="str">
        <f>Invulblad_bedienden!Y219</f>
        <v>-</v>
      </c>
      <c r="J218" s="82" t="str">
        <f>Invulblad_bedienden!Z219</f>
        <v>-</v>
      </c>
      <c r="K218" s="89" t="str">
        <f>Invulblad_bedienden!AA219</f>
        <v>-</v>
      </c>
      <c r="M218" s="86"/>
      <c r="N218" s="86"/>
      <c r="O218" s="86"/>
      <c r="P218" s="86"/>
    </row>
    <row r="219" spans="1:16" s="85" customFormat="1" x14ac:dyDescent="0.25">
      <c r="A219" s="153">
        <v>217</v>
      </c>
      <c r="B219" s="155" t="str">
        <f>Invulblad_bedienden!AD220</f>
        <v>-</v>
      </c>
      <c r="C219" s="145" t="str">
        <f>Invulblad_bedienden!AE220</f>
        <v>-</v>
      </c>
      <c r="D219" s="137">
        <f>Invulblad_bedienden!E220</f>
        <v>0</v>
      </c>
      <c r="E219" s="159">
        <f>Invulblad_bedienden!AC220</f>
        <v>0</v>
      </c>
      <c r="F219" s="78">
        <f>Invulblad_bedienden!AB220</f>
        <v>0</v>
      </c>
      <c r="G219" s="159">
        <f>Invulblad_bedienden!V220</f>
        <v>0</v>
      </c>
      <c r="H219" s="81">
        <f>Invulblad_bedienden!W220</f>
        <v>0</v>
      </c>
      <c r="I219" s="130" t="str">
        <f>Invulblad_bedienden!Y220</f>
        <v>-</v>
      </c>
      <c r="J219" s="82" t="str">
        <f>Invulblad_bedienden!Z220</f>
        <v>-</v>
      </c>
      <c r="K219" s="89" t="str">
        <f>Invulblad_bedienden!AA220</f>
        <v>-</v>
      </c>
      <c r="M219" s="86"/>
      <c r="N219" s="86"/>
      <c r="O219" s="86"/>
      <c r="P219" s="86"/>
    </row>
    <row r="220" spans="1:16" s="85" customFormat="1" x14ac:dyDescent="0.25">
      <c r="A220" s="153">
        <v>218</v>
      </c>
      <c r="B220" s="155" t="str">
        <f>Invulblad_bedienden!AD221</f>
        <v>-</v>
      </c>
      <c r="C220" s="145" t="str">
        <f>Invulblad_bedienden!AE221</f>
        <v>-</v>
      </c>
      <c r="D220" s="137">
        <f>Invulblad_bedienden!E221</f>
        <v>0</v>
      </c>
      <c r="E220" s="159">
        <f>Invulblad_bedienden!AC221</f>
        <v>0</v>
      </c>
      <c r="F220" s="78">
        <f>Invulblad_bedienden!AB221</f>
        <v>0</v>
      </c>
      <c r="G220" s="159">
        <f>Invulblad_bedienden!V221</f>
        <v>0</v>
      </c>
      <c r="H220" s="81">
        <f>Invulblad_bedienden!W221</f>
        <v>0</v>
      </c>
      <c r="I220" s="130" t="str">
        <f>Invulblad_bedienden!Y221</f>
        <v>-</v>
      </c>
      <c r="J220" s="82" t="str">
        <f>Invulblad_bedienden!Z221</f>
        <v>-</v>
      </c>
      <c r="K220" s="89" t="str">
        <f>Invulblad_bedienden!AA221</f>
        <v>-</v>
      </c>
      <c r="M220" s="86"/>
      <c r="N220" s="86"/>
      <c r="O220" s="86"/>
      <c r="P220" s="86"/>
    </row>
    <row r="221" spans="1:16" s="85" customFormat="1" x14ac:dyDescent="0.25">
      <c r="A221" s="153">
        <v>219</v>
      </c>
      <c r="B221" s="155" t="str">
        <f>Invulblad_bedienden!AD222</f>
        <v>-</v>
      </c>
      <c r="C221" s="145" t="str">
        <f>Invulblad_bedienden!AE222</f>
        <v>-</v>
      </c>
      <c r="D221" s="137">
        <f>Invulblad_bedienden!E222</f>
        <v>0</v>
      </c>
      <c r="E221" s="159">
        <f>Invulblad_bedienden!AC222</f>
        <v>0</v>
      </c>
      <c r="F221" s="78">
        <f>Invulblad_bedienden!AB222</f>
        <v>0</v>
      </c>
      <c r="G221" s="159">
        <f>Invulblad_bedienden!V222</f>
        <v>0</v>
      </c>
      <c r="H221" s="81">
        <f>Invulblad_bedienden!W222</f>
        <v>0</v>
      </c>
      <c r="I221" s="130" t="str">
        <f>Invulblad_bedienden!Y222</f>
        <v>-</v>
      </c>
      <c r="J221" s="82" t="str">
        <f>Invulblad_bedienden!Z222</f>
        <v>-</v>
      </c>
      <c r="K221" s="89" t="str">
        <f>Invulblad_bedienden!AA222</f>
        <v>-</v>
      </c>
      <c r="M221" s="86"/>
      <c r="N221" s="86"/>
      <c r="O221" s="86"/>
      <c r="P221" s="86"/>
    </row>
    <row r="222" spans="1:16" s="85" customFormat="1" x14ac:dyDescent="0.25">
      <c r="A222" s="153">
        <v>220</v>
      </c>
      <c r="B222" s="155" t="str">
        <f>Invulblad_bedienden!AD223</f>
        <v>-</v>
      </c>
      <c r="C222" s="145" t="str">
        <f>Invulblad_bedienden!AE223</f>
        <v>-</v>
      </c>
      <c r="D222" s="137">
        <f>Invulblad_bedienden!E223</f>
        <v>0</v>
      </c>
      <c r="E222" s="159">
        <f>Invulblad_bedienden!AC223</f>
        <v>0</v>
      </c>
      <c r="F222" s="78">
        <f>Invulblad_bedienden!AB223</f>
        <v>0</v>
      </c>
      <c r="G222" s="159">
        <f>Invulblad_bedienden!V223</f>
        <v>0</v>
      </c>
      <c r="H222" s="81">
        <f>Invulblad_bedienden!W223</f>
        <v>0</v>
      </c>
      <c r="I222" s="130" t="str">
        <f>Invulblad_bedienden!Y223</f>
        <v>-</v>
      </c>
      <c r="J222" s="82" t="str">
        <f>Invulblad_bedienden!Z223</f>
        <v>-</v>
      </c>
      <c r="K222" s="89" t="str">
        <f>Invulblad_bedienden!AA223</f>
        <v>-</v>
      </c>
      <c r="M222" s="86"/>
      <c r="N222" s="86"/>
      <c r="O222" s="86"/>
      <c r="P222" s="86"/>
    </row>
    <row r="223" spans="1:16" s="85" customFormat="1" x14ac:dyDescent="0.25">
      <c r="A223" s="153">
        <v>221</v>
      </c>
      <c r="B223" s="155" t="str">
        <f>Invulblad_bedienden!AD224</f>
        <v>-</v>
      </c>
      <c r="C223" s="145" t="str">
        <f>Invulblad_bedienden!AE224</f>
        <v>-</v>
      </c>
      <c r="D223" s="137">
        <f>Invulblad_bedienden!E224</f>
        <v>0</v>
      </c>
      <c r="E223" s="159">
        <f>Invulblad_bedienden!AC224</f>
        <v>0</v>
      </c>
      <c r="F223" s="78">
        <f>Invulblad_bedienden!AB224</f>
        <v>0</v>
      </c>
      <c r="G223" s="159">
        <f>Invulblad_bedienden!V224</f>
        <v>0</v>
      </c>
      <c r="H223" s="81">
        <f>Invulblad_bedienden!W224</f>
        <v>0</v>
      </c>
      <c r="I223" s="130" t="str">
        <f>Invulblad_bedienden!Y224</f>
        <v>-</v>
      </c>
      <c r="J223" s="82" t="str">
        <f>Invulblad_bedienden!Z224</f>
        <v>-</v>
      </c>
      <c r="K223" s="89" t="str">
        <f>Invulblad_bedienden!AA224</f>
        <v>-</v>
      </c>
      <c r="M223" s="86"/>
      <c r="N223" s="86"/>
      <c r="O223" s="86"/>
      <c r="P223" s="86"/>
    </row>
    <row r="224" spans="1:16" s="85" customFormat="1" x14ac:dyDescent="0.25">
      <c r="A224" s="153">
        <v>222</v>
      </c>
      <c r="B224" s="155" t="str">
        <f>Invulblad_bedienden!AD225</f>
        <v>-</v>
      </c>
      <c r="C224" s="145" t="str">
        <f>Invulblad_bedienden!AE225</f>
        <v>-</v>
      </c>
      <c r="D224" s="137">
        <f>Invulblad_bedienden!E225</f>
        <v>0</v>
      </c>
      <c r="E224" s="159">
        <f>Invulblad_bedienden!AC225</f>
        <v>0</v>
      </c>
      <c r="F224" s="78">
        <f>Invulblad_bedienden!AB225</f>
        <v>0</v>
      </c>
      <c r="G224" s="159">
        <f>Invulblad_bedienden!V225</f>
        <v>0</v>
      </c>
      <c r="H224" s="81">
        <f>Invulblad_bedienden!W225</f>
        <v>0</v>
      </c>
      <c r="I224" s="130" t="str">
        <f>Invulblad_bedienden!Y225</f>
        <v>-</v>
      </c>
      <c r="J224" s="82" t="str">
        <f>Invulblad_bedienden!Z225</f>
        <v>-</v>
      </c>
      <c r="K224" s="89" t="str">
        <f>Invulblad_bedienden!AA225</f>
        <v>-</v>
      </c>
      <c r="M224" s="86"/>
      <c r="N224" s="86"/>
      <c r="O224" s="86"/>
      <c r="P224" s="86"/>
    </row>
    <row r="225" spans="1:16" s="85" customFormat="1" x14ac:dyDescent="0.25">
      <c r="A225" s="153">
        <v>223</v>
      </c>
      <c r="B225" s="155" t="str">
        <f>Invulblad_bedienden!AD226</f>
        <v>-</v>
      </c>
      <c r="C225" s="145" t="str">
        <f>Invulblad_bedienden!AE226</f>
        <v>-</v>
      </c>
      <c r="D225" s="137">
        <f>Invulblad_bedienden!E226</f>
        <v>0</v>
      </c>
      <c r="E225" s="159">
        <f>Invulblad_bedienden!AC226</f>
        <v>0</v>
      </c>
      <c r="F225" s="78">
        <f>Invulblad_bedienden!AB226</f>
        <v>0</v>
      </c>
      <c r="G225" s="159">
        <f>Invulblad_bedienden!V226</f>
        <v>0</v>
      </c>
      <c r="H225" s="81">
        <f>Invulblad_bedienden!W226</f>
        <v>0</v>
      </c>
      <c r="I225" s="130" t="str">
        <f>Invulblad_bedienden!Y226</f>
        <v>-</v>
      </c>
      <c r="J225" s="82" t="str">
        <f>Invulblad_bedienden!Z226</f>
        <v>-</v>
      </c>
      <c r="K225" s="89" t="str">
        <f>Invulblad_bedienden!AA226</f>
        <v>-</v>
      </c>
      <c r="M225" s="86"/>
      <c r="N225" s="86"/>
      <c r="O225" s="86"/>
      <c r="P225" s="86"/>
    </row>
    <row r="226" spans="1:16" s="85" customFormat="1" x14ac:dyDescent="0.25">
      <c r="A226" s="153">
        <v>224</v>
      </c>
      <c r="B226" s="155" t="str">
        <f>Invulblad_bedienden!AD227</f>
        <v>-</v>
      </c>
      <c r="C226" s="145" t="str">
        <f>Invulblad_bedienden!AE227</f>
        <v>-</v>
      </c>
      <c r="D226" s="137">
        <f>Invulblad_bedienden!E227</f>
        <v>0</v>
      </c>
      <c r="E226" s="159">
        <f>Invulblad_bedienden!AC227</f>
        <v>0</v>
      </c>
      <c r="F226" s="78">
        <f>Invulblad_bedienden!AB227</f>
        <v>0</v>
      </c>
      <c r="G226" s="159">
        <f>Invulblad_bedienden!V227</f>
        <v>0</v>
      </c>
      <c r="H226" s="81">
        <f>Invulblad_bedienden!W227</f>
        <v>0</v>
      </c>
      <c r="I226" s="130" t="str">
        <f>Invulblad_bedienden!Y227</f>
        <v>-</v>
      </c>
      <c r="J226" s="82" t="str">
        <f>Invulblad_bedienden!Z227</f>
        <v>-</v>
      </c>
      <c r="K226" s="89" t="str">
        <f>Invulblad_bedienden!AA227</f>
        <v>-</v>
      </c>
      <c r="M226" s="86"/>
      <c r="N226" s="86"/>
      <c r="O226" s="86"/>
      <c r="P226" s="86"/>
    </row>
    <row r="227" spans="1:16" s="85" customFormat="1" x14ac:dyDescent="0.25">
      <c r="A227" s="153">
        <v>225</v>
      </c>
      <c r="B227" s="155" t="str">
        <f>Invulblad_bedienden!AD228</f>
        <v>-</v>
      </c>
      <c r="C227" s="145" t="str">
        <f>Invulblad_bedienden!AE228</f>
        <v>-</v>
      </c>
      <c r="D227" s="137">
        <f>Invulblad_bedienden!E228</f>
        <v>0</v>
      </c>
      <c r="E227" s="159">
        <f>Invulblad_bedienden!AC228</f>
        <v>0</v>
      </c>
      <c r="F227" s="78">
        <f>Invulblad_bedienden!AB228</f>
        <v>0</v>
      </c>
      <c r="G227" s="159">
        <f>Invulblad_bedienden!V228</f>
        <v>0</v>
      </c>
      <c r="H227" s="81">
        <f>Invulblad_bedienden!W228</f>
        <v>0</v>
      </c>
      <c r="I227" s="130" t="str">
        <f>Invulblad_bedienden!Y228</f>
        <v>-</v>
      </c>
      <c r="J227" s="82" t="str">
        <f>Invulblad_bedienden!Z228</f>
        <v>-</v>
      </c>
      <c r="K227" s="89" t="str">
        <f>Invulblad_bedienden!AA228</f>
        <v>-</v>
      </c>
      <c r="M227" s="86"/>
      <c r="N227" s="86"/>
      <c r="O227" s="86"/>
      <c r="P227" s="86"/>
    </row>
    <row r="228" spans="1:16" s="85" customFormat="1" x14ac:dyDescent="0.25">
      <c r="A228" s="153">
        <v>226</v>
      </c>
      <c r="B228" s="155" t="str">
        <f>Invulblad_bedienden!AD229</f>
        <v>-</v>
      </c>
      <c r="C228" s="145" t="str">
        <f>Invulblad_bedienden!AE229</f>
        <v>-</v>
      </c>
      <c r="D228" s="137">
        <f>Invulblad_bedienden!E229</f>
        <v>0</v>
      </c>
      <c r="E228" s="159">
        <f>Invulblad_bedienden!AC229</f>
        <v>0</v>
      </c>
      <c r="F228" s="78">
        <f>Invulblad_bedienden!AB229</f>
        <v>0</v>
      </c>
      <c r="G228" s="159">
        <f>Invulblad_bedienden!V229</f>
        <v>0</v>
      </c>
      <c r="H228" s="81">
        <f>Invulblad_bedienden!W229</f>
        <v>0</v>
      </c>
      <c r="I228" s="130" t="str">
        <f>Invulblad_bedienden!Y229</f>
        <v>-</v>
      </c>
      <c r="J228" s="82" t="str">
        <f>Invulblad_bedienden!Z229</f>
        <v>-</v>
      </c>
      <c r="K228" s="89" t="str">
        <f>Invulblad_bedienden!AA229</f>
        <v>-</v>
      </c>
      <c r="M228" s="86"/>
      <c r="N228" s="86"/>
      <c r="O228" s="86"/>
      <c r="P228" s="86"/>
    </row>
    <row r="229" spans="1:16" s="85" customFormat="1" x14ac:dyDescent="0.25">
      <c r="A229" s="153">
        <v>227</v>
      </c>
      <c r="B229" s="155" t="str">
        <f>Invulblad_bedienden!AD230</f>
        <v>-</v>
      </c>
      <c r="C229" s="145" t="str">
        <f>Invulblad_bedienden!AE230</f>
        <v>-</v>
      </c>
      <c r="D229" s="137">
        <f>Invulblad_bedienden!E230</f>
        <v>0</v>
      </c>
      <c r="E229" s="159">
        <f>Invulblad_bedienden!AC230</f>
        <v>0</v>
      </c>
      <c r="F229" s="78">
        <f>Invulblad_bedienden!AB230</f>
        <v>0</v>
      </c>
      <c r="G229" s="159">
        <f>Invulblad_bedienden!V230</f>
        <v>0</v>
      </c>
      <c r="H229" s="81">
        <f>Invulblad_bedienden!W230</f>
        <v>0</v>
      </c>
      <c r="I229" s="130" t="str">
        <f>Invulblad_bedienden!Y230</f>
        <v>-</v>
      </c>
      <c r="J229" s="82" t="str">
        <f>Invulblad_bedienden!Z230</f>
        <v>-</v>
      </c>
      <c r="K229" s="89" t="str">
        <f>Invulblad_bedienden!AA230</f>
        <v>-</v>
      </c>
      <c r="M229" s="86"/>
      <c r="N229" s="86"/>
      <c r="O229" s="86"/>
      <c r="P229" s="86"/>
    </row>
    <row r="230" spans="1:16" s="85" customFormat="1" x14ac:dyDescent="0.25">
      <c r="A230" s="153">
        <v>228</v>
      </c>
      <c r="B230" s="155" t="str">
        <f>Invulblad_bedienden!AD231</f>
        <v>-</v>
      </c>
      <c r="C230" s="145" t="str">
        <f>Invulblad_bedienden!AE231</f>
        <v>-</v>
      </c>
      <c r="D230" s="137">
        <f>Invulblad_bedienden!E231</f>
        <v>0</v>
      </c>
      <c r="E230" s="159">
        <f>Invulblad_bedienden!AC231</f>
        <v>0</v>
      </c>
      <c r="F230" s="78">
        <f>Invulblad_bedienden!AB231</f>
        <v>0</v>
      </c>
      <c r="G230" s="159">
        <f>Invulblad_bedienden!V231</f>
        <v>0</v>
      </c>
      <c r="H230" s="81">
        <f>Invulblad_bedienden!W231</f>
        <v>0</v>
      </c>
      <c r="I230" s="130" t="str">
        <f>Invulblad_bedienden!Y231</f>
        <v>-</v>
      </c>
      <c r="J230" s="82" t="str">
        <f>Invulblad_bedienden!Z231</f>
        <v>-</v>
      </c>
      <c r="K230" s="89" t="str">
        <f>Invulblad_bedienden!AA231</f>
        <v>-</v>
      </c>
      <c r="M230" s="86"/>
      <c r="N230" s="86"/>
      <c r="O230" s="86"/>
      <c r="P230" s="86"/>
    </row>
    <row r="231" spans="1:16" s="85" customFormat="1" x14ac:dyDescent="0.25">
      <c r="A231" s="153">
        <v>229</v>
      </c>
      <c r="B231" s="155" t="str">
        <f>Invulblad_bedienden!AD232</f>
        <v>-</v>
      </c>
      <c r="C231" s="145" t="str">
        <f>Invulblad_bedienden!AE232</f>
        <v>-</v>
      </c>
      <c r="D231" s="137">
        <f>Invulblad_bedienden!E232</f>
        <v>0</v>
      </c>
      <c r="E231" s="159">
        <f>Invulblad_bedienden!AC232</f>
        <v>0</v>
      </c>
      <c r="F231" s="78">
        <f>Invulblad_bedienden!AB232</f>
        <v>0</v>
      </c>
      <c r="G231" s="159">
        <f>Invulblad_bedienden!V232</f>
        <v>0</v>
      </c>
      <c r="H231" s="81">
        <f>Invulblad_bedienden!W232</f>
        <v>0</v>
      </c>
      <c r="I231" s="130" t="str">
        <f>Invulblad_bedienden!Y232</f>
        <v>-</v>
      </c>
      <c r="J231" s="82" t="str">
        <f>Invulblad_bedienden!Z232</f>
        <v>-</v>
      </c>
      <c r="K231" s="89" t="str">
        <f>Invulblad_bedienden!AA232</f>
        <v>-</v>
      </c>
      <c r="M231" s="86"/>
      <c r="N231" s="86"/>
      <c r="O231" s="86"/>
      <c r="P231" s="86"/>
    </row>
    <row r="232" spans="1:16" s="85" customFormat="1" x14ac:dyDescent="0.25">
      <c r="A232" s="153">
        <v>230</v>
      </c>
      <c r="B232" s="155" t="str">
        <f>Invulblad_bedienden!AD233</f>
        <v>-</v>
      </c>
      <c r="C232" s="145" t="str">
        <f>Invulblad_bedienden!AE233</f>
        <v>-</v>
      </c>
      <c r="D232" s="137">
        <f>Invulblad_bedienden!E233</f>
        <v>0</v>
      </c>
      <c r="E232" s="159">
        <f>Invulblad_bedienden!AC233</f>
        <v>0</v>
      </c>
      <c r="F232" s="78">
        <f>Invulblad_bedienden!AB233</f>
        <v>0</v>
      </c>
      <c r="G232" s="159">
        <f>Invulblad_bedienden!V233</f>
        <v>0</v>
      </c>
      <c r="H232" s="81">
        <f>Invulblad_bedienden!W233</f>
        <v>0</v>
      </c>
      <c r="I232" s="130" t="str">
        <f>Invulblad_bedienden!Y233</f>
        <v>-</v>
      </c>
      <c r="J232" s="82" t="str">
        <f>Invulblad_bedienden!Z233</f>
        <v>-</v>
      </c>
      <c r="K232" s="89" t="str">
        <f>Invulblad_bedienden!AA233</f>
        <v>-</v>
      </c>
      <c r="M232" s="86"/>
      <c r="N232" s="86"/>
      <c r="O232" s="86"/>
      <c r="P232" s="86"/>
    </row>
    <row r="233" spans="1:16" s="85" customFormat="1" x14ac:dyDescent="0.25">
      <c r="A233" s="153">
        <v>231</v>
      </c>
      <c r="B233" s="155" t="str">
        <f>Invulblad_bedienden!AD234</f>
        <v>-</v>
      </c>
      <c r="C233" s="145" t="str">
        <f>Invulblad_bedienden!AE234</f>
        <v>-</v>
      </c>
      <c r="D233" s="137">
        <f>Invulblad_bedienden!E234</f>
        <v>0</v>
      </c>
      <c r="E233" s="159">
        <f>Invulblad_bedienden!AC234</f>
        <v>0</v>
      </c>
      <c r="F233" s="78">
        <f>Invulblad_bedienden!AB234</f>
        <v>0</v>
      </c>
      <c r="G233" s="159">
        <f>Invulblad_bedienden!V234</f>
        <v>0</v>
      </c>
      <c r="H233" s="81">
        <f>Invulblad_bedienden!W234</f>
        <v>0</v>
      </c>
      <c r="I233" s="130" t="str">
        <f>Invulblad_bedienden!Y234</f>
        <v>-</v>
      </c>
      <c r="J233" s="82" t="str">
        <f>Invulblad_bedienden!Z234</f>
        <v>-</v>
      </c>
      <c r="K233" s="89" t="str">
        <f>Invulblad_bedienden!AA234</f>
        <v>-</v>
      </c>
      <c r="M233" s="86"/>
      <c r="N233" s="86"/>
      <c r="O233" s="86"/>
      <c r="P233" s="86"/>
    </row>
    <row r="234" spans="1:16" s="85" customFormat="1" x14ac:dyDescent="0.25">
      <c r="A234" s="153">
        <v>232</v>
      </c>
      <c r="B234" s="155" t="str">
        <f>Invulblad_bedienden!AD235</f>
        <v>-</v>
      </c>
      <c r="C234" s="145" t="str">
        <f>Invulblad_bedienden!AE235</f>
        <v>-</v>
      </c>
      <c r="D234" s="137">
        <f>Invulblad_bedienden!E235</f>
        <v>0</v>
      </c>
      <c r="E234" s="159">
        <f>Invulblad_bedienden!AC235</f>
        <v>0</v>
      </c>
      <c r="F234" s="78">
        <f>Invulblad_bedienden!AB235</f>
        <v>0</v>
      </c>
      <c r="G234" s="159">
        <f>Invulblad_bedienden!V235</f>
        <v>0</v>
      </c>
      <c r="H234" s="81">
        <f>Invulblad_bedienden!W235</f>
        <v>0</v>
      </c>
      <c r="I234" s="130" t="str">
        <f>Invulblad_bedienden!Y235</f>
        <v>-</v>
      </c>
      <c r="J234" s="82" t="str">
        <f>Invulblad_bedienden!Z235</f>
        <v>-</v>
      </c>
      <c r="K234" s="89" t="str">
        <f>Invulblad_bedienden!AA235</f>
        <v>-</v>
      </c>
      <c r="M234" s="86"/>
      <c r="N234" s="86"/>
      <c r="O234" s="86"/>
      <c r="P234" s="86"/>
    </row>
    <row r="235" spans="1:16" s="85" customFormat="1" x14ac:dyDescent="0.25">
      <c r="A235" s="153">
        <v>233</v>
      </c>
      <c r="B235" s="155" t="str">
        <f>Invulblad_bedienden!AD236</f>
        <v>-</v>
      </c>
      <c r="C235" s="145" t="str">
        <f>Invulblad_bedienden!AE236</f>
        <v>-</v>
      </c>
      <c r="D235" s="137">
        <f>Invulblad_bedienden!E236</f>
        <v>0</v>
      </c>
      <c r="E235" s="159">
        <f>Invulblad_bedienden!AC236</f>
        <v>0</v>
      </c>
      <c r="F235" s="78">
        <f>Invulblad_bedienden!AB236</f>
        <v>0</v>
      </c>
      <c r="G235" s="159">
        <f>Invulblad_bedienden!V236</f>
        <v>0</v>
      </c>
      <c r="H235" s="81">
        <f>Invulblad_bedienden!W236</f>
        <v>0</v>
      </c>
      <c r="I235" s="130" t="str">
        <f>Invulblad_bedienden!Y236</f>
        <v>-</v>
      </c>
      <c r="J235" s="82" t="str">
        <f>Invulblad_bedienden!Z236</f>
        <v>-</v>
      </c>
      <c r="K235" s="89" t="str">
        <f>Invulblad_bedienden!AA236</f>
        <v>-</v>
      </c>
      <c r="M235" s="86"/>
      <c r="N235" s="86"/>
      <c r="O235" s="86"/>
      <c r="P235" s="86"/>
    </row>
    <row r="236" spans="1:16" s="85" customFormat="1" x14ac:dyDescent="0.25">
      <c r="A236" s="153">
        <v>234</v>
      </c>
      <c r="B236" s="155" t="str">
        <f>Invulblad_bedienden!AD237</f>
        <v>-</v>
      </c>
      <c r="C236" s="145" t="str">
        <f>Invulblad_bedienden!AE237</f>
        <v>-</v>
      </c>
      <c r="D236" s="137">
        <f>Invulblad_bedienden!E237</f>
        <v>0</v>
      </c>
      <c r="E236" s="159">
        <f>Invulblad_bedienden!AC237</f>
        <v>0</v>
      </c>
      <c r="F236" s="78">
        <f>Invulblad_bedienden!AB237</f>
        <v>0</v>
      </c>
      <c r="G236" s="159">
        <f>Invulblad_bedienden!V237</f>
        <v>0</v>
      </c>
      <c r="H236" s="81">
        <f>Invulblad_bedienden!W237</f>
        <v>0</v>
      </c>
      <c r="I236" s="130" t="str">
        <f>Invulblad_bedienden!Y237</f>
        <v>-</v>
      </c>
      <c r="J236" s="82" t="str">
        <f>Invulblad_bedienden!Z237</f>
        <v>-</v>
      </c>
      <c r="K236" s="89" t="str">
        <f>Invulblad_bedienden!AA237</f>
        <v>-</v>
      </c>
      <c r="M236" s="86"/>
      <c r="N236" s="86"/>
      <c r="O236" s="86"/>
      <c r="P236" s="86"/>
    </row>
    <row r="237" spans="1:16" s="85" customFormat="1" x14ac:dyDescent="0.25">
      <c r="A237" s="153">
        <v>235</v>
      </c>
      <c r="B237" s="155" t="str">
        <f>Invulblad_bedienden!AD238</f>
        <v>-</v>
      </c>
      <c r="C237" s="145" t="str">
        <f>Invulblad_bedienden!AE238</f>
        <v>-</v>
      </c>
      <c r="D237" s="137">
        <f>Invulblad_bedienden!E238</f>
        <v>0</v>
      </c>
      <c r="E237" s="159">
        <f>Invulblad_bedienden!AC238</f>
        <v>0</v>
      </c>
      <c r="F237" s="78">
        <f>Invulblad_bedienden!AB238</f>
        <v>0</v>
      </c>
      <c r="G237" s="159">
        <f>Invulblad_bedienden!V238</f>
        <v>0</v>
      </c>
      <c r="H237" s="81">
        <f>Invulblad_bedienden!W238</f>
        <v>0</v>
      </c>
      <c r="I237" s="130" t="str">
        <f>Invulblad_bedienden!Y238</f>
        <v>-</v>
      </c>
      <c r="J237" s="82" t="str">
        <f>Invulblad_bedienden!Z238</f>
        <v>-</v>
      </c>
      <c r="K237" s="89" t="str">
        <f>Invulblad_bedienden!AA238</f>
        <v>-</v>
      </c>
      <c r="M237" s="86"/>
      <c r="N237" s="86"/>
      <c r="O237" s="86"/>
      <c r="P237" s="86"/>
    </row>
    <row r="238" spans="1:16" s="85" customFormat="1" x14ac:dyDescent="0.25">
      <c r="A238" s="153">
        <v>236</v>
      </c>
      <c r="B238" s="155" t="str">
        <f>Invulblad_bedienden!AD239</f>
        <v>-</v>
      </c>
      <c r="C238" s="145" t="str">
        <f>Invulblad_bedienden!AE239</f>
        <v>-</v>
      </c>
      <c r="D238" s="137">
        <f>Invulblad_bedienden!E239</f>
        <v>0</v>
      </c>
      <c r="E238" s="159">
        <f>Invulblad_bedienden!AC239</f>
        <v>0</v>
      </c>
      <c r="F238" s="78">
        <f>Invulblad_bedienden!AB239</f>
        <v>0</v>
      </c>
      <c r="G238" s="159">
        <f>Invulblad_bedienden!V239</f>
        <v>0</v>
      </c>
      <c r="H238" s="81">
        <f>Invulblad_bedienden!W239</f>
        <v>0</v>
      </c>
      <c r="I238" s="130" t="str">
        <f>Invulblad_bedienden!Y239</f>
        <v>-</v>
      </c>
      <c r="J238" s="82" t="str">
        <f>Invulblad_bedienden!Z239</f>
        <v>-</v>
      </c>
      <c r="K238" s="89" t="str">
        <f>Invulblad_bedienden!AA239</f>
        <v>-</v>
      </c>
      <c r="M238" s="86"/>
      <c r="N238" s="86"/>
      <c r="O238" s="86"/>
      <c r="P238" s="86"/>
    </row>
    <row r="239" spans="1:16" s="85" customFormat="1" x14ac:dyDescent="0.25">
      <c r="A239" s="153">
        <v>237</v>
      </c>
      <c r="B239" s="155" t="str">
        <f>Invulblad_bedienden!AD240</f>
        <v>-</v>
      </c>
      <c r="C239" s="145" t="str">
        <f>Invulblad_bedienden!AE240</f>
        <v>-</v>
      </c>
      <c r="D239" s="137">
        <f>Invulblad_bedienden!E240</f>
        <v>0</v>
      </c>
      <c r="E239" s="159">
        <f>Invulblad_bedienden!AC240</f>
        <v>0</v>
      </c>
      <c r="F239" s="78">
        <f>Invulblad_bedienden!AB240</f>
        <v>0</v>
      </c>
      <c r="G239" s="159">
        <f>Invulblad_bedienden!V240</f>
        <v>0</v>
      </c>
      <c r="H239" s="81">
        <f>Invulblad_bedienden!W240</f>
        <v>0</v>
      </c>
      <c r="I239" s="130" t="str">
        <f>Invulblad_bedienden!Y240</f>
        <v>-</v>
      </c>
      <c r="J239" s="82" t="str">
        <f>Invulblad_bedienden!Z240</f>
        <v>-</v>
      </c>
      <c r="K239" s="89" t="str">
        <f>Invulblad_bedienden!AA240</f>
        <v>-</v>
      </c>
      <c r="M239" s="86"/>
      <c r="N239" s="86"/>
      <c r="O239" s="86"/>
      <c r="P239" s="86"/>
    </row>
    <row r="240" spans="1:16" s="85" customFormat="1" x14ac:dyDescent="0.25">
      <c r="A240" s="153">
        <v>238</v>
      </c>
      <c r="B240" s="155" t="str">
        <f>Invulblad_bedienden!AD241</f>
        <v>-</v>
      </c>
      <c r="C240" s="145" t="str">
        <f>Invulblad_bedienden!AE241</f>
        <v>-</v>
      </c>
      <c r="D240" s="137">
        <f>Invulblad_bedienden!E241</f>
        <v>0</v>
      </c>
      <c r="E240" s="159">
        <f>Invulblad_bedienden!AC241</f>
        <v>0</v>
      </c>
      <c r="F240" s="78">
        <f>Invulblad_bedienden!AB241</f>
        <v>0</v>
      </c>
      <c r="G240" s="159">
        <f>Invulblad_bedienden!V241</f>
        <v>0</v>
      </c>
      <c r="H240" s="81">
        <f>Invulblad_bedienden!W241</f>
        <v>0</v>
      </c>
      <c r="I240" s="130" t="str">
        <f>Invulblad_bedienden!Y241</f>
        <v>-</v>
      </c>
      <c r="J240" s="82" t="str">
        <f>Invulblad_bedienden!Z241</f>
        <v>-</v>
      </c>
      <c r="K240" s="89" t="str">
        <f>Invulblad_bedienden!AA241</f>
        <v>-</v>
      </c>
      <c r="M240" s="86"/>
      <c r="N240" s="86"/>
      <c r="O240" s="86"/>
      <c r="P240" s="86"/>
    </row>
    <row r="241" spans="1:16" s="85" customFormat="1" x14ac:dyDescent="0.25">
      <c r="A241" s="153">
        <v>239</v>
      </c>
      <c r="B241" s="155" t="str">
        <f>Invulblad_bedienden!AD242</f>
        <v>-</v>
      </c>
      <c r="C241" s="145" t="str">
        <f>Invulblad_bedienden!AE242</f>
        <v>-</v>
      </c>
      <c r="D241" s="137">
        <f>Invulblad_bedienden!E242</f>
        <v>0</v>
      </c>
      <c r="E241" s="159">
        <f>Invulblad_bedienden!AC242</f>
        <v>0</v>
      </c>
      <c r="F241" s="78">
        <f>Invulblad_bedienden!AB242</f>
        <v>0</v>
      </c>
      <c r="G241" s="159">
        <f>Invulblad_bedienden!V242</f>
        <v>0</v>
      </c>
      <c r="H241" s="81">
        <f>Invulblad_bedienden!W242</f>
        <v>0</v>
      </c>
      <c r="I241" s="130" t="str">
        <f>Invulblad_bedienden!Y242</f>
        <v>-</v>
      </c>
      <c r="J241" s="82" t="str">
        <f>Invulblad_bedienden!Z242</f>
        <v>-</v>
      </c>
      <c r="K241" s="89" t="str">
        <f>Invulblad_bedienden!AA242</f>
        <v>-</v>
      </c>
      <c r="M241" s="86"/>
      <c r="N241" s="86"/>
      <c r="O241" s="86"/>
      <c r="P241" s="86"/>
    </row>
    <row r="242" spans="1:16" s="85" customFormat="1" x14ac:dyDescent="0.25">
      <c r="A242" s="153">
        <v>240</v>
      </c>
      <c r="B242" s="155" t="str">
        <f>Invulblad_bedienden!AD243</f>
        <v>-</v>
      </c>
      <c r="C242" s="145" t="str">
        <f>Invulblad_bedienden!AE243</f>
        <v>-</v>
      </c>
      <c r="D242" s="137">
        <f>Invulblad_bedienden!E243</f>
        <v>0</v>
      </c>
      <c r="E242" s="159">
        <f>Invulblad_bedienden!AC243</f>
        <v>0</v>
      </c>
      <c r="F242" s="78">
        <f>Invulblad_bedienden!AB243</f>
        <v>0</v>
      </c>
      <c r="G242" s="159">
        <f>Invulblad_bedienden!V243</f>
        <v>0</v>
      </c>
      <c r="H242" s="81">
        <f>Invulblad_bedienden!W243</f>
        <v>0</v>
      </c>
      <c r="I242" s="130" t="str">
        <f>Invulblad_bedienden!Y243</f>
        <v>-</v>
      </c>
      <c r="J242" s="82" t="str">
        <f>Invulblad_bedienden!Z243</f>
        <v>-</v>
      </c>
      <c r="K242" s="89" t="str">
        <f>Invulblad_bedienden!AA243</f>
        <v>-</v>
      </c>
      <c r="M242" s="86"/>
      <c r="N242" s="86"/>
      <c r="O242" s="86"/>
      <c r="P242" s="86"/>
    </row>
    <row r="243" spans="1:16" s="85" customFormat="1" x14ac:dyDescent="0.25">
      <c r="A243" s="153">
        <v>241</v>
      </c>
      <c r="B243" s="155" t="str">
        <f>Invulblad_bedienden!AD244</f>
        <v>-</v>
      </c>
      <c r="C243" s="145" t="str">
        <f>Invulblad_bedienden!AE244</f>
        <v>-</v>
      </c>
      <c r="D243" s="137">
        <f>Invulblad_bedienden!E244</f>
        <v>0</v>
      </c>
      <c r="E243" s="159">
        <f>Invulblad_bedienden!AC244</f>
        <v>0</v>
      </c>
      <c r="F243" s="78">
        <f>Invulblad_bedienden!AB244</f>
        <v>0</v>
      </c>
      <c r="G243" s="159">
        <f>Invulblad_bedienden!V244</f>
        <v>0</v>
      </c>
      <c r="H243" s="81">
        <f>Invulblad_bedienden!W244</f>
        <v>0</v>
      </c>
      <c r="I243" s="130" t="str">
        <f>Invulblad_bedienden!Y244</f>
        <v>-</v>
      </c>
      <c r="J243" s="82" t="str">
        <f>Invulblad_bedienden!Z244</f>
        <v>-</v>
      </c>
      <c r="K243" s="89" t="str">
        <f>Invulblad_bedienden!AA244</f>
        <v>-</v>
      </c>
      <c r="M243" s="86"/>
      <c r="N243" s="86"/>
      <c r="O243" s="86"/>
      <c r="P243" s="86"/>
    </row>
    <row r="244" spans="1:16" s="85" customFormat="1" x14ac:dyDescent="0.25">
      <c r="A244" s="153">
        <v>242</v>
      </c>
      <c r="B244" s="155" t="str">
        <f>Invulblad_bedienden!AD245</f>
        <v>-</v>
      </c>
      <c r="C244" s="145" t="str">
        <f>Invulblad_bedienden!AE245</f>
        <v>-</v>
      </c>
      <c r="D244" s="137">
        <f>Invulblad_bedienden!E245</f>
        <v>0</v>
      </c>
      <c r="E244" s="159">
        <f>Invulblad_bedienden!AC245</f>
        <v>0</v>
      </c>
      <c r="F244" s="78">
        <f>Invulblad_bedienden!AB245</f>
        <v>0</v>
      </c>
      <c r="G244" s="159">
        <f>Invulblad_bedienden!V245</f>
        <v>0</v>
      </c>
      <c r="H244" s="81">
        <f>Invulblad_bedienden!W245</f>
        <v>0</v>
      </c>
      <c r="I244" s="130" t="str">
        <f>Invulblad_bedienden!Y245</f>
        <v>-</v>
      </c>
      <c r="J244" s="82" t="str">
        <f>Invulblad_bedienden!Z245</f>
        <v>-</v>
      </c>
      <c r="K244" s="89" t="str">
        <f>Invulblad_bedienden!AA245</f>
        <v>-</v>
      </c>
      <c r="M244" s="86"/>
      <c r="N244" s="86"/>
      <c r="O244" s="86"/>
      <c r="P244" s="86"/>
    </row>
    <row r="245" spans="1:16" s="85" customFormat="1" x14ac:dyDescent="0.25">
      <c r="A245" s="153">
        <v>243</v>
      </c>
      <c r="B245" s="155" t="str">
        <f>Invulblad_bedienden!AD246</f>
        <v>-</v>
      </c>
      <c r="C245" s="145" t="str">
        <f>Invulblad_bedienden!AE246</f>
        <v>-</v>
      </c>
      <c r="D245" s="137">
        <f>Invulblad_bedienden!E246</f>
        <v>0</v>
      </c>
      <c r="E245" s="159">
        <f>Invulblad_bedienden!AC246</f>
        <v>0</v>
      </c>
      <c r="F245" s="78">
        <f>Invulblad_bedienden!AB246</f>
        <v>0</v>
      </c>
      <c r="G245" s="159">
        <f>Invulblad_bedienden!V246</f>
        <v>0</v>
      </c>
      <c r="H245" s="81">
        <f>Invulblad_bedienden!W246</f>
        <v>0</v>
      </c>
      <c r="I245" s="130" t="str">
        <f>Invulblad_bedienden!Y246</f>
        <v>-</v>
      </c>
      <c r="J245" s="82" t="str">
        <f>Invulblad_bedienden!Z246</f>
        <v>-</v>
      </c>
      <c r="K245" s="89" t="str">
        <f>Invulblad_bedienden!AA246</f>
        <v>-</v>
      </c>
      <c r="M245" s="86"/>
      <c r="N245" s="86"/>
      <c r="O245" s="86"/>
      <c r="P245" s="86"/>
    </row>
    <row r="246" spans="1:16" s="85" customFormat="1" x14ac:dyDescent="0.25">
      <c r="A246" s="153">
        <v>244</v>
      </c>
      <c r="B246" s="155" t="str">
        <f>Invulblad_bedienden!AD247</f>
        <v>-</v>
      </c>
      <c r="C246" s="145" t="str">
        <f>Invulblad_bedienden!AE247</f>
        <v>-</v>
      </c>
      <c r="D246" s="137">
        <f>Invulblad_bedienden!E247</f>
        <v>0</v>
      </c>
      <c r="E246" s="159">
        <f>Invulblad_bedienden!AC247</f>
        <v>0</v>
      </c>
      <c r="F246" s="78">
        <f>Invulblad_bedienden!AB247</f>
        <v>0</v>
      </c>
      <c r="G246" s="159">
        <f>Invulblad_bedienden!V247</f>
        <v>0</v>
      </c>
      <c r="H246" s="81">
        <f>Invulblad_bedienden!W247</f>
        <v>0</v>
      </c>
      <c r="I246" s="130" t="str">
        <f>Invulblad_bedienden!Y247</f>
        <v>-</v>
      </c>
      <c r="J246" s="82" t="str">
        <f>Invulblad_bedienden!Z247</f>
        <v>-</v>
      </c>
      <c r="K246" s="89" t="str">
        <f>Invulblad_bedienden!AA247</f>
        <v>-</v>
      </c>
      <c r="M246" s="86"/>
      <c r="N246" s="86"/>
      <c r="O246" s="86"/>
      <c r="P246" s="86"/>
    </row>
    <row r="247" spans="1:16" s="85" customFormat="1" x14ac:dyDescent="0.25">
      <c r="A247" s="153">
        <v>245</v>
      </c>
      <c r="B247" s="155" t="str">
        <f>Invulblad_bedienden!AD248</f>
        <v>-</v>
      </c>
      <c r="C247" s="145" t="str">
        <f>Invulblad_bedienden!AE248</f>
        <v>-</v>
      </c>
      <c r="D247" s="137">
        <f>Invulblad_bedienden!E248</f>
        <v>0</v>
      </c>
      <c r="E247" s="159">
        <f>Invulblad_bedienden!AC248</f>
        <v>0</v>
      </c>
      <c r="F247" s="78">
        <f>Invulblad_bedienden!AB248</f>
        <v>0</v>
      </c>
      <c r="G247" s="159">
        <f>Invulblad_bedienden!V248</f>
        <v>0</v>
      </c>
      <c r="H247" s="81">
        <f>Invulblad_bedienden!W248</f>
        <v>0</v>
      </c>
      <c r="I247" s="130" t="str">
        <f>Invulblad_bedienden!Y248</f>
        <v>-</v>
      </c>
      <c r="J247" s="82" t="str">
        <f>Invulblad_bedienden!Z248</f>
        <v>-</v>
      </c>
      <c r="K247" s="89" t="str">
        <f>Invulblad_bedienden!AA248</f>
        <v>-</v>
      </c>
      <c r="M247" s="86"/>
      <c r="N247" s="86"/>
      <c r="O247" s="86"/>
      <c r="P247" s="86"/>
    </row>
    <row r="248" spans="1:16" s="85" customFormat="1" x14ac:dyDescent="0.25">
      <c r="A248" s="153">
        <v>246</v>
      </c>
      <c r="B248" s="155" t="str">
        <f>Invulblad_bedienden!AD249</f>
        <v>-</v>
      </c>
      <c r="C248" s="145" t="str">
        <f>Invulblad_bedienden!AE249</f>
        <v>-</v>
      </c>
      <c r="D248" s="137">
        <f>Invulblad_bedienden!E249</f>
        <v>0</v>
      </c>
      <c r="E248" s="159">
        <f>Invulblad_bedienden!AC249</f>
        <v>0</v>
      </c>
      <c r="F248" s="78">
        <f>Invulblad_bedienden!AB249</f>
        <v>0</v>
      </c>
      <c r="G248" s="159">
        <f>Invulblad_bedienden!V249</f>
        <v>0</v>
      </c>
      <c r="H248" s="81">
        <f>Invulblad_bedienden!W249</f>
        <v>0</v>
      </c>
      <c r="I248" s="130" t="str">
        <f>Invulblad_bedienden!Y249</f>
        <v>-</v>
      </c>
      <c r="J248" s="82" t="str">
        <f>Invulblad_bedienden!Z249</f>
        <v>-</v>
      </c>
      <c r="K248" s="89" t="str">
        <f>Invulblad_bedienden!AA249</f>
        <v>-</v>
      </c>
      <c r="M248" s="86"/>
      <c r="N248" s="86"/>
      <c r="O248" s="86"/>
      <c r="P248" s="86"/>
    </row>
    <row r="249" spans="1:16" s="85" customFormat="1" x14ac:dyDescent="0.25">
      <c r="A249" s="153">
        <v>247</v>
      </c>
      <c r="B249" s="155" t="str">
        <f>Invulblad_bedienden!AD250</f>
        <v>-</v>
      </c>
      <c r="C249" s="145" t="str">
        <f>Invulblad_bedienden!AE250</f>
        <v>-</v>
      </c>
      <c r="D249" s="137">
        <f>Invulblad_bedienden!E250</f>
        <v>0</v>
      </c>
      <c r="E249" s="159">
        <f>Invulblad_bedienden!AC250</f>
        <v>0</v>
      </c>
      <c r="F249" s="78">
        <f>Invulblad_bedienden!AB250</f>
        <v>0</v>
      </c>
      <c r="G249" s="159">
        <f>Invulblad_bedienden!V250</f>
        <v>0</v>
      </c>
      <c r="H249" s="81">
        <f>Invulblad_bedienden!W250</f>
        <v>0</v>
      </c>
      <c r="I249" s="130" t="str">
        <f>Invulblad_bedienden!Y250</f>
        <v>-</v>
      </c>
      <c r="J249" s="82" t="str">
        <f>Invulblad_bedienden!Z250</f>
        <v>-</v>
      </c>
      <c r="K249" s="89" t="str">
        <f>Invulblad_bedienden!AA250</f>
        <v>-</v>
      </c>
      <c r="M249" s="86"/>
      <c r="N249" s="86"/>
      <c r="O249" s="86"/>
      <c r="P249" s="86"/>
    </row>
    <row r="250" spans="1:16" s="85" customFormat="1" x14ac:dyDescent="0.25">
      <c r="A250" s="153">
        <v>248</v>
      </c>
      <c r="B250" s="155" t="str">
        <f>Invulblad_bedienden!AD251</f>
        <v>-</v>
      </c>
      <c r="C250" s="145" t="str">
        <f>Invulblad_bedienden!AE251</f>
        <v>-</v>
      </c>
      <c r="D250" s="137">
        <f>Invulblad_bedienden!E251</f>
        <v>0</v>
      </c>
      <c r="E250" s="159">
        <f>Invulblad_bedienden!AC251</f>
        <v>0</v>
      </c>
      <c r="F250" s="78">
        <f>Invulblad_bedienden!AB251</f>
        <v>0</v>
      </c>
      <c r="G250" s="159">
        <f>Invulblad_bedienden!V251</f>
        <v>0</v>
      </c>
      <c r="H250" s="81">
        <f>Invulblad_bedienden!W251</f>
        <v>0</v>
      </c>
      <c r="I250" s="130" t="str">
        <f>Invulblad_bedienden!Y251</f>
        <v>-</v>
      </c>
      <c r="J250" s="82" t="str">
        <f>Invulblad_bedienden!Z251</f>
        <v>-</v>
      </c>
      <c r="K250" s="89" t="str">
        <f>Invulblad_bedienden!AA251</f>
        <v>-</v>
      </c>
      <c r="M250" s="86"/>
      <c r="N250" s="86"/>
      <c r="O250" s="86"/>
      <c r="P250" s="86"/>
    </row>
    <row r="251" spans="1:16" s="85" customFormat="1" x14ac:dyDescent="0.25">
      <c r="A251" s="153">
        <v>249</v>
      </c>
      <c r="B251" s="155" t="str">
        <f>Invulblad_bedienden!AD252</f>
        <v>-</v>
      </c>
      <c r="C251" s="145" t="str">
        <f>Invulblad_bedienden!AE252</f>
        <v>-</v>
      </c>
      <c r="D251" s="137">
        <f>Invulblad_bedienden!E252</f>
        <v>0</v>
      </c>
      <c r="E251" s="159">
        <f>Invulblad_bedienden!AC252</f>
        <v>0</v>
      </c>
      <c r="F251" s="78">
        <f>Invulblad_bedienden!AB252</f>
        <v>0</v>
      </c>
      <c r="G251" s="159">
        <f>Invulblad_bedienden!V252</f>
        <v>0</v>
      </c>
      <c r="H251" s="81">
        <f>Invulblad_bedienden!W252</f>
        <v>0</v>
      </c>
      <c r="I251" s="130" t="str">
        <f>Invulblad_bedienden!Y252</f>
        <v>-</v>
      </c>
      <c r="J251" s="82" t="str">
        <f>Invulblad_bedienden!Z252</f>
        <v>-</v>
      </c>
      <c r="K251" s="89" t="str">
        <f>Invulblad_bedienden!AA252</f>
        <v>-</v>
      </c>
      <c r="M251" s="86"/>
      <c r="N251" s="86"/>
      <c r="O251" s="86"/>
      <c r="P251" s="86"/>
    </row>
    <row r="252" spans="1:16" s="85" customFormat="1" x14ac:dyDescent="0.25">
      <c r="A252" s="153">
        <v>250</v>
      </c>
      <c r="B252" s="155" t="str">
        <f>Invulblad_bedienden!AD253</f>
        <v>-</v>
      </c>
      <c r="C252" s="145" t="str">
        <f>Invulblad_bedienden!AE253</f>
        <v>-</v>
      </c>
      <c r="D252" s="137">
        <f>Invulblad_bedienden!E253</f>
        <v>0</v>
      </c>
      <c r="E252" s="159">
        <f>Invulblad_bedienden!AC253</f>
        <v>0</v>
      </c>
      <c r="F252" s="78">
        <f>Invulblad_bedienden!AB253</f>
        <v>0</v>
      </c>
      <c r="G252" s="159">
        <f>Invulblad_bedienden!V253</f>
        <v>0</v>
      </c>
      <c r="H252" s="81">
        <f>Invulblad_bedienden!W253</f>
        <v>0</v>
      </c>
      <c r="I252" s="130" t="str">
        <f>Invulblad_bedienden!Y253</f>
        <v>-</v>
      </c>
      <c r="J252" s="82" t="str">
        <f>Invulblad_bedienden!Z253</f>
        <v>-</v>
      </c>
      <c r="K252" s="89" t="str">
        <f>Invulblad_bedienden!AA253</f>
        <v>-</v>
      </c>
      <c r="M252" s="86"/>
      <c r="N252" s="86"/>
      <c r="O252" s="86"/>
      <c r="P252" s="86"/>
    </row>
    <row r="253" spans="1:16" s="85" customFormat="1" x14ac:dyDescent="0.25">
      <c r="A253" s="153">
        <v>251</v>
      </c>
      <c r="B253" s="155" t="str">
        <f>Invulblad_bedienden!AD254</f>
        <v>-</v>
      </c>
      <c r="C253" s="145" t="str">
        <f>Invulblad_bedienden!AE254</f>
        <v>-</v>
      </c>
      <c r="D253" s="137">
        <f>Invulblad_bedienden!E254</f>
        <v>0</v>
      </c>
      <c r="E253" s="159">
        <f>Invulblad_bedienden!AC254</f>
        <v>0</v>
      </c>
      <c r="F253" s="78">
        <f>Invulblad_bedienden!AB254</f>
        <v>0</v>
      </c>
      <c r="G253" s="159">
        <f>Invulblad_bedienden!V254</f>
        <v>0</v>
      </c>
      <c r="H253" s="81">
        <f>Invulblad_bedienden!W254</f>
        <v>0</v>
      </c>
      <c r="I253" s="130" t="str">
        <f>Invulblad_bedienden!Y254</f>
        <v>-</v>
      </c>
      <c r="J253" s="82" t="str">
        <f>Invulblad_bedienden!Z254</f>
        <v>-</v>
      </c>
      <c r="K253" s="89" t="str">
        <f>Invulblad_bedienden!AA254</f>
        <v>-</v>
      </c>
      <c r="M253" s="86"/>
      <c r="N253" s="86"/>
      <c r="O253" s="86"/>
      <c r="P253" s="86"/>
    </row>
    <row r="254" spans="1:16" s="85" customFormat="1" x14ac:dyDescent="0.25">
      <c r="A254" s="153">
        <v>252</v>
      </c>
      <c r="B254" s="155" t="str">
        <f>Invulblad_bedienden!AD255</f>
        <v>-</v>
      </c>
      <c r="C254" s="145" t="str">
        <f>Invulblad_bedienden!AE255</f>
        <v>-</v>
      </c>
      <c r="D254" s="137">
        <f>Invulblad_bedienden!E255</f>
        <v>0</v>
      </c>
      <c r="E254" s="159">
        <f>Invulblad_bedienden!AC255</f>
        <v>0</v>
      </c>
      <c r="F254" s="78">
        <f>Invulblad_bedienden!AB255</f>
        <v>0</v>
      </c>
      <c r="G254" s="159">
        <f>Invulblad_bedienden!V255</f>
        <v>0</v>
      </c>
      <c r="H254" s="81">
        <f>Invulblad_bedienden!W255</f>
        <v>0</v>
      </c>
      <c r="I254" s="130" t="str">
        <f>Invulblad_bedienden!Y255</f>
        <v>-</v>
      </c>
      <c r="J254" s="82" t="str">
        <f>Invulblad_bedienden!Z255</f>
        <v>-</v>
      </c>
      <c r="K254" s="89" t="str">
        <f>Invulblad_bedienden!AA255</f>
        <v>-</v>
      </c>
      <c r="M254" s="86"/>
      <c r="N254" s="86"/>
      <c r="O254" s="86"/>
      <c r="P254" s="86"/>
    </row>
    <row r="255" spans="1:16" s="85" customFormat="1" x14ac:dyDescent="0.25">
      <c r="A255" s="153">
        <v>253</v>
      </c>
      <c r="B255" s="155" t="str">
        <f>Invulblad_bedienden!AD256</f>
        <v>-</v>
      </c>
      <c r="C255" s="145" t="str">
        <f>Invulblad_bedienden!AE256</f>
        <v>-</v>
      </c>
      <c r="D255" s="137">
        <f>Invulblad_bedienden!E256</f>
        <v>0</v>
      </c>
      <c r="E255" s="159">
        <f>Invulblad_bedienden!AC256</f>
        <v>0</v>
      </c>
      <c r="F255" s="78">
        <f>Invulblad_bedienden!AB256</f>
        <v>0</v>
      </c>
      <c r="G255" s="159">
        <f>Invulblad_bedienden!V256</f>
        <v>0</v>
      </c>
      <c r="H255" s="81">
        <f>Invulblad_bedienden!W256</f>
        <v>0</v>
      </c>
      <c r="I255" s="130" t="str">
        <f>Invulblad_bedienden!Y256</f>
        <v>-</v>
      </c>
      <c r="J255" s="82" t="str">
        <f>Invulblad_bedienden!Z256</f>
        <v>-</v>
      </c>
      <c r="K255" s="89" t="str">
        <f>Invulblad_bedienden!AA256</f>
        <v>-</v>
      </c>
      <c r="M255" s="86"/>
      <c r="N255" s="86"/>
      <c r="O255" s="86"/>
      <c r="P255" s="86"/>
    </row>
    <row r="256" spans="1:16" s="85" customFormat="1" x14ac:dyDescent="0.25">
      <c r="A256" s="153">
        <v>254</v>
      </c>
      <c r="B256" s="155" t="str">
        <f>Invulblad_bedienden!AD257</f>
        <v>-</v>
      </c>
      <c r="C256" s="145" t="str">
        <f>Invulblad_bedienden!AE257</f>
        <v>-</v>
      </c>
      <c r="D256" s="137">
        <f>Invulblad_bedienden!E257</f>
        <v>0</v>
      </c>
      <c r="E256" s="159">
        <f>Invulblad_bedienden!AC257</f>
        <v>0</v>
      </c>
      <c r="F256" s="78">
        <f>Invulblad_bedienden!AB257</f>
        <v>0</v>
      </c>
      <c r="G256" s="159">
        <f>Invulblad_bedienden!V257</f>
        <v>0</v>
      </c>
      <c r="H256" s="81">
        <f>Invulblad_bedienden!W257</f>
        <v>0</v>
      </c>
      <c r="I256" s="130" t="str">
        <f>Invulblad_bedienden!Y257</f>
        <v>-</v>
      </c>
      <c r="J256" s="82" t="str">
        <f>Invulblad_bedienden!Z257</f>
        <v>-</v>
      </c>
      <c r="K256" s="89" t="str">
        <f>Invulblad_bedienden!AA257</f>
        <v>-</v>
      </c>
      <c r="M256" s="86"/>
      <c r="N256" s="86"/>
      <c r="O256" s="86"/>
      <c r="P256" s="86"/>
    </row>
    <row r="257" spans="1:16" s="85" customFormat="1" x14ac:dyDescent="0.25">
      <c r="A257" s="153">
        <v>255</v>
      </c>
      <c r="B257" s="155" t="str">
        <f>Invulblad_bedienden!AD258</f>
        <v>-</v>
      </c>
      <c r="C257" s="145" t="str">
        <f>Invulblad_bedienden!AE258</f>
        <v>-</v>
      </c>
      <c r="D257" s="137">
        <f>Invulblad_bedienden!E258</f>
        <v>0</v>
      </c>
      <c r="E257" s="159">
        <f>Invulblad_bedienden!AC258</f>
        <v>0</v>
      </c>
      <c r="F257" s="78">
        <f>Invulblad_bedienden!AB258</f>
        <v>0</v>
      </c>
      <c r="G257" s="159">
        <f>Invulblad_bedienden!V258</f>
        <v>0</v>
      </c>
      <c r="H257" s="81">
        <f>Invulblad_bedienden!W258</f>
        <v>0</v>
      </c>
      <c r="I257" s="130" t="str">
        <f>Invulblad_bedienden!Y258</f>
        <v>-</v>
      </c>
      <c r="J257" s="82" t="str">
        <f>Invulblad_bedienden!Z258</f>
        <v>-</v>
      </c>
      <c r="K257" s="89" t="str">
        <f>Invulblad_bedienden!AA258</f>
        <v>-</v>
      </c>
      <c r="M257" s="86"/>
      <c r="N257" s="86"/>
      <c r="O257" s="86"/>
      <c r="P257" s="86"/>
    </row>
    <row r="258" spans="1:16" s="85" customFormat="1" x14ac:dyDescent="0.25">
      <c r="A258" s="153">
        <v>256</v>
      </c>
      <c r="B258" s="155" t="str">
        <f>Invulblad_bedienden!AD259</f>
        <v>-</v>
      </c>
      <c r="C258" s="145" t="str">
        <f>Invulblad_bedienden!AE259</f>
        <v>-</v>
      </c>
      <c r="D258" s="137">
        <f>Invulblad_bedienden!E259</f>
        <v>0</v>
      </c>
      <c r="E258" s="159">
        <f>Invulblad_bedienden!AC259</f>
        <v>0</v>
      </c>
      <c r="F258" s="78">
        <f>Invulblad_bedienden!AB259</f>
        <v>0</v>
      </c>
      <c r="G258" s="159">
        <f>Invulblad_bedienden!V259</f>
        <v>0</v>
      </c>
      <c r="H258" s="81">
        <f>Invulblad_bedienden!W259</f>
        <v>0</v>
      </c>
      <c r="I258" s="130" t="str">
        <f>Invulblad_bedienden!Y259</f>
        <v>-</v>
      </c>
      <c r="J258" s="82" t="str">
        <f>Invulblad_bedienden!Z259</f>
        <v>-</v>
      </c>
      <c r="K258" s="89" t="str">
        <f>Invulblad_bedienden!AA259</f>
        <v>-</v>
      </c>
      <c r="M258" s="86"/>
      <c r="N258" s="86"/>
      <c r="O258" s="86"/>
      <c r="P258" s="86"/>
    </row>
    <row r="259" spans="1:16" s="85" customFormat="1" x14ac:dyDescent="0.25">
      <c r="A259" s="153">
        <v>257</v>
      </c>
      <c r="B259" s="155" t="str">
        <f>Invulblad_bedienden!AD260</f>
        <v>-</v>
      </c>
      <c r="C259" s="145" t="str">
        <f>Invulblad_bedienden!AE260</f>
        <v>-</v>
      </c>
      <c r="D259" s="137">
        <f>Invulblad_bedienden!E260</f>
        <v>0</v>
      </c>
      <c r="E259" s="159">
        <f>Invulblad_bedienden!AC260</f>
        <v>0</v>
      </c>
      <c r="F259" s="78">
        <f>Invulblad_bedienden!AB260</f>
        <v>0</v>
      </c>
      <c r="G259" s="159">
        <f>Invulblad_bedienden!V260</f>
        <v>0</v>
      </c>
      <c r="H259" s="81">
        <f>Invulblad_bedienden!W260</f>
        <v>0</v>
      </c>
      <c r="I259" s="130" t="str">
        <f>Invulblad_bedienden!Y260</f>
        <v>-</v>
      </c>
      <c r="J259" s="82" t="str">
        <f>Invulblad_bedienden!Z260</f>
        <v>-</v>
      </c>
      <c r="K259" s="89" t="str">
        <f>Invulblad_bedienden!AA260</f>
        <v>-</v>
      </c>
      <c r="M259" s="86"/>
      <c r="N259" s="86"/>
      <c r="O259" s="86"/>
      <c r="P259" s="86"/>
    </row>
    <row r="260" spans="1:16" s="85" customFormat="1" x14ac:dyDescent="0.25">
      <c r="A260" s="153">
        <v>258</v>
      </c>
      <c r="B260" s="155" t="str">
        <f>Invulblad_bedienden!AD261</f>
        <v>-</v>
      </c>
      <c r="C260" s="145" t="str">
        <f>Invulblad_bedienden!AE261</f>
        <v>-</v>
      </c>
      <c r="D260" s="137">
        <f>Invulblad_bedienden!E261</f>
        <v>0</v>
      </c>
      <c r="E260" s="159">
        <f>Invulblad_bedienden!AC261</f>
        <v>0</v>
      </c>
      <c r="F260" s="78">
        <f>Invulblad_bedienden!AB261</f>
        <v>0</v>
      </c>
      <c r="G260" s="159">
        <f>Invulblad_bedienden!V261</f>
        <v>0</v>
      </c>
      <c r="H260" s="81">
        <f>Invulblad_bedienden!W261</f>
        <v>0</v>
      </c>
      <c r="I260" s="130" t="str">
        <f>Invulblad_bedienden!Y261</f>
        <v>-</v>
      </c>
      <c r="J260" s="82" t="str">
        <f>Invulblad_bedienden!Z261</f>
        <v>-</v>
      </c>
      <c r="K260" s="89" t="str">
        <f>Invulblad_bedienden!AA261</f>
        <v>-</v>
      </c>
      <c r="M260" s="86"/>
      <c r="N260" s="86"/>
      <c r="O260" s="86"/>
      <c r="P260" s="86"/>
    </row>
    <row r="261" spans="1:16" s="85" customFormat="1" x14ac:dyDescent="0.25">
      <c r="A261" s="153">
        <v>259</v>
      </c>
      <c r="B261" s="155" t="str">
        <f>Invulblad_bedienden!AD262</f>
        <v>-</v>
      </c>
      <c r="C261" s="145" t="str">
        <f>Invulblad_bedienden!AE262</f>
        <v>-</v>
      </c>
      <c r="D261" s="137">
        <f>Invulblad_bedienden!E262</f>
        <v>0</v>
      </c>
      <c r="E261" s="159">
        <f>Invulblad_bedienden!AC262</f>
        <v>0</v>
      </c>
      <c r="F261" s="78">
        <f>Invulblad_bedienden!AB262</f>
        <v>0</v>
      </c>
      <c r="G261" s="159">
        <f>Invulblad_bedienden!V262</f>
        <v>0</v>
      </c>
      <c r="H261" s="81">
        <f>Invulblad_bedienden!W262</f>
        <v>0</v>
      </c>
      <c r="I261" s="130" t="str">
        <f>Invulblad_bedienden!Y262</f>
        <v>-</v>
      </c>
      <c r="J261" s="82" t="str">
        <f>Invulblad_bedienden!Z262</f>
        <v>-</v>
      </c>
      <c r="K261" s="89" t="str">
        <f>Invulblad_bedienden!AA262</f>
        <v>-</v>
      </c>
      <c r="M261" s="86"/>
      <c r="N261" s="86"/>
      <c r="O261" s="86"/>
      <c r="P261" s="86"/>
    </row>
    <row r="262" spans="1:16" s="85" customFormat="1" x14ac:dyDescent="0.25">
      <c r="A262" s="153">
        <v>260</v>
      </c>
      <c r="B262" s="155" t="str">
        <f>Invulblad_bedienden!AD263</f>
        <v>-</v>
      </c>
      <c r="C262" s="145" t="str">
        <f>Invulblad_bedienden!AE263</f>
        <v>-</v>
      </c>
      <c r="D262" s="137">
        <f>Invulblad_bedienden!E263</f>
        <v>0</v>
      </c>
      <c r="E262" s="159">
        <f>Invulblad_bedienden!AC263</f>
        <v>0</v>
      </c>
      <c r="F262" s="78">
        <f>Invulblad_bedienden!AB263</f>
        <v>0</v>
      </c>
      <c r="G262" s="159">
        <f>Invulblad_bedienden!V263</f>
        <v>0</v>
      </c>
      <c r="H262" s="81">
        <f>Invulblad_bedienden!W263</f>
        <v>0</v>
      </c>
      <c r="I262" s="130" t="str">
        <f>Invulblad_bedienden!Y263</f>
        <v>-</v>
      </c>
      <c r="J262" s="82" t="str">
        <f>Invulblad_bedienden!Z263</f>
        <v>-</v>
      </c>
      <c r="K262" s="89" t="str">
        <f>Invulblad_bedienden!AA263</f>
        <v>-</v>
      </c>
      <c r="M262" s="86"/>
      <c r="N262" s="86"/>
      <c r="O262" s="86"/>
      <c r="P262" s="86"/>
    </row>
    <row r="263" spans="1:16" s="85" customFormat="1" x14ac:dyDescent="0.25">
      <c r="A263" s="153">
        <v>261</v>
      </c>
      <c r="B263" s="155" t="str">
        <f>Invulblad_bedienden!AD264</f>
        <v>-</v>
      </c>
      <c r="C263" s="145" t="str">
        <f>Invulblad_bedienden!AE264</f>
        <v>-</v>
      </c>
      <c r="D263" s="137">
        <f>Invulblad_bedienden!E264</f>
        <v>0</v>
      </c>
      <c r="E263" s="159">
        <f>Invulblad_bedienden!AC264</f>
        <v>0</v>
      </c>
      <c r="F263" s="78">
        <f>Invulblad_bedienden!AB264</f>
        <v>0</v>
      </c>
      <c r="G263" s="159">
        <f>Invulblad_bedienden!V264</f>
        <v>0</v>
      </c>
      <c r="H263" s="81">
        <f>Invulblad_bedienden!W264</f>
        <v>0</v>
      </c>
      <c r="I263" s="130" t="str">
        <f>Invulblad_bedienden!Y264</f>
        <v>-</v>
      </c>
      <c r="J263" s="82" t="str">
        <f>Invulblad_bedienden!Z264</f>
        <v>-</v>
      </c>
      <c r="K263" s="89" t="str">
        <f>Invulblad_bedienden!AA264</f>
        <v>-</v>
      </c>
      <c r="M263" s="86"/>
      <c r="N263" s="86"/>
      <c r="O263" s="86"/>
      <c r="P263" s="86"/>
    </row>
    <row r="264" spans="1:16" s="85" customFormat="1" x14ac:dyDescent="0.25">
      <c r="A264" s="153">
        <v>262</v>
      </c>
      <c r="B264" s="155" t="str">
        <f>Invulblad_bedienden!AD265</f>
        <v>-</v>
      </c>
      <c r="C264" s="145" t="str">
        <f>Invulblad_bedienden!AE265</f>
        <v>-</v>
      </c>
      <c r="D264" s="137">
        <f>Invulblad_bedienden!E265</f>
        <v>0</v>
      </c>
      <c r="E264" s="159">
        <f>Invulblad_bedienden!AC265</f>
        <v>0</v>
      </c>
      <c r="F264" s="78">
        <f>Invulblad_bedienden!AB265</f>
        <v>0</v>
      </c>
      <c r="G264" s="159">
        <f>Invulblad_bedienden!V265</f>
        <v>0</v>
      </c>
      <c r="H264" s="81">
        <f>Invulblad_bedienden!W265</f>
        <v>0</v>
      </c>
      <c r="I264" s="130" t="str">
        <f>Invulblad_bedienden!Y265</f>
        <v>-</v>
      </c>
      <c r="J264" s="82" t="str">
        <f>Invulblad_bedienden!Z265</f>
        <v>-</v>
      </c>
      <c r="K264" s="89" t="str">
        <f>Invulblad_bedienden!AA265</f>
        <v>-</v>
      </c>
      <c r="M264" s="86"/>
      <c r="N264" s="86"/>
      <c r="O264" s="86"/>
      <c r="P264" s="86"/>
    </row>
    <row r="265" spans="1:16" s="85" customFormat="1" x14ac:dyDescent="0.25">
      <c r="A265" s="153">
        <v>263</v>
      </c>
      <c r="B265" s="155" t="str">
        <f>Invulblad_bedienden!AD266</f>
        <v>-</v>
      </c>
      <c r="C265" s="145" t="str">
        <f>Invulblad_bedienden!AE266</f>
        <v>-</v>
      </c>
      <c r="D265" s="137">
        <f>Invulblad_bedienden!E266</f>
        <v>0</v>
      </c>
      <c r="E265" s="159">
        <f>Invulblad_bedienden!AC266</f>
        <v>0</v>
      </c>
      <c r="F265" s="78">
        <f>Invulblad_bedienden!AB266</f>
        <v>0</v>
      </c>
      <c r="G265" s="159">
        <f>Invulblad_bedienden!V266</f>
        <v>0</v>
      </c>
      <c r="H265" s="81">
        <f>Invulblad_bedienden!W266</f>
        <v>0</v>
      </c>
      <c r="I265" s="130" t="str">
        <f>Invulblad_bedienden!Y266</f>
        <v>-</v>
      </c>
      <c r="J265" s="82" t="str">
        <f>Invulblad_bedienden!Z266</f>
        <v>-</v>
      </c>
      <c r="K265" s="89" t="str">
        <f>Invulblad_bedienden!AA266</f>
        <v>-</v>
      </c>
      <c r="M265" s="86"/>
      <c r="N265" s="86"/>
      <c r="O265" s="86"/>
      <c r="P265" s="86"/>
    </row>
    <row r="266" spans="1:16" s="85" customFormat="1" x14ac:dyDescent="0.25">
      <c r="A266" s="153">
        <v>264</v>
      </c>
      <c r="B266" s="155" t="str">
        <f>Invulblad_bedienden!AD267</f>
        <v>-</v>
      </c>
      <c r="C266" s="145" t="str">
        <f>Invulblad_bedienden!AE267</f>
        <v>-</v>
      </c>
      <c r="D266" s="137">
        <f>Invulblad_bedienden!E267</f>
        <v>0</v>
      </c>
      <c r="E266" s="159">
        <f>Invulblad_bedienden!AC267</f>
        <v>0</v>
      </c>
      <c r="F266" s="78">
        <f>Invulblad_bedienden!AB267</f>
        <v>0</v>
      </c>
      <c r="G266" s="159">
        <f>Invulblad_bedienden!V267</f>
        <v>0</v>
      </c>
      <c r="H266" s="81">
        <f>Invulblad_bedienden!W267</f>
        <v>0</v>
      </c>
      <c r="I266" s="130" t="str">
        <f>Invulblad_bedienden!Y267</f>
        <v>-</v>
      </c>
      <c r="J266" s="82" t="str">
        <f>Invulblad_bedienden!Z267</f>
        <v>-</v>
      </c>
      <c r="K266" s="89" t="str">
        <f>Invulblad_bedienden!AA267</f>
        <v>-</v>
      </c>
      <c r="M266" s="86"/>
      <c r="N266" s="86"/>
      <c r="O266" s="86"/>
      <c r="P266" s="86"/>
    </row>
    <row r="267" spans="1:16" s="85" customFormat="1" x14ac:dyDescent="0.25">
      <c r="A267" s="153">
        <v>265</v>
      </c>
      <c r="B267" s="155" t="str">
        <f>Invulblad_bedienden!AD268</f>
        <v>-</v>
      </c>
      <c r="C267" s="145" t="str">
        <f>Invulblad_bedienden!AE268</f>
        <v>-</v>
      </c>
      <c r="D267" s="137">
        <f>Invulblad_bedienden!E268</f>
        <v>0</v>
      </c>
      <c r="E267" s="159">
        <f>Invulblad_bedienden!AC268</f>
        <v>0</v>
      </c>
      <c r="F267" s="78">
        <f>Invulblad_bedienden!AB268</f>
        <v>0</v>
      </c>
      <c r="G267" s="159">
        <f>Invulblad_bedienden!V268</f>
        <v>0</v>
      </c>
      <c r="H267" s="81">
        <f>Invulblad_bedienden!W268</f>
        <v>0</v>
      </c>
      <c r="I267" s="130" t="str">
        <f>Invulblad_bedienden!Y268</f>
        <v>-</v>
      </c>
      <c r="J267" s="82" t="str">
        <f>Invulblad_bedienden!Z268</f>
        <v>-</v>
      </c>
      <c r="K267" s="89" t="str">
        <f>Invulblad_bedienden!AA268</f>
        <v>-</v>
      </c>
      <c r="M267" s="86"/>
      <c r="N267" s="86"/>
      <c r="O267" s="86"/>
      <c r="P267" s="86"/>
    </row>
    <row r="268" spans="1:16" s="85" customFormat="1" x14ac:dyDescent="0.25">
      <c r="A268" s="153">
        <v>266</v>
      </c>
      <c r="B268" s="155" t="str">
        <f>Invulblad_bedienden!AD269</f>
        <v>-</v>
      </c>
      <c r="C268" s="145" t="str">
        <f>Invulblad_bedienden!AE269</f>
        <v>-</v>
      </c>
      <c r="D268" s="137">
        <f>Invulblad_bedienden!E269</f>
        <v>0</v>
      </c>
      <c r="E268" s="159">
        <f>Invulblad_bedienden!AC269</f>
        <v>0</v>
      </c>
      <c r="F268" s="78">
        <f>Invulblad_bedienden!AB269</f>
        <v>0</v>
      </c>
      <c r="G268" s="159">
        <f>Invulblad_bedienden!V269</f>
        <v>0</v>
      </c>
      <c r="H268" s="81">
        <f>Invulblad_bedienden!W269</f>
        <v>0</v>
      </c>
      <c r="I268" s="130" t="str">
        <f>Invulblad_bedienden!Y269</f>
        <v>-</v>
      </c>
      <c r="J268" s="82" t="str">
        <f>Invulblad_bedienden!Z269</f>
        <v>-</v>
      </c>
      <c r="K268" s="89" t="str">
        <f>Invulblad_bedienden!AA269</f>
        <v>-</v>
      </c>
      <c r="M268" s="86"/>
      <c r="N268" s="86"/>
      <c r="O268" s="86"/>
      <c r="P268" s="86"/>
    </row>
    <row r="269" spans="1:16" s="85" customFormat="1" x14ac:dyDescent="0.25">
      <c r="A269" s="153">
        <v>267</v>
      </c>
      <c r="B269" s="155" t="str">
        <f>Invulblad_bedienden!AD270</f>
        <v>-</v>
      </c>
      <c r="C269" s="145" t="str">
        <f>Invulblad_bedienden!AE270</f>
        <v>-</v>
      </c>
      <c r="D269" s="137">
        <f>Invulblad_bedienden!E270</f>
        <v>0</v>
      </c>
      <c r="E269" s="159">
        <f>Invulblad_bedienden!AC270</f>
        <v>0</v>
      </c>
      <c r="F269" s="78">
        <f>Invulblad_bedienden!AB270</f>
        <v>0</v>
      </c>
      <c r="G269" s="159">
        <f>Invulblad_bedienden!V270</f>
        <v>0</v>
      </c>
      <c r="H269" s="81">
        <f>Invulblad_bedienden!W270</f>
        <v>0</v>
      </c>
      <c r="I269" s="130" t="str">
        <f>Invulblad_bedienden!Y270</f>
        <v>-</v>
      </c>
      <c r="J269" s="82" t="str">
        <f>Invulblad_bedienden!Z270</f>
        <v>-</v>
      </c>
      <c r="K269" s="89" t="str">
        <f>Invulblad_bedienden!AA270</f>
        <v>-</v>
      </c>
      <c r="M269" s="86"/>
      <c r="N269" s="86"/>
      <c r="O269" s="86"/>
      <c r="P269" s="86"/>
    </row>
    <row r="270" spans="1:16" s="85" customFormat="1" x14ac:dyDescent="0.25">
      <c r="A270" s="153">
        <v>268</v>
      </c>
      <c r="B270" s="155" t="str">
        <f>Invulblad_bedienden!AD271</f>
        <v>-</v>
      </c>
      <c r="C270" s="145" t="str">
        <f>Invulblad_bedienden!AE271</f>
        <v>-</v>
      </c>
      <c r="D270" s="137">
        <f>Invulblad_bedienden!E271</f>
        <v>0</v>
      </c>
      <c r="E270" s="159">
        <f>Invulblad_bedienden!AC271</f>
        <v>0</v>
      </c>
      <c r="F270" s="78">
        <f>Invulblad_bedienden!AB271</f>
        <v>0</v>
      </c>
      <c r="G270" s="159">
        <f>Invulblad_bedienden!V271</f>
        <v>0</v>
      </c>
      <c r="H270" s="81">
        <f>Invulblad_bedienden!W271</f>
        <v>0</v>
      </c>
      <c r="I270" s="130" t="str">
        <f>Invulblad_bedienden!Y271</f>
        <v>-</v>
      </c>
      <c r="J270" s="82" t="str">
        <f>Invulblad_bedienden!Z271</f>
        <v>-</v>
      </c>
      <c r="K270" s="89" t="str">
        <f>Invulblad_bedienden!AA271</f>
        <v>-</v>
      </c>
      <c r="M270" s="86"/>
      <c r="N270" s="86"/>
      <c r="O270" s="86"/>
      <c r="P270" s="86"/>
    </row>
    <row r="271" spans="1:16" s="85" customFormat="1" x14ac:dyDescent="0.25">
      <c r="A271" s="153">
        <v>269</v>
      </c>
      <c r="B271" s="155" t="str">
        <f>Invulblad_bedienden!AD272</f>
        <v>-</v>
      </c>
      <c r="C271" s="145" t="str">
        <f>Invulblad_bedienden!AE272</f>
        <v>-</v>
      </c>
      <c r="D271" s="137">
        <f>Invulblad_bedienden!E272</f>
        <v>0</v>
      </c>
      <c r="E271" s="159">
        <f>Invulblad_bedienden!AC272</f>
        <v>0</v>
      </c>
      <c r="F271" s="78">
        <f>Invulblad_bedienden!AB272</f>
        <v>0</v>
      </c>
      <c r="G271" s="159">
        <f>Invulblad_bedienden!V272</f>
        <v>0</v>
      </c>
      <c r="H271" s="81">
        <f>Invulblad_bedienden!W272</f>
        <v>0</v>
      </c>
      <c r="I271" s="130" t="str">
        <f>Invulblad_bedienden!Y272</f>
        <v>-</v>
      </c>
      <c r="J271" s="82" t="str">
        <f>Invulblad_bedienden!Z272</f>
        <v>-</v>
      </c>
      <c r="K271" s="89" t="str">
        <f>Invulblad_bedienden!AA272</f>
        <v>-</v>
      </c>
      <c r="M271" s="86"/>
      <c r="N271" s="86"/>
      <c r="O271" s="86"/>
      <c r="P271" s="86"/>
    </row>
    <row r="272" spans="1:16" s="85" customFormat="1" x14ac:dyDescent="0.25">
      <c r="A272" s="153">
        <v>270</v>
      </c>
      <c r="B272" s="155" t="str">
        <f>Invulblad_bedienden!AD273</f>
        <v>-</v>
      </c>
      <c r="C272" s="145" t="str">
        <f>Invulblad_bedienden!AE273</f>
        <v>-</v>
      </c>
      <c r="D272" s="137">
        <f>Invulblad_bedienden!E273</f>
        <v>0</v>
      </c>
      <c r="E272" s="159">
        <f>Invulblad_bedienden!AC273</f>
        <v>0</v>
      </c>
      <c r="F272" s="78">
        <f>Invulblad_bedienden!AB273</f>
        <v>0</v>
      </c>
      <c r="G272" s="159">
        <f>Invulblad_bedienden!V273</f>
        <v>0</v>
      </c>
      <c r="H272" s="81">
        <f>Invulblad_bedienden!W273</f>
        <v>0</v>
      </c>
      <c r="I272" s="130" t="str">
        <f>Invulblad_bedienden!Y273</f>
        <v>-</v>
      </c>
      <c r="J272" s="82" t="str">
        <f>Invulblad_bedienden!Z273</f>
        <v>-</v>
      </c>
      <c r="K272" s="89" t="str">
        <f>Invulblad_bedienden!AA273</f>
        <v>-</v>
      </c>
      <c r="M272" s="86"/>
      <c r="N272" s="86"/>
      <c r="O272" s="86"/>
      <c r="P272" s="86"/>
    </row>
    <row r="273" spans="1:16" s="85" customFormat="1" x14ac:dyDescent="0.25">
      <c r="A273" s="153">
        <v>271</v>
      </c>
      <c r="B273" s="155" t="str">
        <f>Invulblad_bedienden!AD274</f>
        <v>-</v>
      </c>
      <c r="C273" s="145" t="str">
        <f>Invulblad_bedienden!AE274</f>
        <v>-</v>
      </c>
      <c r="D273" s="137">
        <f>Invulblad_bedienden!E274</f>
        <v>0</v>
      </c>
      <c r="E273" s="159">
        <f>Invulblad_bedienden!AC274</f>
        <v>0</v>
      </c>
      <c r="F273" s="78">
        <f>Invulblad_bedienden!AB274</f>
        <v>0</v>
      </c>
      <c r="G273" s="159">
        <f>Invulblad_bedienden!V274</f>
        <v>0</v>
      </c>
      <c r="H273" s="81">
        <f>Invulblad_bedienden!W274</f>
        <v>0</v>
      </c>
      <c r="I273" s="130" t="str">
        <f>Invulblad_bedienden!Y274</f>
        <v>-</v>
      </c>
      <c r="J273" s="82" t="str">
        <f>Invulblad_bedienden!Z274</f>
        <v>-</v>
      </c>
      <c r="K273" s="89" t="str">
        <f>Invulblad_bedienden!AA274</f>
        <v>-</v>
      </c>
      <c r="M273" s="86"/>
      <c r="N273" s="86"/>
      <c r="O273" s="86"/>
      <c r="P273" s="86"/>
    </row>
    <row r="274" spans="1:16" s="85" customFormat="1" x14ac:dyDescent="0.25">
      <c r="A274" s="153">
        <v>272</v>
      </c>
      <c r="B274" s="155" t="str">
        <f>Invulblad_bedienden!AD275</f>
        <v>-</v>
      </c>
      <c r="C274" s="145" t="str">
        <f>Invulblad_bedienden!AE275</f>
        <v>-</v>
      </c>
      <c r="D274" s="137">
        <f>Invulblad_bedienden!E275</f>
        <v>0</v>
      </c>
      <c r="E274" s="159">
        <f>Invulblad_bedienden!AC275</f>
        <v>0</v>
      </c>
      <c r="F274" s="78">
        <f>Invulblad_bedienden!AB275</f>
        <v>0</v>
      </c>
      <c r="G274" s="159">
        <f>Invulblad_bedienden!V275</f>
        <v>0</v>
      </c>
      <c r="H274" s="81">
        <f>Invulblad_bedienden!W275</f>
        <v>0</v>
      </c>
      <c r="I274" s="130" t="str">
        <f>Invulblad_bedienden!Y275</f>
        <v>-</v>
      </c>
      <c r="J274" s="82" t="str">
        <f>Invulblad_bedienden!Z275</f>
        <v>-</v>
      </c>
      <c r="K274" s="89" t="str">
        <f>Invulblad_bedienden!AA275</f>
        <v>-</v>
      </c>
      <c r="M274" s="86"/>
      <c r="N274" s="86"/>
      <c r="O274" s="86"/>
      <c r="P274" s="86"/>
    </row>
    <row r="275" spans="1:16" s="85" customFormat="1" x14ac:dyDescent="0.25">
      <c r="A275" s="153">
        <v>273</v>
      </c>
      <c r="B275" s="155" t="str">
        <f>Invulblad_bedienden!AD276</f>
        <v>-</v>
      </c>
      <c r="C275" s="145" t="str">
        <f>Invulblad_bedienden!AE276</f>
        <v>-</v>
      </c>
      <c r="D275" s="137">
        <f>Invulblad_bedienden!E276</f>
        <v>0</v>
      </c>
      <c r="E275" s="159">
        <f>Invulblad_bedienden!AC276</f>
        <v>0</v>
      </c>
      <c r="F275" s="78">
        <f>Invulblad_bedienden!AB276</f>
        <v>0</v>
      </c>
      <c r="G275" s="159">
        <f>Invulblad_bedienden!V276</f>
        <v>0</v>
      </c>
      <c r="H275" s="81">
        <f>Invulblad_bedienden!W276</f>
        <v>0</v>
      </c>
      <c r="I275" s="130" t="str">
        <f>Invulblad_bedienden!Y276</f>
        <v>-</v>
      </c>
      <c r="J275" s="82" t="str">
        <f>Invulblad_bedienden!Z276</f>
        <v>-</v>
      </c>
      <c r="K275" s="89" t="str">
        <f>Invulblad_bedienden!AA276</f>
        <v>-</v>
      </c>
      <c r="M275" s="86"/>
      <c r="N275" s="86"/>
      <c r="O275" s="86"/>
      <c r="P275" s="86"/>
    </row>
    <row r="276" spans="1:16" s="85" customFormat="1" x14ac:dyDescent="0.25">
      <c r="A276" s="153">
        <v>274</v>
      </c>
      <c r="B276" s="155" t="str">
        <f>Invulblad_bedienden!AD277</f>
        <v>-</v>
      </c>
      <c r="C276" s="145" t="str">
        <f>Invulblad_bedienden!AE277</f>
        <v>-</v>
      </c>
      <c r="D276" s="137">
        <f>Invulblad_bedienden!E277</f>
        <v>0</v>
      </c>
      <c r="E276" s="159">
        <f>Invulblad_bedienden!AC277</f>
        <v>0</v>
      </c>
      <c r="F276" s="78">
        <f>Invulblad_bedienden!AB277</f>
        <v>0</v>
      </c>
      <c r="G276" s="159">
        <f>Invulblad_bedienden!V277</f>
        <v>0</v>
      </c>
      <c r="H276" s="81">
        <f>Invulblad_bedienden!W277</f>
        <v>0</v>
      </c>
      <c r="I276" s="130" t="str">
        <f>Invulblad_bedienden!Y277</f>
        <v>-</v>
      </c>
      <c r="J276" s="82" t="str">
        <f>Invulblad_bedienden!Z277</f>
        <v>-</v>
      </c>
      <c r="K276" s="89" t="str">
        <f>Invulblad_bedienden!AA277</f>
        <v>-</v>
      </c>
      <c r="M276" s="86"/>
      <c r="N276" s="86"/>
      <c r="O276" s="86"/>
      <c r="P276" s="86"/>
    </row>
    <row r="277" spans="1:16" s="85" customFormat="1" x14ac:dyDescent="0.25">
      <c r="A277" s="153">
        <v>275</v>
      </c>
      <c r="B277" s="155" t="str">
        <f>Invulblad_bedienden!AD278</f>
        <v>-</v>
      </c>
      <c r="C277" s="145" t="str">
        <f>Invulblad_bedienden!AE278</f>
        <v>-</v>
      </c>
      <c r="D277" s="137">
        <f>Invulblad_bedienden!E278</f>
        <v>0</v>
      </c>
      <c r="E277" s="159">
        <f>Invulblad_bedienden!AC278</f>
        <v>0</v>
      </c>
      <c r="F277" s="78">
        <f>Invulblad_bedienden!AB278</f>
        <v>0</v>
      </c>
      <c r="G277" s="159">
        <f>Invulblad_bedienden!V278</f>
        <v>0</v>
      </c>
      <c r="H277" s="81">
        <f>Invulblad_bedienden!W278</f>
        <v>0</v>
      </c>
      <c r="I277" s="130" t="str">
        <f>Invulblad_bedienden!Y278</f>
        <v>-</v>
      </c>
      <c r="J277" s="82" t="str">
        <f>Invulblad_bedienden!Z278</f>
        <v>-</v>
      </c>
      <c r="K277" s="89" t="str">
        <f>Invulblad_bedienden!AA278</f>
        <v>-</v>
      </c>
      <c r="M277" s="86"/>
      <c r="N277" s="86"/>
      <c r="O277" s="86"/>
      <c r="P277" s="86"/>
    </row>
    <row r="278" spans="1:16" s="85" customFormat="1" x14ac:dyDescent="0.25">
      <c r="A278" s="153">
        <v>276</v>
      </c>
      <c r="B278" s="155" t="str">
        <f>Invulblad_bedienden!AD279</f>
        <v>-</v>
      </c>
      <c r="C278" s="145" t="str">
        <f>Invulblad_bedienden!AE279</f>
        <v>-</v>
      </c>
      <c r="D278" s="137">
        <f>Invulblad_bedienden!E279</f>
        <v>0</v>
      </c>
      <c r="E278" s="159">
        <f>Invulblad_bedienden!AC279</f>
        <v>0</v>
      </c>
      <c r="F278" s="78">
        <f>Invulblad_bedienden!AB279</f>
        <v>0</v>
      </c>
      <c r="G278" s="159">
        <f>Invulblad_bedienden!V279</f>
        <v>0</v>
      </c>
      <c r="H278" s="81">
        <f>Invulblad_bedienden!W279</f>
        <v>0</v>
      </c>
      <c r="I278" s="130" t="str">
        <f>Invulblad_bedienden!Y279</f>
        <v>-</v>
      </c>
      <c r="J278" s="82" t="str">
        <f>Invulblad_bedienden!Z279</f>
        <v>-</v>
      </c>
      <c r="K278" s="89" t="str">
        <f>Invulblad_bedienden!AA279</f>
        <v>-</v>
      </c>
      <c r="M278" s="86"/>
      <c r="N278" s="86"/>
      <c r="O278" s="86"/>
      <c r="P278" s="86"/>
    </row>
    <row r="279" spans="1:16" s="85" customFormat="1" x14ac:dyDescent="0.25">
      <c r="A279" s="153">
        <v>277</v>
      </c>
      <c r="B279" s="155" t="str">
        <f>Invulblad_bedienden!AD280</f>
        <v>-</v>
      </c>
      <c r="C279" s="145" t="str">
        <f>Invulblad_bedienden!AE280</f>
        <v>-</v>
      </c>
      <c r="D279" s="137">
        <f>Invulblad_bedienden!E280</f>
        <v>0</v>
      </c>
      <c r="E279" s="159">
        <f>Invulblad_bedienden!AC280</f>
        <v>0</v>
      </c>
      <c r="F279" s="78">
        <f>Invulblad_bedienden!AB280</f>
        <v>0</v>
      </c>
      <c r="G279" s="159">
        <f>Invulblad_bedienden!V280</f>
        <v>0</v>
      </c>
      <c r="H279" s="81">
        <f>Invulblad_bedienden!W280</f>
        <v>0</v>
      </c>
      <c r="I279" s="130" t="str">
        <f>Invulblad_bedienden!Y280</f>
        <v>-</v>
      </c>
      <c r="J279" s="82" t="str">
        <f>Invulblad_bedienden!Z280</f>
        <v>-</v>
      </c>
      <c r="K279" s="89" t="str">
        <f>Invulblad_bedienden!AA280</f>
        <v>-</v>
      </c>
      <c r="M279" s="86"/>
      <c r="N279" s="86"/>
      <c r="O279" s="86"/>
      <c r="P279" s="86"/>
    </row>
    <row r="280" spans="1:16" s="85" customFormat="1" x14ac:dyDescent="0.25">
      <c r="A280" s="153">
        <v>278</v>
      </c>
      <c r="B280" s="155" t="str">
        <f>Invulblad_bedienden!AD281</f>
        <v>-</v>
      </c>
      <c r="C280" s="145" t="str">
        <f>Invulblad_bedienden!AE281</f>
        <v>-</v>
      </c>
      <c r="D280" s="137">
        <f>Invulblad_bedienden!E281</f>
        <v>0</v>
      </c>
      <c r="E280" s="159">
        <f>Invulblad_bedienden!AC281</f>
        <v>0</v>
      </c>
      <c r="F280" s="78">
        <f>Invulblad_bedienden!AB281</f>
        <v>0</v>
      </c>
      <c r="G280" s="159">
        <f>Invulblad_bedienden!V281</f>
        <v>0</v>
      </c>
      <c r="H280" s="81">
        <f>Invulblad_bedienden!W281</f>
        <v>0</v>
      </c>
      <c r="I280" s="130" t="str">
        <f>Invulblad_bedienden!Y281</f>
        <v>-</v>
      </c>
      <c r="J280" s="82" t="str">
        <f>Invulblad_bedienden!Z281</f>
        <v>-</v>
      </c>
      <c r="K280" s="89" t="str">
        <f>Invulblad_bedienden!AA281</f>
        <v>-</v>
      </c>
      <c r="M280" s="86"/>
      <c r="N280" s="86"/>
      <c r="O280" s="86"/>
      <c r="P280" s="86"/>
    </row>
    <row r="281" spans="1:16" s="85" customFormat="1" x14ac:dyDescent="0.25">
      <c r="A281" s="153">
        <v>279</v>
      </c>
      <c r="B281" s="155" t="str">
        <f>Invulblad_bedienden!AD282</f>
        <v>-</v>
      </c>
      <c r="C281" s="145" t="str">
        <f>Invulblad_bedienden!AE282</f>
        <v>-</v>
      </c>
      <c r="D281" s="137">
        <f>Invulblad_bedienden!E282</f>
        <v>0</v>
      </c>
      <c r="E281" s="159">
        <f>Invulblad_bedienden!AC282</f>
        <v>0</v>
      </c>
      <c r="F281" s="78">
        <f>Invulblad_bedienden!AB282</f>
        <v>0</v>
      </c>
      <c r="G281" s="159">
        <f>Invulblad_bedienden!V282</f>
        <v>0</v>
      </c>
      <c r="H281" s="81">
        <f>Invulblad_bedienden!W282</f>
        <v>0</v>
      </c>
      <c r="I281" s="130" t="str">
        <f>Invulblad_bedienden!Y282</f>
        <v>-</v>
      </c>
      <c r="J281" s="82" t="str">
        <f>Invulblad_bedienden!Z282</f>
        <v>-</v>
      </c>
      <c r="K281" s="89" t="str">
        <f>Invulblad_bedienden!AA282</f>
        <v>-</v>
      </c>
      <c r="M281" s="86"/>
      <c r="N281" s="86"/>
      <c r="O281" s="86"/>
      <c r="P281" s="86"/>
    </row>
    <row r="282" spans="1:16" s="85" customFormat="1" x14ac:dyDescent="0.25">
      <c r="A282" s="153">
        <v>280</v>
      </c>
      <c r="B282" s="155" t="str">
        <f>Invulblad_bedienden!AD283</f>
        <v>-</v>
      </c>
      <c r="C282" s="145" t="str">
        <f>Invulblad_bedienden!AE283</f>
        <v>-</v>
      </c>
      <c r="D282" s="137">
        <f>Invulblad_bedienden!E283</f>
        <v>0</v>
      </c>
      <c r="E282" s="159">
        <f>Invulblad_bedienden!AC283</f>
        <v>0</v>
      </c>
      <c r="F282" s="78">
        <f>Invulblad_bedienden!AB283</f>
        <v>0</v>
      </c>
      <c r="G282" s="159">
        <f>Invulblad_bedienden!V283</f>
        <v>0</v>
      </c>
      <c r="H282" s="81">
        <f>Invulblad_bedienden!W283</f>
        <v>0</v>
      </c>
      <c r="I282" s="130" t="str">
        <f>Invulblad_bedienden!Y283</f>
        <v>-</v>
      </c>
      <c r="J282" s="82" t="str">
        <f>Invulblad_bedienden!Z283</f>
        <v>-</v>
      </c>
      <c r="K282" s="89" t="str">
        <f>Invulblad_bedienden!AA283</f>
        <v>-</v>
      </c>
      <c r="M282" s="86"/>
      <c r="N282" s="86"/>
      <c r="O282" s="86"/>
      <c r="P282" s="86"/>
    </row>
    <row r="283" spans="1:16" s="85" customFormat="1" x14ac:dyDescent="0.25">
      <c r="A283" s="153">
        <v>281</v>
      </c>
      <c r="B283" s="155" t="str">
        <f>Invulblad_bedienden!AD284</f>
        <v>-</v>
      </c>
      <c r="C283" s="145" t="str">
        <f>Invulblad_bedienden!AE284</f>
        <v>-</v>
      </c>
      <c r="D283" s="137">
        <f>Invulblad_bedienden!E284</f>
        <v>0</v>
      </c>
      <c r="E283" s="159">
        <f>Invulblad_bedienden!AC284</f>
        <v>0</v>
      </c>
      <c r="F283" s="78">
        <f>Invulblad_bedienden!AB284</f>
        <v>0</v>
      </c>
      <c r="G283" s="159">
        <f>Invulblad_bedienden!V284</f>
        <v>0</v>
      </c>
      <c r="H283" s="81">
        <f>Invulblad_bedienden!W284</f>
        <v>0</v>
      </c>
      <c r="I283" s="130" t="str">
        <f>Invulblad_bedienden!Y284</f>
        <v>-</v>
      </c>
      <c r="J283" s="82" t="str">
        <f>Invulblad_bedienden!Z284</f>
        <v>-</v>
      </c>
      <c r="K283" s="89" t="str">
        <f>Invulblad_bedienden!AA284</f>
        <v>-</v>
      </c>
      <c r="M283" s="86"/>
      <c r="N283" s="86"/>
      <c r="O283" s="86"/>
      <c r="P283" s="86"/>
    </row>
    <row r="284" spans="1:16" s="85" customFormat="1" x14ac:dyDescent="0.25">
      <c r="A284" s="153">
        <v>282</v>
      </c>
      <c r="B284" s="155" t="str">
        <f>Invulblad_bedienden!AD285</f>
        <v>-</v>
      </c>
      <c r="C284" s="145" t="str">
        <f>Invulblad_bedienden!AE285</f>
        <v>-</v>
      </c>
      <c r="D284" s="137">
        <f>Invulblad_bedienden!E285</f>
        <v>0</v>
      </c>
      <c r="E284" s="159">
        <f>Invulblad_bedienden!AC285</f>
        <v>0</v>
      </c>
      <c r="F284" s="78">
        <f>Invulblad_bedienden!AB285</f>
        <v>0</v>
      </c>
      <c r="G284" s="159">
        <f>Invulblad_bedienden!V285</f>
        <v>0</v>
      </c>
      <c r="H284" s="81">
        <f>Invulblad_bedienden!W285</f>
        <v>0</v>
      </c>
      <c r="I284" s="130" t="str">
        <f>Invulblad_bedienden!Y285</f>
        <v>-</v>
      </c>
      <c r="J284" s="82" t="str">
        <f>Invulblad_bedienden!Z285</f>
        <v>-</v>
      </c>
      <c r="K284" s="89" t="str">
        <f>Invulblad_bedienden!AA285</f>
        <v>-</v>
      </c>
      <c r="M284" s="86"/>
      <c r="N284" s="86"/>
      <c r="O284" s="86"/>
      <c r="P284" s="86"/>
    </row>
    <row r="285" spans="1:16" s="85" customFormat="1" x14ac:dyDescent="0.25">
      <c r="A285" s="153">
        <v>283</v>
      </c>
      <c r="B285" s="155" t="str">
        <f>Invulblad_bedienden!AD286</f>
        <v>-</v>
      </c>
      <c r="C285" s="145" t="str">
        <f>Invulblad_bedienden!AE286</f>
        <v>-</v>
      </c>
      <c r="D285" s="137">
        <f>Invulblad_bedienden!E286</f>
        <v>0</v>
      </c>
      <c r="E285" s="159">
        <f>Invulblad_bedienden!AC286</f>
        <v>0</v>
      </c>
      <c r="F285" s="78">
        <f>Invulblad_bedienden!AB286</f>
        <v>0</v>
      </c>
      <c r="G285" s="159">
        <f>Invulblad_bedienden!V286</f>
        <v>0</v>
      </c>
      <c r="H285" s="81">
        <f>Invulblad_bedienden!W286</f>
        <v>0</v>
      </c>
      <c r="I285" s="130" t="str">
        <f>Invulblad_bedienden!Y286</f>
        <v>-</v>
      </c>
      <c r="J285" s="82" t="str">
        <f>Invulblad_bedienden!Z286</f>
        <v>-</v>
      </c>
      <c r="K285" s="89" t="str">
        <f>Invulblad_bedienden!AA286</f>
        <v>-</v>
      </c>
      <c r="M285" s="86"/>
      <c r="N285" s="86"/>
      <c r="O285" s="86"/>
      <c r="P285" s="86"/>
    </row>
    <row r="286" spans="1:16" s="85" customFormat="1" x14ac:dyDescent="0.25">
      <c r="A286" s="153">
        <v>284</v>
      </c>
      <c r="B286" s="155" t="str">
        <f>Invulblad_bedienden!AD287</f>
        <v>-</v>
      </c>
      <c r="C286" s="145" t="str">
        <f>Invulblad_bedienden!AE287</f>
        <v>-</v>
      </c>
      <c r="D286" s="137">
        <f>Invulblad_bedienden!E287</f>
        <v>0</v>
      </c>
      <c r="E286" s="159">
        <f>Invulblad_bedienden!AC287</f>
        <v>0</v>
      </c>
      <c r="F286" s="78">
        <f>Invulblad_bedienden!AB287</f>
        <v>0</v>
      </c>
      <c r="G286" s="159">
        <f>Invulblad_bedienden!V287</f>
        <v>0</v>
      </c>
      <c r="H286" s="81">
        <f>Invulblad_bedienden!W287</f>
        <v>0</v>
      </c>
      <c r="I286" s="130" t="str">
        <f>Invulblad_bedienden!Y287</f>
        <v>-</v>
      </c>
      <c r="J286" s="82" t="str">
        <f>Invulblad_bedienden!Z287</f>
        <v>-</v>
      </c>
      <c r="K286" s="89" t="str">
        <f>Invulblad_bedienden!AA287</f>
        <v>-</v>
      </c>
      <c r="M286" s="86"/>
      <c r="N286" s="86"/>
      <c r="O286" s="86"/>
      <c r="P286" s="86"/>
    </row>
    <row r="287" spans="1:16" s="85" customFormat="1" x14ac:dyDescent="0.25">
      <c r="A287" s="153">
        <v>285</v>
      </c>
      <c r="B287" s="155" t="str">
        <f>Invulblad_bedienden!AD288</f>
        <v>-</v>
      </c>
      <c r="C287" s="145" t="str">
        <f>Invulblad_bedienden!AE288</f>
        <v>-</v>
      </c>
      <c r="D287" s="137">
        <f>Invulblad_bedienden!E288</f>
        <v>0</v>
      </c>
      <c r="E287" s="159">
        <f>Invulblad_bedienden!AC288</f>
        <v>0</v>
      </c>
      <c r="F287" s="78">
        <f>Invulblad_bedienden!AB288</f>
        <v>0</v>
      </c>
      <c r="G287" s="159">
        <f>Invulblad_bedienden!V288</f>
        <v>0</v>
      </c>
      <c r="H287" s="81">
        <f>Invulblad_bedienden!W288</f>
        <v>0</v>
      </c>
      <c r="I287" s="130" t="str">
        <f>Invulblad_bedienden!Y288</f>
        <v>-</v>
      </c>
      <c r="J287" s="82" t="str">
        <f>Invulblad_bedienden!Z288</f>
        <v>-</v>
      </c>
      <c r="K287" s="89" t="str">
        <f>Invulblad_bedienden!AA288</f>
        <v>-</v>
      </c>
      <c r="M287" s="86"/>
      <c r="N287" s="86"/>
      <c r="O287" s="86"/>
      <c r="P287" s="86"/>
    </row>
    <row r="288" spans="1:16" s="85" customFormat="1" x14ac:dyDescent="0.25">
      <c r="A288" s="153">
        <v>286</v>
      </c>
      <c r="B288" s="155" t="str">
        <f>Invulblad_bedienden!AD289</f>
        <v>-</v>
      </c>
      <c r="C288" s="145" t="str">
        <f>Invulblad_bedienden!AE289</f>
        <v>-</v>
      </c>
      <c r="D288" s="137">
        <f>Invulblad_bedienden!E289</f>
        <v>0</v>
      </c>
      <c r="E288" s="159">
        <f>Invulblad_bedienden!AC289</f>
        <v>0</v>
      </c>
      <c r="F288" s="78">
        <f>Invulblad_bedienden!AB289</f>
        <v>0</v>
      </c>
      <c r="G288" s="159">
        <f>Invulblad_bedienden!V289</f>
        <v>0</v>
      </c>
      <c r="H288" s="81">
        <f>Invulblad_bedienden!W289</f>
        <v>0</v>
      </c>
      <c r="I288" s="130" t="str">
        <f>Invulblad_bedienden!Y289</f>
        <v>-</v>
      </c>
      <c r="J288" s="82" t="str">
        <f>Invulblad_bedienden!Z289</f>
        <v>-</v>
      </c>
      <c r="K288" s="89" t="str">
        <f>Invulblad_bedienden!AA289</f>
        <v>-</v>
      </c>
      <c r="M288" s="86"/>
      <c r="N288" s="86"/>
      <c r="O288" s="86"/>
      <c r="P288" s="86"/>
    </row>
    <row r="289" spans="1:16" s="85" customFormat="1" x14ac:dyDescent="0.25">
      <c r="A289" s="153">
        <v>287</v>
      </c>
      <c r="B289" s="155" t="str">
        <f>Invulblad_bedienden!AD290</f>
        <v>-</v>
      </c>
      <c r="C289" s="145" t="str">
        <f>Invulblad_bedienden!AE290</f>
        <v>-</v>
      </c>
      <c r="D289" s="137">
        <f>Invulblad_bedienden!E290</f>
        <v>0</v>
      </c>
      <c r="E289" s="159">
        <f>Invulblad_bedienden!AC290</f>
        <v>0</v>
      </c>
      <c r="F289" s="78">
        <f>Invulblad_bedienden!AB290</f>
        <v>0</v>
      </c>
      <c r="G289" s="159">
        <f>Invulblad_bedienden!V290</f>
        <v>0</v>
      </c>
      <c r="H289" s="81">
        <f>Invulblad_bedienden!W290</f>
        <v>0</v>
      </c>
      <c r="I289" s="130" t="str">
        <f>Invulblad_bedienden!Y290</f>
        <v>-</v>
      </c>
      <c r="J289" s="82" t="str">
        <f>Invulblad_bedienden!Z290</f>
        <v>-</v>
      </c>
      <c r="K289" s="89" t="str">
        <f>Invulblad_bedienden!AA290</f>
        <v>-</v>
      </c>
      <c r="M289" s="86"/>
      <c r="N289" s="86"/>
      <c r="O289" s="86"/>
      <c r="P289" s="86"/>
    </row>
    <row r="290" spans="1:16" s="85" customFormat="1" x14ac:dyDescent="0.25">
      <c r="A290" s="153">
        <v>288</v>
      </c>
      <c r="B290" s="155" t="str">
        <f>Invulblad_bedienden!AD291</f>
        <v>-</v>
      </c>
      <c r="C290" s="145" t="str">
        <f>Invulblad_bedienden!AE291</f>
        <v>-</v>
      </c>
      <c r="D290" s="137">
        <f>Invulblad_bedienden!E291</f>
        <v>0</v>
      </c>
      <c r="E290" s="159">
        <f>Invulblad_bedienden!AC291</f>
        <v>0</v>
      </c>
      <c r="F290" s="78">
        <f>Invulblad_bedienden!AB291</f>
        <v>0</v>
      </c>
      <c r="G290" s="159">
        <f>Invulblad_bedienden!V291</f>
        <v>0</v>
      </c>
      <c r="H290" s="81">
        <f>Invulblad_bedienden!W291</f>
        <v>0</v>
      </c>
      <c r="I290" s="130" t="str">
        <f>Invulblad_bedienden!Y291</f>
        <v>-</v>
      </c>
      <c r="J290" s="82" t="str">
        <f>Invulblad_bedienden!Z291</f>
        <v>-</v>
      </c>
      <c r="K290" s="89" t="str">
        <f>Invulblad_bedienden!AA291</f>
        <v>-</v>
      </c>
      <c r="M290" s="86"/>
      <c r="N290" s="86"/>
      <c r="O290" s="86"/>
      <c r="P290" s="86"/>
    </row>
    <row r="291" spans="1:16" s="85" customFormat="1" x14ac:dyDescent="0.25">
      <c r="A291" s="153">
        <v>289</v>
      </c>
      <c r="B291" s="155" t="str">
        <f>Invulblad_bedienden!AD292</f>
        <v>-</v>
      </c>
      <c r="C291" s="145" t="str">
        <f>Invulblad_bedienden!AE292</f>
        <v>-</v>
      </c>
      <c r="D291" s="137">
        <f>Invulblad_bedienden!E292</f>
        <v>0</v>
      </c>
      <c r="E291" s="159">
        <f>Invulblad_bedienden!AC292</f>
        <v>0</v>
      </c>
      <c r="F291" s="78">
        <f>Invulblad_bedienden!AB292</f>
        <v>0</v>
      </c>
      <c r="G291" s="159">
        <f>Invulblad_bedienden!V292</f>
        <v>0</v>
      </c>
      <c r="H291" s="81">
        <f>Invulblad_bedienden!W292</f>
        <v>0</v>
      </c>
      <c r="I291" s="130" t="str">
        <f>Invulblad_bedienden!Y292</f>
        <v>-</v>
      </c>
      <c r="J291" s="82" t="str">
        <f>Invulblad_bedienden!Z292</f>
        <v>-</v>
      </c>
      <c r="K291" s="89" t="str">
        <f>Invulblad_bedienden!AA292</f>
        <v>-</v>
      </c>
      <c r="M291" s="86"/>
      <c r="N291" s="86"/>
      <c r="O291" s="86"/>
      <c r="P291" s="86"/>
    </row>
    <row r="292" spans="1:16" s="85" customFormat="1" x14ac:dyDescent="0.25">
      <c r="A292" s="153">
        <v>290</v>
      </c>
      <c r="B292" s="155" t="str">
        <f>Invulblad_bedienden!AD293</f>
        <v>-</v>
      </c>
      <c r="C292" s="145" t="str">
        <f>Invulblad_bedienden!AE293</f>
        <v>-</v>
      </c>
      <c r="D292" s="137">
        <f>Invulblad_bedienden!E293</f>
        <v>0</v>
      </c>
      <c r="E292" s="159">
        <f>Invulblad_bedienden!AC293</f>
        <v>0</v>
      </c>
      <c r="F292" s="78">
        <f>Invulblad_bedienden!AB293</f>
        <v>0</v>
      </c>
      <c r="G292" s="159">
        <f>Invulblad_bedienden!V293</f>
        <v>0</v>
      </c>
      <c r="H292" s="81">
        <f>Invulblad_bedienden!W293</f>
        <v>0</v>
      </c>
      <c r="I292" s="130" t="str">
        <f>Invulblad_bedienden!Y293</f>
        <v>-</v>
      </c>
      <c r="J292" s="82" t="str">
        <f>Invulblad_bedienden!Z293</f>
        <v>-</v>
      </c>
      <c r="K292" s="89" t="str">
        <f>Invulblad_bedienden!AA293</f>
        <v>-</v>
      </c>
      <c r="M292" s="86"/>
      <c r="N292" s="86"/>
      <c r="O292" s="86"/>
      <c r="P292" s="86"/>
    </row>
    <row r="293" spans="1:16" s="85" customFormat="1" x14ac:dyDescent="0.25">
      <c r="A293" s="153">
        <v>291</v>
      </c>
      <c r="B293" s="155" t="str">
        <f>Invulblad_bedienden!AD294</f>
        <v>-</v>
      </c>
      <c r="C293" s="145" t="str">
        <f>Invulblad_bedienden!AE294</f>
        <v>-</v>
      </c>
      <c r="D293" s="137">
        <f>Invulblad_bedienden!E294</f>
        <v>0</v>
      </c>
      <c r="E293" s="159">
        <f>Invulblad_bedienden!AC294</f>
        <v>0</v>
      </c>
      <c r="F293" s="78">
        <f>Invulblad_bedienden!AB294</f>
        <v>0</v>
      </c>
      <c r="G293" s="159">
        <f>Invulblad_bedienden!V294</f>
        <v>0</v>
      </c>
      <c r="H293" s="81">
        <f>Invulblad_bedienden!W294</f>
        <v>0</v>
      </c>
      <c r="I293" s="130" t="str">
        <f>Invulblad_bedienden!Y294</f>
        <v>-</v>
      </c>
      <c r="J293" s="82" t="str">
        <f>Invulblad_bedienden!Z294</f>
        <v>-</v>
      </c>
      <c r="K293" s="89" t="str">
        <f>Invulblad_bedienden!AA294</f>
        <v>-</v>
      </c>
      <c r="M293" s="86"/>
      <c r="N293" s="86"/>
      <c r="O293" s="86"/>
      <c r="P293" s="86"/>
    </row>
    <row r="294" spans="1:16" s="85" customFormat="1" x14ac:dyDescent="0.25">
      <c r="A294" s="153">
        <v>292</v>
      </c>
      <c r="B294" s="155" t="str">
        <f>Invulblad_bedienden!AD295</f>
        <v>-</v>
      </c>
      <c r="C294" s="145" t="str">
        <f>Invulblad_bedienden!AE295</f>
        <v>-</v>
      </c>
      <c r="D294" s="137">
        <f>Invulblad_bedienden!E295</f>
        <v>0</v>
      </c>
      <c r="E294" s="159">
        <f>Invulblad_bedienden!AC295</f>
        <v>0</v>
      </c>
      <c r="F294" s="78">
        <f>Invulblad_bedienden!AB295</f>
        <v>0</v>
      </c>
      <c r="G294" s="159">
        <f>Invulblad_bedienden!V295</f>
        <v>0</v>
      </c>
      <c r="H294" s="81">
        <f>Invulblad_bedienden!W295</f>
        <v>0</v>
      </c>
      <c r="I294" s="130" t="str">
        <f>Invulblad_bedienden!Y295</f>
        <v>-</v>
      </c>
      <c r="J294" s="82" t="str">
        <f>Invulblad_bedienden!Z295</f>
        <v>-</v>
      </c>
      <c r="K294" s="89" t="str">
        <f>Invulblad_bedienden!AA295</f>
        <v>-</v>
      </c>
      <c r="M294" s="86"/>
      <c r="N294" s="86"/>
      <c r="O294" s="86"/>
      <c r="P294" s="86"/>
    </row>
    <row r="295" spans="1:16" s="85" customFormat="1" x14ac:dyDescent="0.25">
      <c r="A295" s="153">
        <v>293</v>
      </c>
      <c r="B295" s="155" t="str">
        <f>Invulblad_bedienden!AD296</f>
        <v>-</v>
      </c>
      <c r="C295" s="145" t="str">
        <f>Invulblad_bedienden!AE296</f>
        <v>-</v>
      </c>
      <c r="D295" s="137">
        <f>Invulblad_bedienden!E296</f>
        <v>0</v>
      </c>
      <c r="E295" s="159">
        <f>Invulblad_bedienden!AC296</f>
        <v>0</v>
      </c>
      <c r="F295" s="78">
        <f>Invulblad_bedienden!AB296</f>
        <v>0</v>
      </c>
      <c r="G295" s="159">
        <f>Invulblad_bedienden!V296</f>
        <v>0</v>
      </c>
      <c r="H295" s="81">
        <f>Invulblad_bedienden!W296</f>
        <v>0</v>
      </c>
      <c r="I295" s="130" t="str">
        <f>Invulblad_bedienden!Y296</f>
        <v>-</v>
      </c>
      <c r="J295" s="82" t="str">
        <f>Invulblad_bedienden!Z296</f>
        <v>-</v>
      </c>
      <c r="K295" s="89" t="str">
        <f>Invulblad_bedienden!AA296</f>
        <v>-</v>
      </c>
      <c r="M295" s="86"/>
      <c r="N295" s="86"/>
      <c r="O295" s="86"/>
      <c r="P295" s="86"/>
    </row>
    <row r="296" spans="1:16" s="85" customFormat="1" x14ac:dyDescent="0.25">
      <c r="A296" s="153">
        <v>294</v>
      </c>
      <c r="B296" s="155" t="str">
        <f>Invulblad_bedienden!AD297</f>
        <v>-</v>
      </c>
      <c r="C296" s="145" t="str">
        <f>Invulblad_bedienden!AE297</f>
        <v>-</v>
      </c>
      <c r="D296" s="137">
        <f>Invulblad_bedienden!E297</f>
        <v>0</v>
      </c>
      <c r="E296" s="159">
        <f>Invulblad_bedienden!AC297</f>
        <v>0</v>
      </c>
      <c r="F296" s="78">
        <f>Invulblad_bedienden!AB297</f>
        <v>0</v>
      </c>
      <c r="G296" s="159">
        <f>Invulblad_bedienden!V297</f>
        <v>0</v>
      </c>
      <c r="H296" s="81">
        <f>Invulblad_bedienden!W297</f>
        <v>0</v>
      </c>
      <c r="I296" s="130" t="str">
        <f>Invulblad_bedienden!Y297</f>
        <v>-</v>
      </c>
      <c r="J296" s="82" t="str">
        <f>Invulblad_bedienden!Z297</f>
        <v>-</v>
      </c>
      <c r="K296" s="89" t="str">
        <f>Invulblad_bedienden!AA297</f>
        <v>-</v>
      </c>
      <c r="M296" s="86"/>
      <c r="N296" s="86"/>
      <c r="O296" s="86"/>
      <c r="P296" s="86"/>
    </row>
    <row r="297" spans="1:16" s="85" customFormat="1" x14ac:dyDescent="0.25">
      <c r="A297" s="153">
        <v>295</v>
      </c>
      <c r="B297" s="155" t="str">
        <f>Invulblad_bedienden!AD298</f>
        <v>-</v>
      </c>
      <c r="C297" s="145" t="str">
        <f>Invulblad_bedienden!AE298</f>
        <v>-</v>
      </c>
      <c r="D297" s="137">
        <f>Invulblad_bedienden!E298</f>
        <v>0</v>
      </c>
      <c r="E297" s="159">
        <f>Invulblad_bedienden!AC298</f>
        <v>0</v>
      </c>
      <c r="F297" s="78">
        <f>Invulblad_bedienden!AB298</f>
        <v>0</v>
      </c>
      <c r="G297" s="159">
        <f>Invulblad_bedienden!V298</f>
        <v>0</v>
      </c>
      <c r="H297" s="81">
        <f>Invulblad_bedienden!W298</f>
        <v>0</v>
      </c>
      <c r="I297" s="130" t="str">
        <f>Invulblad_bedienden!Y298</f>
        <v>-</v>
      </c>
      <c r="J297" s="82" t="str">
        <f>Invulblad_bedienden!Z298</f>
        <v>-</v>
      </c>
      <c r="K297" s="89" t="str">
        <f>Invulblad_bedienden!AA298</f>
        <v>-</v>
      </c>
      <c r="M297" s="86"/>
      <c r="N297" s="86"/>
      <c r="O297" s="86"/>
      <c r="P297" s="86"/>
    </row>
    <row r="298" spans="1:16" s="85" customFormat="1" x14ac:dyDescent="0.25">
      <c r="A298" s="153">
        <v>296</v>
      </c>
      <c r="B298" s="155" t="str">
        <f>Invulblad_bedienden!AD299</f>
        <v>-</v>
      </c>
      <c r="C298" s="145" t="str">
        <f>Invulblad_bedienden!AE299</f>
        <v>-</v>
      </c>
      <c r="D298" s="137">
        <f>Invulblad_bedienden!E299</f>
        <v>0</v>
      </c>
      <c r="E298" s="159">
        <f>Invulblad_bedienden!AC299</f>
        <v>0</v>
      </c>
      <c r="F298" s="78">
        <f>Invulblad_bedienden!AB299</f>
        <v>0</v>
      </c>
      <c r="G298" s="159">
        <f>Invulblad_bedienden!V299</f>
        <v>0</v>
      </c>
      <c r="H298" s="81">
        <f>Invulblad_bedienden!W299</f>
        <v>0</v>
      </c>
      <c r="I298" s="130" t="str">
        <f>Invulblad_bedienden!Y299</f>
        <v>-</v>
      </c>
      <c r="J298" s="82" t="str">
        <f>Invulblad_bedienden!Z299</f>
        <v>-</v>
      </c>
      <c r="K298" s="89" t="str">
        <f>Invulblad_bedienden!AA299</f>
        <v>-</v>
      </c>
      <c r="M298" s="86"/>
      <c r="N298" s="86"/>
      <c r="O298" s="86"/>
      <c r="P298" s="86"/>
    </row>
    <row r="299" spans="1:16" s="85" customFormat="1" x14ac:dyDescent="0.25">
      <c r="A299" s="153">
        <v>297</v>
      </c>
      <c r="B299" s="155" t="str">
        <f>Invulblad_bedienden!AD300</f>
        <v>-</v>
      </c>
      <c r="C299" s="145" t="str">
        <f>Invulblad_bedienden!AE300</f>
        <v>-</v>
      </c>
      <c r="D299" s="137">
        <f>Invulblad_bedienden!E300</f>
        <v>0</v>
      </c>
      <c r="E299" s="159">
        <f>Invulblad_bedienden!AC300</f>
        <v>0</v>
      </c>
      <c r="F299" s="78">
        <f>Invulblad_bedienden!AB300</f>
        <v>0</v>
      </c>
      <c r="G299" s="159">
        <f>Invulblad_bedienden!V300</f>
        <v>0</v>
      </c>
      <c r="H299" s="81">
        <f>Invulblad_bedienden!W300</f>
        <v>0</v>
      </c>
      <c r="I299" s="130" t="str">
        <f>Invulblad_bedienden!Y300</f>
        <v>-</v>
      </c>
      <c r="J299" s="82" t="str">
        <f>Invulblad_bedienden!Z300</f>
        <v>-</v>
      </c>
      <c r="K299" s="89" t="str">
        <f>Invulblad_bedienden!AA300</f>
        <v>-</v>
      </c>
      <c r="M299" s="86"/>
      <c r="N299" s="86"/>
      <c r="O299" s="86"/>
      <c r="P299" s="86"/>
    </row>
    <row r="300" spans="1:16" s="85" customFormat="1" x14ac:dyDescent="0.25">
      <c r="A300" s="153">
        <v>298</v>
      </c>
      <c r="B300" s="155" t="str">
        <f>Invulblad_bedienden!AD301</f>
        <v>-</v>
      </c>
      <c r="C300" s="145" t="str">
        <f>Invulblad_bedienden!AE301</f>
        <v>-</v>
      </c>
      <c r="D300" s="137">
        <f>Invulblad_bedienden!E301</f>
        <v>0</v>
      </c>
      <c r="E300" s="159">
        <f>Invulblad_bedienden!AC301</f>
        <v>0</v>
      </c>
      <c r="F300" s="78">
        <f>Invulblad_bedienden!AB301</f>
        <v>0</v>
      </c>
      <c r="G300" s="159">
        <f>Invulblad_bedienden!V301</f>
        <v>0</v>
      </c>
      <c r="H300" s="81">
        <f>Invulblad_bedienden!W301</f>
        <v>0</v>
      </c>
      <c r="I300" s="130" t="str">
        <f>Invulblad_bedienden!Y301</f>
        <v>-</v>
      </c>
      <c r="J300" s="82" t="str">
        <f>Invulblad_bedienden!Z301</f>
        <v>-</v>
      </c>
      <c r="K300" s="89" t="str">
        <f>Invulblad_bedienden!AA301</f>
        <v>-</v>
      </c>
      <c r="M300" s="86"/>
      <c r="N300" s="86"/>
      <c r="O300" s="86"/>
      <c r="P300" s="86"/>
    </row>
    <row r="301" spans="1:16" s="85" customFormat="1" x14ac:dyDescent="0.25">
      <c r="A301" s="153">
        <v>299</v>
      </c>
      <c r="B301" s="155" t="str">
        <f>Invulblad_bedienden!AD302</f>
        <v>-</v>
      </c>
      <c r="C301" s="145" t="str">
        <f>Invulblad_bedienden!AE302</f>
        <v>-</v>
      </c>
      <c r="D301" s="137">
        <f>Invulblad_bedienden!E302</f>
        <v>0</v>
      </c>
      <c r="E301" s="159">
        <f>Invulblad_bedienden!AC302</f>
        <v>0</v>
      </c>
      <c r="F301" s="78">
        <f>Invulblad_bedienden!AB302</f>
        <v>0</v>
      </c>
      <c r="G301" s="159">
        <f>Invulblad_bedienden!V302</f>
        <v>0</v>
      </c>
      <c r="H301" s="81">
        <f>Invulblad_bedienden!W302</f>
        <v>0</v>
      </c>
      <c r="I301" s="130" t="str">
        <f>Invulblad_bedienden!Y302</f>
        <v>-</v>
      </c>
      <c r="J301" s="82" t="str">
        <f>Invulblad_bedienden!Z302</f>
        <v>-</v>
      </c>
      <c r="K301" s="89" t="str">
        <f>Invulblad_bedienden!AA302</f>
        <v>-</v>
      </c>
      <c r="M301" s="86"/>
      <c r="N301" s="86"/>
      <c r="O301" s="86"/>
      <c r="P301" s="86"/>
    </row>
    <row r="302" spans="1:16" s="85" customFormat="1" x14ac:dyDescent="0.25">
      <c r="A302" s="153">
        <v>300</v>
      </c>
      <c r="B302" s="155" t="str">
        <f>Invulblad_bedienden!AD303</f>
        <v>-</v>
      </c>
      <c r="C302" s="145" t="str">
        <f>Invulblad_bedienden!AE303</f>
        <v>-</v>
      </c>
      <c r="D302" s="137">
        <f>Invulblad_bedienden!E303</f>
        <v>0</v>
      </c>
      <c r="E302" s="159">
        <f>Invulblad_bedienden!AC303</f>
        <v>0</v>
      </c>
      <c r="F302" s="78">
        <f>Invulblad_bedienden!AB303</f>
        <v>0</v>
      </c>
      <c r="G302" s="159">
        <f>Invulblad_bedienden!V303</f>
        <v>0</v>
      </c>
      <c r="H302" s="81">
        <f>Invulblad_bedienden!W303</f>
        <v>0</v>
      </c>
      <c r="I302" s="130" t="str">
        <f>Invulblad_bedienden!Y303</f>
        <v>-</v>
      </c>
      <c r="J302" s="82" t="str">
        <f>Invulblad_bedienden!Z303</f>
        <v>-</v>
      </c>
      <c r="K302" s="89" t="str">
        <f>Invulblad_bedienden!AA303</f>
        <v>-</v>
      </c>
      <c r="M302" s="86"/>
      <c r="N302" s="86"/>
      <c r="O302" s="86"/>
      <c r="P302" s="86"/>
    </row>
    <row r="303" spans="1:16" s="85" customFormat="1" x14ac:dyDescent="0.25">
      <c r="A303" s="153">
        <v>301</v>
      </c>
      <c r="B303" s="155" t="str">
        <f>Invulblad_bedienden!AD304</f>
        <v>-</v>
      </c>
      <c r="C303" s="145" t="str">
        <f>Invulblad_bedienden!AE304</f>
        <v>-</v>
      </c>
      <c r="D303" s="137">
        <f>Invulblad_bedienden!E304</f>
        <v>0</v>
      </c>
      <c r="E303" s="159">
        <f>Invulblad_bedienden!AC304</f>
        <v>0</v>
      </c>
      <c r="F303" s="78">
        <f>Invulblad_bedienden!AB304</f>
        <v>0</v>
      </c>
      <c r="G303" s="159">
        <f>Invulblad_bedienden!V304</f>
        <v>0</v>
      </c>
      <c r="H303" s="81">
        <f>Invulblad_bedienden!W304</f>
        <v>0</v>
      </c>
      <c r="I303" s="130" t="str">
        <f>Invulblad_bedienden!Y304</f>
        <v>-</v>
      </c>
      <c r="J303" s="82" t="str">
        <f>Invulblad_bedienden!Z304</f>
        <v>-</v>
      </c>
      <c r="K303" s="89" t="str">
        <f>Invulblad_bedienden!AA304</f>
        <v>-</v>
      </c>
      <c r="M303" s="86"/>
      <c r="N303" s="86"/>
      <c r="O303" s="86"/>
      <c r="P303" s="86"/>
    </row>
    <row r="304" spans="1:16" s="85" customFormat="1" x14ac:dyDescent="0.25">
      <c r="A304" s="153">
        <v>302</v>
      </c>
      <c r="B304" s="155" t="str">
        <f>Invulblad_bedienden!AD305</f>
        <v>-</v>
      </c>
      <c r="C304" s="145" t="str">
        <f>Invulblad_bedienden!AE305</f>
        <v>-</v>
      </c>
      <c r="D304" s="137">
        <f>Invulblad_bedienden!E305</f>
        <v>0</v>
      </c>
      <c r="E304" s="159">
        <f>Invulblad_bedienden!AC305</f>
        <v>0</v>
      </c>
      <c r="F304" s="78">
        <f>Invulblad_bedienden!AB305</f>
        <v>0</v>
      </c>
      <c r="G304" s="159">
        <f>Invulblad_bedienden!V305</f>
        <v>0</v>
      </c>
      <c r="H304" s="81">
        <f>Invulblad_bedienden!W305</f>
        <v>0</v>
      </c>
      <c r="I304" s="130" t="str">
        <f>Invulblad_bedienden!Y305</f>
        <v>-</v>
      </c>
      <c r="J304" s="82" t="str">
        <f>Invulblad_bedienden!Z305</f>
        <v>-</v>
      </c>
      <c r="K304" s="89" t="str">
        <f>Invulblad_bedienden!AA305</f>
        <v>-</v>
      </c>
      <c r="M304" s="86"/>
      <c r="N304" s="86"/>
      <c r="O304" s="86"/>
      <c r="P304" s="86"/>
    </row>
    <row r="305" spans="1:16" s="85" customFormat="1" x14ac:dyDescent="0.25">
      <c r="A305" s="153">
        <v>303</v>
      </c>
      <c r="B305" s="155" t="str">
        <f>Invulblad_bedienden!AD306</f>
        <v>-</v>
      </c>
      <c r="C305" s="145" t="str">
        <f>Invulblad_bedienden!AE306</f>
        <v>-</v>
      </c>
      <c r="D305" s="137">
        <f>Invulblad_bedienden!E306</f>
        <v>0</v>
      </c>
      <c r="E305" s="159">
        <f>Invulblad_bedienden!AC306</f>
        <v>0</v>
      </c>
      <c r="F305" s="78">
        <f>Invulblad_bedienden!AB306</f>
        <v>0</v>
      </c>
      <c r="G305" s="159">
        <f>Invulblad_bedienden!V306</f>
        <v>0</v>
      </c>
      <c r="H305" s="81">
        <f>Invulblad_bedienden!W306</f>
        <v>0</v>
      </c>
      <c r="I305" s="130" t="str">
        <f>Invulblad_bedienden!Y306</f>
        <v>-</v>
      </c>
      <c r="J305" s="82" t="str">
        <f>Invulblad_bedienden!Z306</f>
        <v>-</v>
      </c>
      <c r="K305" s="89" t="str">
        <f>Invulblad_bedienden!AA306</f>
        <v>-</v>
      </c>
      <c r="M305" s="86"/>
      <c r="N305" s="86"/>
      <c r="O305" s="86"/>
      <c r="P305" s="86"/>
    </row>
    <row r="306" spans="1:16" s="85" customFormat="1" x14ac:dyDescent="0.25">
      <c r="A306" s="153">
        <v>304</v>
      </c>
      <c r="B306" s="155" t="str">
        <f>Invulblad_bedienden!AD307</f>
        <v>-</v>
      </c>
      <c r="C306" s="145" t="str">
        <f>Invulblad_bedienden!AE307</f>
        <v>-</v>
      </c>
      <c r="D306" s="137">
        <f>Invulblad_bedienden!E307</f>
        <v>0</v>
      </c>
      <c r="E306" s="159">
        <f>Invulblad_bedienden!AC307</f>
        <v>0</v>
      </c>
      <c r="F306" s="78">
        <f>Invulblad_bedienden!AB307</f>
        <v>0</v>
      </c>
      <c r="G306" s="159">
        <f>Invulblad_bedienden!V307</f>
        <v>0</v>
      </c>
      <c r="H306" s="81">
        <f>Invulblad_bedienden!W307</f>
        <v>0</v>
      </c>
      <c r="I306" s="130" t="str">
        <f>Invulblad_bedienden!Y307</f>
        <v>-</v>
      </c>
      <c r="J306" s="82" t="str">
        <f>Invulblad_bedienden!Z307</f>
        <v>-</v>
      </c>
      <c r="K306" s="89" t="str">
        <f>Invulblad_bedienden!AA307</f>
        <v>-</v>
      </c>
      <c r="M306" s="86"/>
      <c r="N306" s="86"/>
      <c r="O306" s="86"/>
      <c r="P306" s="86"/>
    </row>
    <row r="307" spans="1:16" s="85" customFormat="1" x14ac:dyDescent="0.25">
      <c r="A307" s="153">
        <v>305</v>
      </c>
      <c r="B307" s="155" t="str">
        <f>Invulblad_bedienden!AD308</f>
        <v>-</v>
      </c>
      <c r="C307" s="145" t="str">
        <f>Invulblad_bedienden!AE308</f>
        <v>-</v>
      </c>
      <c r="D307" s="137">
        <f>Invulblad_bedienden!E308</f>
        <v>0</v>
      </c>
      <c r="E307" s="159">
        <f>Invulblad_bedienden!AC308</f>
        <v>0</v>
      </c>
      <c r="F307" s="78">
        <f>Invulblad_bedienden!AB308</f>
        <v>0</v>
      </c>
      <c r="G307" s="159">
        <f>Invulblad_bedienden!V308</f>
        <v>0</v>
      </c>
      <c r="H307" s="81">
        <f>Invulblad_bedienden!W308</f>
        <v>0</v>
      </c>
      <c r="I307" s="130" t="str">
        <f>Invulblad_bedienden!Y308</f>
        <v>-</v>
      </c>
      <c r="J307" s="82" t="str">
        <f>Invulblad_bedienden!Z308</f>
        <v>-</v>
      </c>
      <c r="K307" s="89" t="str">
        <f>Invulblad_bedienden!AA308</f>
        <v>-</v>
      </c>
      <c r="M307" s="86"/>
      <c r="N307" s="86"/>
      <c r="O307" s="86"/>
      <c r="P307" s="86"/>
    </row>
    <row r="308" spans="1:16" s="85" customFormat="1" x14ac:dyDescent="0.25">
      <c r="A308" s="153">
        <v>306</v>
      </c>
      <c r="B308" s="155" t="str">
        <f>Invulblad_bedienden!AD309</f>
        <v>-</v>
      </c>
      <c r="C308" s="145" t="str">
        <f>Invulblad_bedienden!AE309</f>
        <v>-</v>
      </c>
      <c r="D308" s="137">
        <f>Invulblad_bedienden!E309</f>
        <v>0</v>
      </c>
      <c r="E308" s="159">
        <f>Invulblad_bedienden!AC309</f>
        <v>0</v>
      </c>
      <c r="F308" s="78">
        <f>Invulblad_bedienden!AB309</f>
        <v>0</v>
      </c>
      <c r="G308" s="159">
        <f>Invulblad_bedienden!V309</f>
        <v>0</v>
      </c>
      <c r="H308" s="81">
        <f>Invulblad_bedienden!W309</f>
        <v>0</v>
      </c>
      <c r="I308" s="130" t="str">
        <f>Invulblad_bedienden!Y309</f>
        <v>-</v>
      </c>
      <c r="J308" s="82" t="str">
        <f>Invulblad_bedienden!Z309</f>
        <v>-</v>
      </c>
      <c r="K308" s="89" t="str">
        <f>Invulblad_bedienden!AA309</f>
        <v>-</v>
      </c>
      <c r="M308" s="86"/>
      <c r="N308" s="86"/>
      <c r="O308" s="86"/>
      <c r="P308" s="86"/>
    </row>
    <row r="309" spans="1:16" s="85" customFormat="1" x14ac:dyDescent="0.25">
      <c r="A309" s="153">
        <v>307</v>
      </c>
      <c r="B309" s="155" t="str">
        <f>Invulblad_bedienden!AD310</f>
        <v>-</v>
      </c>
      <c r="C309" s="145" t="str">
        <f>Invulblad_bedienden!AE310</f>
        <v>-</v>
      </c>
      <c r="D309" s="137">
        <f>Invulblad_bedienden!E310</f>
        <v>0</v>
      </c>
      <c r="E309" s="159">
        <f>Invulblad_bedienden!AC310</f>
        <v>0</v>
      </c>
      <c r="F309" s="78">
        <f>Invulblad_bedienden!AB310</f>
        <v>0</v>
      </c>
      <c r="G309" s="159">
        <f>Invulblad_bedienden!V310</f>
        <v>0</v>
      </c>
      <c r="H309" s="81">
        <f>Invulblad_bedienden!W310</f>
        <v>0</v>
      </c>
      <c r="I309" s="130" t="str">
        <f>Invulblad_bedienden!Y310</f>
        <v>-</v>
      </c>
      <c r="J309" s="82" t="str">
        <f>Invulblad_bedienden!Z310</f>
        <v>-</v>
      </c>
      <c r="K309" s="89" t="str">
        <f>Invulblad_bedienden!AA310</f>
        <v>-</v>
      </c>
      <c r="M309" s="86"/>
      <c r="N309" s="86"/>
      <c r="O309" s="86"/>
      <c r="P309" s="86"/>
    </row>
    <row r="310" spans="1:16" s="85" customFormat="1" x14ac:dyDescent="0.25">
      <c r="A310" s="153">
        <v>308</v>
      </c>
      <c r="B310" s="155" t="str">
        <f>Invulblad_bedienden!AD311</f>
        <v>-</v>
      </c>
      <c r="C310" s="145" t="str">
        <f>Invulblad_bedienden!AE311</f>
        <v>-</v>
      </c>
      <c r="D310" s="137">
        <f>Invulblad_bedienden!E311</f>
        <v>0</v>
      </c>
      <c r="E310" s="159">
        <f>Invulblad_bedienden!AC311</f>
        <v>0</v>
      </c>
      <c r="F310" s="78">
        <f>Invulblad_bedienden!AB311</f>
        <v>0</v>
      </c>
      <c r="G310" s="159">
        <f>Invulblad_bedienden!V311</f>
        <v>0</v>
      </c>
      <c r="H310" s="81">
        <f>Invulblad_bedienden!W311</f>
        <v>0</v>
      </c>
      <c r="I310" s="130" t="str">
        <f>Invulblad_bedienden!Y311</f>
        <v>-</v>
      </c>
      <c r="J310" s="82" t="str">
        <f>Invulblad_bedienden!Z311</f>
        <v>-</v>
      </c>
      <c r="K310" s="89" t="str">
        <f>Invulblad_bedienden!AA311</f>
        <v>-</v>
      </c>
      <c r="M310" s="86"/>
      <c r="N310" s="86"/>
      <c r="O310" s="86"/>
      <c r="P310" s="86"/>
    </row>
    <row r="311" spans="1:16" s="85" customFormat="1" x14ac:dyDescent="0.25">
      <c r="A311" s="153">
        <v>309</v>
      </c>
      <c r="B311" s="155" t="str">
        <f>Invulblad_bedienden!AD312</f>
        <v>-</v>
      </c>
      <c r="C311" s="145" t="str">
        <f>Invulblad_bedienden!AE312</f>
        <v>-</v>
      </c>
      <c r="D311" s="137">
        <f>Invulblad_bedienden!E312</f>
        <v>0</v>
      </c>
      <c r="E311" s="159">
        <f>Invulblad_bedienden!AC312</f>
        <v>0</v>
      </c>
      <c r="F311" s="78">
        <f>Invulblad_bedienden!AB312</f>
        <v>0</v>
      </c>
      <c r="G311" s="159">
        <f>Invulblad_bedienden!V312</f>
        <v>0</v>
      </c>
      <c r="H311" s="81">
        <f>Invulblad_bedienden!W312</f>
        <v>0</v>
      </c>
      <c r="I311" s="130" t="str">
        <f>Invulblad_bedienden!Y312</f>
        <v>-</v>
      </c>
      <c r="J311" s="82" t="str">
        <f>Invulblad_bedienden!Z312</f>
        <v>-</v>
      </c>
      <c r="K311" s="89" t="str">
        <f>Invulblad_bedienden!AA312</f>
        <v>-</v>
      </c>
      <c r="M311" s="86"/>
      <c r="N311" s="86"/>
      <c r="O311" s="86"/>
      <c r="P311" s="86"/>
    </row>
    <row r="312" spans="1:16" s="85" customFormat="1" x14ac:dyDescent="0.25">
      <c r="A312" s="153">
        <v>310</v>
      </c>
      <c r="B312" s="155" t="str">
        <f>Invulblad_bedienden!AD313</f>
        <v>-</v>
      </c>
      <c r="C312" s="145" t="str">
        <f>Invulblad_bedienden!AE313</f>
        <v>-</v>
      </c>
      <c r="D312" s="137">
        <f>Invulblad_bedienden!E313</f>
        <v>0</v>
      </c>
      <c r="E312" s="159">
        <f>Invulblad_bedienden!AC313</f>
        <v>0</v>
      </c>
      <c r="F312" s="78">
        <f>Invulblad_bedienden!AB313</f>
        <v>0</v>
      </c>
      <c r="G312" s="159">
        <f>Invulblad_bedienden!V313</f>
        <v>0</v>
      </c>
      <c r="H312" s="81">
        <f>Invulblad_bedienden!W313</f>
        <v>0</v>
      </c>
      <c r="I312" s="130" t="str">
        <f>Invulblad_bedienden!Y313</f>
        <v>-</v>
      </c>
      <c r="J312" s="82" t="str">
        <f>Invulblad_bedienden!Z313</f>
        <v>-</v>
      </c>
      <c r="K312" s="89" t="str">
        <f>Invulblad_bedienden!AA313</f>
        <v>-</v>
      </c>
      <c r="M312" s="86"/>
      <c r="N312" s="86"/>
      <c r="O312" s="86"/>
      <c r="P312" s="86"/>
    </row>
    <row r="313" spans="1:16" s="85" customFormat="1" x14ac:dyDescent="0.25">
      <c r="A313" s="153">
        <v>311</v>
      </c>
      <c r="B313" s="155" t="str">
        <f>Invulblad_bedienden!AD314</f>
        <v>-</v>
      </c>
      <c r="C313" s="145" t="str">
        <f>Invulblad_bedienden!AE314</f>
        <v>-</v>
      </c>
      <c r="D313" s="137">
        <f>Invulblad_bedienden!E314</f>
        <v>0</v>
      </c>
      <c r="E313" s="159">
        <f>Invulblad_bedienden!AC314</f>
        <v>0</v>
      </c>
      <c r="F313" s="78">
        <f>Invulblad_bedienden!AB314</f>
        <v>0</v>
      </c>
      <c r="G313" s="159">
        <f>Invulblad_bedienden!V314</f>
        <v>0</v>
      </c>
      <c r="H313" s="81">
        <f>Invulblad_bedienden!W314</f>
        <v>0</v>
      </c>
      <c r="I313" s="130" t="str">
        <f>Invulblad_bedienden!Y314</f>
        <v>-</v>
      </c>
      <c r="J313" s="82" t="str">
        <f>Invulblad_bedienden!Z314</f>
        <v>-</v>
      </c>
      <c r="K313" s="89" t="str">
        <f>Invulblad_bedienden!AA314</f>
        <v>-</v>
      </c>
      <c r="M313" s="86"/>
      <c r="N313" s="86"/>
      <c r="O313" s="86"/>
      <c r="P313" s="86"/>
    </row>
    <row r="314" spans="1:16" s="85" customFormat="1" x14ac:dyDescent="0.25">
      <c r="A314" s="153">
        <v>312</v>
      </c>
      <c r="B314" s="155" t="str">
        <f>Invulblad_bedienden!AD315</f>
        <v>-</v>
      </c>
      <c r="C314" s="145" t="str">
        <f>Invulblad_bedienden!AE315</f>
        <v>-</v>
      </c>
      <c r="D314" s="137">
        <f>Invulblad_bedienden!E315</f>
        <v>0</v>
      </c>
      <c r="E314" s="159">
        <f>Invulblad_bedienden!AC315</f>
        <v>0</v>
      </c>
      <c r="F314" s="78">
        <f>Invulblad_bedienden!AB315</f>
        <v>0</v>
      </c>
      <c r="G314" s="159">
        <f>Invulblad_bedienden!V315</f>
        <v>0</v>
      </c>
      <c r="H314" s="81">
        <f>Invulblad_bedienden!W315</f>
        <v>0</v>
      </c>
      <c r="I314" s="130" t="str">
        <f>Invulblad_bedienden!Y315</f>
        <v>-</v>
      </c>
      <c r="J314" s="82" t="str">
        <f>Invulblad_bedienden!Z315</f>
        <v>-</v>
      </c>
      <c r="K314" s="89" t="str">
        <f>Invulblad_bedienden!AA315</f>
        <v>-</v>
      </c>
      <c r="M314" s="86"/>
      <c r="N314" s="86"/>
      <c r="O314" s="86"/>
      <c r="P314" s="86"/>
    </row>
    <row r="315" spans="1:16" s="85" customFormat="1" x14ac:dyDescent="0.25">
      <c r="A315" s="153">
        <v>313</v>
      </c>
      <c r="B315" s="155" t="str">
        <f>Invulblad_bedienden!AD316</f>
        <v>-</v>
      </c>
      <c r="C315" s="145" t="str">
        <f>Invulblad_bedienden!AE316</f>
        <v>-</v>
      </c>
      <c r="D315" s="137">
        <f>Invulblad_bedienden!E316</f>
        <v>0</v>
      </c>
      <c r="E315" s="159">
        <f>Invulblad_bedienden!AC316</f>
        <v>0</v>
      </c>
      <c r="F315" s="78">
        <f>Invulblad_bedienden!AB316</f>
        <v>0</v>
      </c>
      <c r="G315" s="159">
        <f>Invulblad_bedienden!V316</f>
        <v>0</v>
      </c>
      <c r="H315" s="81">
        <f>Invulblad_bedienden!W316</f>
        <v>0</v>
      </c>
      <c r="I315" s="130" t="str">
        <f>Invulblad_bedienden!Y316</f>
        <v>-</v>
      </c>
      <c r="J315" s="82" t="str">
        <f>Invulblad_bedienden!Z316</f>
        <v>-</v>
      </c>
      <c r="K315" s="89" t="str">
        <f>Invulblad_bedienden!AA316</f>
        <v>-</v>
      </c>
      <c r="M315" s="86"/>
      <c r="N315" s="86"/>
      <c r="O315" s="86"/>
      <c r="P315" s="86"/>
    </row>
    <row r="316" spans="1:16" s="85" customFormat="1" x14ac:dyDescent="0.25">
      <c r="A316" s="153">
        <v>314</v>
      </c>
      <c r="B316" s="155" t="str">
        <f>Invulblad_bedienden!AD317</f>
        <v>-</v>
      </c>
      <c r="C316" s="145" t="str">
        <f>Invulblad_bedienden!AE317</f>
        <v>-</v>
      </c>
      <c r="D316" s="137">
        <f>Invulblad_bedienden!E317</f>
        <v>0</v>
      </c>
      <c r="E316" s="159">
        <f>Invulblad_bedienden!AC317</f>
        <v>0</v>
      </c>
      <c r="F316" s="78">
        <f>Invulblad_bedienden!AB317</f>
        <v>0</v>
      </c>
      <c r="G316" s="159">
        <f>Invulblad_bedienden!V317</f>
        <v>0</v>
      </c>
      <c r="H316" s="81">
        <f>Invulblad_bedienden!W317</f>
        <v>0</v>
      </c>
      <c r="I316" s="130" t="str">
        <f>Invulblad_bedienden!Y317</f>
        <v>-</v>
      </c>
      <c r="J316" s="82" t="str">
        <f>Invulblad_bedienden!Z317</f>
        <v>-</v>
      </c>
      <c r="K316" s="89" t="str">
        <f>Invulblad_bedienden!AA317</f>
        <v>-</v>
      </c>
      <c r="M316" s="86"/>
      <c r="N316" s="86"/>
      <c r="O316" s="86"/>
      <c r="P316" s="86"/>
    </row>
    <row r="317" spans="1:16" s="85" customFormat="1" x14ac:dyDescent="0.25">
      <c r="A317" s="153">
        <v>315</v>
      </c>
      <c r="B317" s="155" t="str">
        <f>Invulblad_bedienden!AD318</f>
        <v>-</v>
      </c>
      <c r="C317" s="145" t="str">
        <f>Invulblad_bedienden!AE318</f>
        <v>-</v>
      </c>
      <c r="D317" s="137">
        <f>Invulblad_bedienden!E318</f>
        <v>0</v>
      </c>
      <c r="E317" s="159">
        <f>Invulblad_bedienden!AC318</f>
        <v>0</v>
      </c>
      <c r="F317" s="78">
        <f>Invulblad_bedienden!AB318</f>
        <v>0</v>
      </c>
      <c r="G317" s="159">
        <f>Invulblad_bedienden!V318</f>
        <v>0</v>
      </c>
      <c r="H317" s="81">
        <f>Invulblad_bedienden!W318</f>
        <v>0</v>
      </c>
      <c r="I317" s="130" t="str">
        <f>Invulblad_bedienden!Y318</f>
        <v>-</v>
      </c>
      <c r="J317" s="82" t="str">
        <f>Invulblad_bedienden!Z318</f>
        <v>-</v>
      </c>
      <c r="K317" s="89" t="str">
        <f>Invulblad_bedienden!AA318</f>
        <v>-</v>
      </c>
      <c r="M317" s="86"/>
      <c r="N317" s="86"/>
      <c r="O317" s="86"/>
      <c r="P317" s="86"/>
    </row>
    <row r="318" spans="1:16" s="85" customFormat="1" x14ac:dyDescent="0.25">
      <c r="A318" s="153">
        <v>316</v>
      </c>
      <c r="B318" s="155" t="str">
        <f>Invulblad_bedienden!AD319</f>
        <v>-</v>
      </c>
      <c r="C318" s="145" t="str">
        <f>Invulblad_bedienden!AE319</f>
        <v>-</v>
      </c>
      <c r="D318" s="137">
        <f>Invulblad_bedienden!E319</f>
        <v>0</v>
      </c>
      <c r="E318" s="159">
        <f>Invulblad_bedienden!AC319</f>
        <v>0</v>
      </c>
      <c r="F318" s="78">
        <f>Invulblad_bedienden!AB319</f>
        <v>0</v>
      </c>
      <c r="G318" s="159">
        <f>Invulblad_bedienden!V319</f>
        <v>0</v>
      </c>
      <c r="H318" s="81">
        <f>Invulblad_bedienden!W319</f>
        <v>0</v>
      </c>
      <c r="I318" s="130" t="str">
        <f>Invulblad_bedienden!Y319</f>
        <v>-</v>
      </c>
      <c r="J318" s="82" t="str">
        <f>Invulblad_bedienden!Z319</f>
        <v>-</v>
      </c>
      <c r="K318" s="89" t="str">
        <f>Invulblad_bedienden!AA319</f>
        <v>-</v>
      </c>
      <c r="M318" s="86"/>
      <c r="N318" s="86"/>
      <c r="O318" s="86"/>
      <c r="P318" s="86"/>
    </row>
    <row r="319" spans="1:16" s="85" customFormat="1" x14ac:dyDescent="0.25">
      <c r="A319" s="153">
        <v>317</v>
      </c>
      <c r="B319" s="155" t="str">
        <f>Invulblad_bedienden!AD320</f>
        <v>-</v>
      </c>
      <c r="C319" s="145" t="str">
        <f>Invulblad_bedienden!AE320</f>
        <v>-</v>
      </c>
      <c r="D319" s="137">
        <f>Invulblad_bedienden!E320</f>
        <v>0</v>
      </c>
      <c r="E319" s="159">
        <f>Invulblad_bedienden!AC320</f>
        <v>0</v>
      </c>
      <c r="F319" s="78">
        <f>Invulblad_bedienden!AB320</f>
        <v>0</v>
      </c>
      <c r="G319" s="159">
        <f>Invulblad_bedienden!V320</f>
        <v>0</v>
      </c>
      <c r="H319" s="81">
        <f>Invulblad_bedienden!W320</f>
        <v>0</v>
      </c>
      <c r="I319" s="130" t="str">
        <f>Invulblad_bedienden!Y320</f>
        <v>-</v>
      </c>
      <c r="J319" s="82" t="str">
        <f>Invulblad_bedienden!Z320</f>
        <v>-</v>
      </c>
      <c r="K319" s="89" t="str">
        <f>Invulblad_bedienden!AA320</f>
        <v>-</v>
      </c>
      <c r="M319" s="86"/>
      <c r="N319" s="86"/>
      <c r="O319" s="86"/>
      <c r="P319" s="86"/>
    </row>
    <row r="320" spans="1:16" s="85" customFormat="1" x14ac:dyDescent="0.25">
      <c r="A320" s="153">
        <v>318</v>
      </c>
      <c r="B320" s="155" t="str">
        <f>Invulblad_bedienden!AD321</f>
        <v>-</v>
      </c>
      <c r="C320" s="145" t="str">
        <f>Invulblad_bedienden!AE321</f>
        <v>-</v>
      </c>
      <c r="D320" s="137">
        <f>Invulblad_bedienden!E321</f>
        <v>0</v>
      </c>
      <c r="E320" s="159">
        <f>Invulblad_bedienden!AC321</f>
        <v>0</v>
      </c>
      <c r="F320" s="78">
        <f>Invulblad_bedienden!AB321</f>
        <v>0</v>
      </c>
      <c r="G320" s="159">
        <f>Invulblad_bedienden!V321</f>
        <v>0</v>
      </c>
      <c r="H320" s="81">
        <f>Invulblad_bedienden!W321</f>
        <v>0</v>
      </c>
      <c r="I320" s="130" t="str">
        <f>Invulblad_bedienden!Y321</f>
        <v>-</v>
      </c>
      <c r="J320" s="82" t="str">
        <f>Invulblad_bedienden!Z321</f>
        <v>-</v>
      </c>
      <c r="K320" s="89" t="str">
        <f>Invulblad_bedienden!AA321</f>
        <v>-</v>
      </c>
      <c r="M320" s="86"/>
      <c r="N320" s="86"/>
      <c r="O320" s="86"/>
      <c r="P320" s="86"/>
    </row>
    <row r="321" spans="1:16" s="85" customFormat="1" x14ac:dyDescent="0.25">
      <c r="A321" s="153">
        <v>319</v>
      </c>
      <c r="B321" s="155" t="str">
        <f>Invulblad_bedienden!AD322</f>
        <v>-</v>
      </c>
      <c r="C321" s="145" t="str">
        <f>Invulblad_bedienden!AE322</f>
        <v>-</v>
      </c>
      <c r="D321" s="137">
        <f>Invulblad_bedienden!E322</f>
        <v>0</v>
      </c>
      <c r="E321" s="159">
        <f>Invulblad_bedienden!AC322</f>
        <v>0</v>
      </c>
      <c r="F321" s="78">
        <f>Invulblad_bedienden!AB322</f>
        <v>0</v>
      </c>
      <c r="G321" s="159">
        <f>Invulblad_bedienden!V322</f>
        <v>0</v>
      </c>
      <c r="H321" s="81">
        <f>Invulblad_bedienden!W322</f>
        <v>0</v>
      </c>
      <c r="I321" s="130" t="str">
        <f>Invulblad_bedienden!Y322</f>
        <v>-</v>
      </c>
      <c r="J321" s="82" t="str">
        <f>Invulblad_bedienden!Z322</f>
        <v>-</v>
      </c>
      <c r="K321" s="89" t="str">
        <f>Invulblad_bedienden!AA322</f>
        <v>-</v>
      </c>
      <c r="M321" s="86"/>
      <c r="N321" s="86"/>
      <c r="O321" s="86"/>
      <c r="P321" s="86"/>
    </row>
    <row r="322" spans="1:16" s="85" customFormat="1" x14ac:dyDescent="0.25">
      <c r="A322" s="153">
        <v>320</v>
      </c>
      <c r="B322" s="155" t="str">
        <f>Invulblad_bedienden!AD323</f>
        <v>-</v>
      </c>
      <c r="C322" s="145" t="str">
        <f>Invulblad_bedienden!AE323</f>
        <v>-</v>
      </c>
      <c r="D322" s="137">
        <f>Invulblad_bedienden!E323</f>
        <v>0</v>
      </c>
      <c r="E322" s="159">
        <f>Invulblad_bedienden!AC323</f>
        <v>0</v>
      </c>
      <c r="F322" s="78">
        <f>Invulblad_bedienden!AB323</f>
        <v>0</v>
      </c>
      <c r="G322" s="159">
        <f>Invulblad_bedienden!V323</f>
        <v>0</v>
      </c>
      <c r="H322" s="81">
        <f>Invulblad_bedienden!W323</f>
        <v>0</v>
      </c>
      <c r="I322" s="130" t="str">
        <f>Invulblad_bedienden!Y323</f>
        <v>-</v>
      </c>
      <c r="J322" s="82" t="str">
        <f>Invulblad_bedienden!Z323</f>
        <v>-</v>
      </c>
      <c r="K322" s="89" t="str">
        <f>Invulblad_bedienden!AA323</f>
        <v>-</v>
      </c>
      <c r="M322" s="86"/>
      <c r="N322" s="86"/>
      <c r="O322" s="86"/>
      <c r="P322" s="86"/>
    </row>
    <row r="323" spans="1:16" s="85" customFormat="1" x14ac:dyDescent="0.25">
      <c r="A323" s="153">
        <v>321</v>
      </c>
      <c r="B323" s="155" t="str">
        <f>Invulblad_bedienden!AD324</f>
        <v>-</v>
      </c>
      <c r="C323" s="145" t="str">
        <f>Invulblad_bedienden!AE324</f>
        <v>-</v>
      </c>
      <c r="D323" s="137">
        <f>Invulblad_bedienden!E324</f>
        <v>0</v>
      </c>
      <c r="E323" s="159">
        <f>Invulblad_bedienden!AC324</f>
        <v>0</v>
      </c>
      <c r="F323" s="78">
        <f>Invulblad_bedienden!AB324</f>
        <v>0</v>
      </c>
      <c r="G323" s="159">
        <f>Invulblad_bedienden!V324</f>
        <v>0</v>
      </c>
      <c r="H323" s="81">
        <f>Invulblad_bedienden!W324</f>
        <v>0</v>
      </c>
      <c r="I323" s="130" t="str">
        <f>Invulblad_bedienden!Y324</f>
        <v>-</v>
      </c>
      <c r="J323" s="82" t="str">
        <f>Invulblad_bedienden!Z324</f>
        <v>-</v>
      </c>
      <c r="K323" s="89" t="str">
        <f>Invulblad_bedienden!AA324</f>
        <v>-</v>
      </c>
      <c r="M323" s="86"/>
      <c r="N323" s="86"/>
      <c r="O323" s="86"/>
      <c r="P323" s="86"/>
    </row>
    <row r="324" spans="1:16" s="85" customFormat="1" x14ac:dyDescent="0.25">
      <c r="A324" s="153">
        <v>322</v>
      </c>
      <c r="B324" s="155" t="str">
        <f>Invulblad_bedienden!AD325</f>
        <v>-</v>
      </c>
      <c r="C324" s="145" t="str">
        <f>Invulblad_bedienden!AE325</f>
        <v>-</v>
      </c>
      <c r="D324" s="137">
        <f>Invulblad_bedienden!E325</f>
        <v>0</v>
      </c>
      <c r="E324" s="159">
        <f>Invulblad_bedienden!AC325</f>
        <v>0</v>
      </c>
      <c r="F324" s="78">
        <f>Invulblad_bedienden!AB325</f>
        <v>0</v>
      </c>
      <c r="G324" s="159">
        <f>Invulblad_bedienden!V325</f>
        <v>0</v>
      </c>
      <c r="H324" s="81">
        <f>Invulblad_bedienden!W325</f>
        <v>0</v>
      </c>
      <c r="I324" s="130" t="str">
        <f>Invulblad_bedienden!Y325</f>
        <v>-</v>
      </c>
      <c r="J324" s="82" t="str">
        <f>Invulblad_bedienden!Z325</f>
        <v>-</v>
      </c>
      <c r="K324" s="89" t="str">
        <f>Invulblad_bedienden!AA325</f>
        <v>-</v>
      </c>
      <c r="M324" s="86"/>
      <c r="N324" s="86"/>
      <c r="O324" s="86"/>
      <c r="P324" s="86"/>
    </row>
    <row r="325" spans="1:16" s="85" customFormat="1" x14ac:dyDescent="0.25">
      <c r="A325" s="153">
        <v>323</v>
      </c>
      <c r="B325" s="155" t="str">
        <f>Invulblad_bedienden!AD326</f>
        <v>-</v>
      </c>
      <c r="C325" s="145" t="str">
        <f>Invulblad_bedienden!AE326</f>
        <v>-</v>
      </c>
      <c r="D325" s="137">
        <f>Invulblad_bedienden!E326</f>
        <v>0</v>
      </c>
      <c r="E325" s="159">
        <f>Invulblad_bedienden!AC326</f>
        <v>0</v>
      </c>
      <c r="F325" s="78">
        <f>Invulblad_bedienden!AB326</f>
        <v>0</v>
      </c>
      <c r="G325" s="159">
        <f>Invulblad_bedienden!V326</f>
        <v>0</v>
      </c>
      <c r="H325" s="81">
        <f>Invulblad_bedienden!W326</f>
        <v>0</v>
      </c>
      <c r="I325" s="130" t="str">
        <f>Invulblad_bedienden!Y326</f>
        <v>-</v>
      </c>
      <c r="J325" s="82" t="str">
        <f>Invulblad_bedienden!Z326</f>
        <v>-</v>
      </c>
      <c r="K325" s="89" t="str">
        <f>Invulblad_bedienden!AA326</f>
        <v>-</v>
      </c>
      <c r="M325" s="86"/>
      <c r="N325" s="86"/>
      <c r="O325" s="86"/>
      <c r="P325" s="86"/>
    </row>
    <row r="326" spans="1:16" s="85" customFormat="1" x14ac:dyDescent="0.25">
      <c r="A326" s="153">
        <v>324</v>
      </c>
      <c r="B326" s="155" t="str">
        <f>Invulblad_bedienden!AD327</f>
        <v>-</v>
      </c>
      <c r="C326" s="145" t="str">
        <f>Invulblad_bedienden!AE327</f>
        <v>-</v>
      </c>
      <c r="D326" s="137">
        <f>Invulblad_bedienden!E327</f>
        <v>0</v>
      </c>
      <c r="E326" s="159">
        <f>Invulblad_bedienden!AC327</f>
        <v>0</v>
      </c>
      <c r="F326" s="78">
        <f>Invulblad_bedienden!AB327</f>
        <v>0</v>
      </c>
      <c r="G326" s="159">
        <f>Invulblad_bedienden!V327</f>
        <v>0</v>
      </c>
      <c r="H326" s="81">
        <f>Invulblad_bedienden!W327</f>
        <v>0</v>
      </c>
      <c r="I326" s="130" t="str">
        <f>Invulblad_bedienden!Y327</f>
        <v>-</v>
      </c>
      <c r="J326" s="82" t="str">
        <f>Invulblad_bedienden!Z327</f>
        <v>-</v>
      </c>
      <c r="K326" s="89" t="str">
        <f>Invulblad_bedienden!AA327</f>
        <v>-</v>
      </c>
      <c r="M326" s="86"/>
      <c r="N326" s="86"/>
      <c r="O326" s="86"/>
      <c r="P326" s="86"/>
    </row>
    <row r="327" spans="1:16" s="85" customFormat="1" x14ac:dyDescent="0.25">
      <c r="A327" s="153">
        <v>325</v>
      </c>
      <c r="B327" s="155" t="str">
        <f>Invulblad_bedienden!AD328</f>
        <v>-</v>
      </c>
      <c r="C327" s="145" t="str">
        <f>Invulblad_bedienden!AE328</f>
        <v>-</v>
      </c>
      <c r="D327" s="137">
        <f>Invulblad_bedienden!E328</f>
        <v>0</v>
      </c>
      <c r="E327" s="159">
        <f>Invulblad_bedienden!AC328</f>
        <v>0</v>
      </c>
      <c r="F327" s="78">
        <f>Invulblad_bedienden!AB328</f>
        <v>0</v>
      </c>
      <c r="G327" s="159">
        <f>Invulblad_bedienden!V328</f>
        <v>0</v>
      </c>
      <c r="H327" s="81">
        <f>Invulblad_bedienden!W328</f>
        <v>0</v>
      </c>
      <c r="I327" s="130" t="str">
        <f>Invulblad_bedienden!Y328</f>
        <v>-</v>
      </c>
      <c r="J327" s="82" t="str">
        <f>Invulblad_bedienden!Z328</f>
        <v>-</v>
      </c>
      <c r="K327" s="89" t="str">
        <f>Invulblad_bedienden!AA328</f>
        <v>-</v>
      </c>
      <c r="M327" s="86"/>
      <c r="N327" s="86"/>
      <c r="O327" s="86"/>
      <c r="P327" s="86"/>
    </row>
    <row r="328" spans="1:16" s="85" customFormat="1" x14ac:dyDescent="0.25">
      <c r="A328" s="153">
        <v>326</v>
      </c>
      <c r="B328" s="155" t="str">
        <f>Invulblad_bedienden!AD329</f>
        <v>-</v>
      </c>
      <c r="C328" s="145" t="str">
        <f>Invulblad_bedienden!AE329</f>
        <v>-</v>
      </c>
      <c r="D328" s="137">
        <f>Invulblad_bedienden!E329</f>
        <v>0</v>
      </c>
      <c r="E328" s="159">
        <f>Invulblad_bedienden!AC329</f>
        <v>0</v>
      </c>
      <c r="F328" s="78">
        <f>Invulblad_bedienden!AB329</f>
        <v>0</v>
      </c>
      <c r="G328" s="159">
        <f>Invulblad_bedienden!V329</f>
        <v>0</v>
      </c>
      <c r="H328" s="81">
        <f>Invulblad_bedienden!W329</f>
        <v>0</v>
      </c>
      <c r="I328" s="130" t="str">
        <f>Invulblad_bedienden!Y329</f>
        <v>-</v>
      </c>
      <c r="J328" s="82" t="str">
        <f>Invulblad_bedienden!Z329</f>
        <v>-</v>
      </c>
      <c r="K328" s="89" t="str">
        <f>Invulblad_bedienden!AA329</f>
        <v>-</v>
      </c>
      <c r="M328" s="86"/>
      <c r="N328" s="86"/>
      <c r="O328" s="86"/>
      <c r="P328" s="86"/>
    </row>
    <row r="329" spans="1:16" s="85" customFormat="1" x14ac:dyDescent="0.25">
      <c r="A329" s="153">
        <v>327</v>
      </c>
      <c r="B329" s="155" t="str">
        <f>Invulblad_bedienden!AD330</f>
        <v>-</v>
      </c>
      <c r="C329" s="145" t="str">
        <f>Invulblad_bedienden!AE330</f>
        <v>-</v>
      </c>
      <c r="D329" s="137">
        <f>Invulblad_bedienden!E330</f>
        <v>0</v>
      </c>
      <c r="E329" s="159">
        <f>Invulblad_bedienden!AC330</f>
        <v>0</v>
      </c>
      <c r="F329" s="78">
        <f>Invulblad_bedienden!AB330</f>
        <v>0</v>
      </c>
      <c r="G329" s="159">
        <f>Invulblad_bedienden!V330</f>
        <v>0</v>
      </c>
      <c r="H329" s="81">
        <f>Invulblad_bedienden!W330</f>
        <v>0</v>
      </c>
      <c r="I329" s="130" t="str">
        <f>Invulblad_bedienden!Y330</f>
        <v>-</v>
      </c>
      <c r="J329" s="82" t="str">
        <f>Invulblad_bedienden!Z330</f>
        <v>-</v>
      </c>
      <c r="K329" s="89" t="str">
        <f>Invulblad_bedienden!AA330</f>
        <v>-</v>
      </c>
      <c r="M329" s="86"/>
      <c r="N329" s="86"/>
      <c r="O329" s="86"/>
      <c r="P329" s="86"/>
    </row>
    <row r="330" spans="1:16" s="85" customFormat="1" x14ac:dyDescent="0.25">
      <c r="A330" s="153">
        <v>328</v>
      </c>
      <c r="B330" s="155" t="str">
        <f>Invulblad_bedienden!AD331</f>
        <v>-</v>
      </c>
      <c r="C330" s="145" t="str">
        <f>Invulblad_bedienden!AE331</f>
        <v>-</v>
      </c>
      <c r="D330" s="137">
        <f>Invulblad_bedienden!E331</f>
        <v>0</v>
      </c>
      <c r="E330" s="159">
        <f>Invulblad_bedienden!AC331</f>
        <v>0</v>
      </c>
      <c r="F330" s="78">
        <f>Invulblad_bedienden!AB331</f>
        <v>0</v>
      </c>
      <c r="G330" s="159">
        <f>Invulblad_bedienden!V331</f>
        <v>0</v>
      </c>
      <c r="H330" s="81">
        <f>Invulblad_bedienden!W331</f>
        <v>0</v>
      </c>
      <c r="I330" s="130" t="str">
        <f>Invulblad_bedienden!Y331</f>
        <v>-</v>
      </c>
      <c r="J330" s="82" t="str">
        <f>Invulblad_bedienden!Z331</f>
        <v>-</v>
      </c>
      <c r="K330" s="89" t="str">
        <f>Invulblad_bedienden!AA331</f>
        <v>-</v>
      </c>
      <c r="M330" s="86"/>
      <c r="N330" s="86"/>
      <c r="O330" s="86"/>
      <c r="P330" s="86"/>
    </row>
    <row r="331" spans="1:16" s="85" customFormat="1" x14ac:dyDescent="0.25">
      <c r="A331" s="153">
        <v>329</v>
      </c>
      <c r="B331" s="155" t="str">
        <f>Invulblad_bedienden!AD332</f>
        <v>-</v>
      </c>
      <c r="C331" s="145" t="str">
        <f>Invulblad_bedienden!AE332</f>
        <v>-</v>
      </c>
      <c r="D331" s="137">
        <f>Invulblad_bedienden!E332</f>
        <v>0</v>
      </c>
      <c r="E331" s="159">
        <f>Invulblad_bedienden!AC332</f>
        <v>0</v>
      </c>
      <c r="F331" s="78">
        <f>Invulblad_bedienden!AB332</f>
        <v>0</v>
      </c>
      <c r="G331" s="159">
        <f>Invulblad_bedienden!V332</f>
        <v>0</v>
      </c>
      <c r="H331" s="81">
        <f>Invulblad_bedienden!W332</f>
        <v>0</v>
      </c>
      <c r="I331" s="130" t="str">
        <f>Invulblad_bedienden!Y332</f>
        <v>-</v>
      </c>
      <c r="J331" s="82" t="str">
        <f>Invulblad_bedienden!Z332</f>
        <v>-</v>
      </c>
      <c r="K331" s="89" t="str">
        <f>Invulblad_bedienden!AA332</f>
        <v>-</v>
      </c>
      <c r="M331" s="86"/>
      <c r="N331" s="86"/>
      <c r="O331" s="86"/>
      <c r="P331" s="86"/>
    </row>
    <row r="332" spans="1:16" s="85" customFormat="1" x14ac:dyDescent="0.25">
      <c r="A332" s="153">
        <v>330</v>
      </c>
      <c r="B332" s="155" t="str">
        <f>Invulblad_bedienden!AD333</f>
        <v>-</v>
      </c>
      <c r="C332" s="145" t="str">
        <f>Invulblad_bedienden!AE333</f>
        <v>-</v>
      </c>
      <c r="D332" s="137">
        <f>Invulblad_bedienden!E333</f>
        <v>0</v>
      </c>
      <c r="E332" s="159">
        <f>Invulblad_bedienden!AC333</f>
        <v>0</v>
      </c>
      <c r="F332" s="78">
        <f>Invulblad_bedienden!AB333</f>
        <v>0</v>
      </c>
      <c r="G332" s="159">
        <f>Invulblad_bedienden!V333</f>
        <v>0</v>
      </c>
      <c r="H332" s="81">
        <f>Invulblad_bedienden!W333</f>
        <v>0</v>
      </c>
      <c r="I332" s="130" t="str">
        <f>Invulblad_bedienden!Y333</f>
        <v>-</v>
      </c>
      <c r="J332" s="82" t="str">
        <f>Invulblad_bedienden!Z333</f>
        <v>-</v>
      </c>
      <c r="K332" s="89" t="str">
        <f>Invulblad_bedienden!AA333</f>
        <v>-</v>
      </c>
      <c r="M332" s="86"/>
      <c r="N332" s="86"/>
      <c r="O332" s="86"/>
      <c r="P332" s="86"/>
    </row>
    <row r="333" spans="1:16" s="85" customFormat="1" x14ac:dyDescent="0.25">
      <c r="A333" s="153">
        <v>331</v>
      </c>
      <c r="B333" s="155" t="str">
        <f>Invulblad_bedienden!AD334</f>
        <v>-</v>
      </c>
      <c r="C333" s="145" t="str">
        <f>Invulblad_bedienden!AE334</f>
        <v>-</v>
      </c>
      <c r="D333" s="137">
        <f>Invulblad_bedienden!E334</f>
        <v>0</v>
      </c>
      <c r="E333" s="159">
        <f>Invulblad_bedienden!AC334</f>
        <v>0</v>
      </c>
      <c r="F333" s="78">
        <f>Invulblad_bedienden!AB334</f>
        <v>0</v>
      </c>
      <c r="G333" s="159">
        <f>Invulblad_bedienden!V334</f>
        <v>0</v>
      </c>
      <c r="H333" s="81">
        <f>Invulblad_bedienden!W334</f>
        <v>0</v>
      </c>
      <c r="I333" s="130" t="str">
        <f>Invulblad_bedienden!Y334</f>
        <v>-</v>
      </c>
      <c r="J333" s="82" t="str">
        <f>Invulblad_bedienden!Z334</f>
        <v>-</v>
      </c>
      <c r="K333" s="89" t="str">
        <f>Invulblad_bedienden!AA334</f>
        <v>-</v>
      </c>
      <c r="M333" s="86"/>
      <c r="N333" s="86"/>
      <c r="O333" s="86"/>
      <c r="P333" s="86"/>
    </row>
    <row r="334" spans="1:16" s="85" customFormat="1" x14ac:dyDescent="0.25">
      <c r="A334" s="153">
        <v>332</v>
      </c>
      <c r="B334" s="155" t="str">
        <f>Invulblad_bedienden!AD335</f>
        <v>-</v>
      </c>
      <c r="C334" s="145" t="str">
        <f>Invulblad_bedienden!AE335</f>
        <v>-</v>
      </c>
      <c r="D334" s="137">
        <f>Invulblad_bedienden!E335</f>
        <v>0</v>
      </c>
      <c r="E334" s="159">
        <f>Invulblad_bedienden!AC335</f>
        <v>0</v>
      </c>
      <c r="F334" s="78">
        <f>Invulblad_bedienden!AB335</f>
        <v>0</v>
      </c>
      <c r="G334" s="159">
        <f>Invulblad_bedienden!V335</f>
        <v>0</v>
      </c>
      <c r="H334" s="81">
        <f>Invulblad_bedienden!W335</f>
        <v>0</v>
      </c>
      <c r="I334" s="130" t="str">
        <f>Invulblad_bedienden!Y335</f>
        <v>-</v>
      </c>
      <c r="J334" s="82" t="str">
        <f>Invulblad_bedienden!Z335</f>
        <v>-</v>
      </c>
      <c r="K334" s="89" t="str">
        <f>Invulblad_bedienden!AA335</f>
        <v>-</v>
      </c>
      <c r="M334" s="86"/>
      <c r="N334" s="86"/>
      <c r="O334" s="86"/>
      <c r="P334" s="86"/>
    </row>
    <row r="335" spans="1:16" s="85" customFormat="1" x14ac:dyDescent="0.25">
      <c r="A335" s="153">
        <v>333</v>
      </c>
      <c r="B335" s="155" t="str">
        <f>Invulblad_bedienden!AD336</f>
        <v>-</v>
      </c>
      <c r="C335" s="145" t="str">
        <f>Invulblad_bedienden!AE336</f>
        <v>-</v>
      </c>
      <c r="D335" s="137">
        <f>Invulblad_bedienden!E336</f>
        <v>0</v>
      </c>
      <c r="E335" s="159">
        <f>Invulblad_bedienden!AC336</f>
        <v>0</v>
      </c>
      <c r="F335" s="78">
        <f>Invulblad_bedienden!AB336</f>
        <v>0</v>
      </c>
      <c r="G335" s="159">
        <f>Invulblad_bedienden!V336</f>
        <v>0</v>
      </c>
      <c r="H335" s="81">
        <f>Invulblad_bedienden!W336</f>
        <v>0</v>
      </c>
      <c r="I335" s="130" t="str">
        <f>Invulblad_bedienden!Y336</f>
        <v>-</v>
      </c>
      <c r="J335" s="82" t="str">
        <f>Invulblad_bedienden!Z336</f>
        <v>-</v>
      </c>
      <c r="K335" s="89" t="str">
        <f>Invulblad_bedienden!AA336</f>
        <v>-</v>
      </c>
      <c r="M335" s="86"/>
      <c r="N335" s="86"/>
      <c r="O335" s="86"/>
      <c r="P335" s="86"/>
    </row>
    <row r="336" spans="1:16" s="85" customFormat="1" x14ac:dyDescent="0.25">
      <c r="A336" s="153">
        <v>334</v>
      </c>
      <c r="B336" s="155" t="str">
        <f>Invulblad_bedienden!AD337</f>
        <v>-</v>
      </c>
      <c r="C336" s="145" t="str">
        <f>Invulblad_bedienden!AE337</f>
        <v>-</v>
      </c>
      <c r="D336" s="137">
        <f>Invulblad_bedienden!E337</f>
        <v>0</v>
      </c>
      <c r="E336" s="159">
        <f>Invulblad_bedienden!AC337</f>
        <v>0</v>
      </c>
      <c r="F336" s="78">
        <f>Invulblad_bedienden!AB337</f>
        <v>0</v>
      </c>
      <c r="G336" s="159">
        <f>Invulblad_bedienden!V337</f>
        <v>0</v>
      </c>
      <c r="H336" s="81">
        <f>Invulblad_bedienden!W337</f>
        <v>0</v>
      </c>
      <c r="I336" s="130" t="str">
        <f>Invulblad_bedienden!Y337</f>
        <v>-</v>
      </c>
      <c r="J336" s="82" t="str">
        <f>Invulblad_bedienden!Z337</f>
        <v>-</v>
      </c>
      <c r="K336" s="89" t="str">
        <f>Invulblad_bedienden!AA337</f>
        <v>-</v>
      </c>
      <c r="M336" s="86"/>
      <c r="N336" s="86"/>
      <c r="O336" s="86"/>
      <c r="P336" s="86"/>
    </row>
    <row r="337" spans="1:16" s="85" customFormat="1" x14ac:dyDescent="0.25">
      <c r="A337" s="153">
        <v>335</v>
      </c>
      <c r="B337" s="155" t="str">
        <f>Invulblad_bedienden!AD338</f>
        <v>-</v>
      </c>
      <c r="C337" s="145" t="str">
        <f>Invulblad_bedienden!AE338</f>
        <v>-</v>
      </c>
      <c r="D337" s="137">
        <f>Invulblad_bedienden!E338</f>
        <v>0</v>
      </c>
      <c r="E337" s="159">
        <f>Invulblad_bedienden!AC338</f>
        <v>0</v>
      </c>
      <c r="F337" s="78">
        <f>Invulblad_bedienden!AB338</f>
        <v>0</v>
      </c>
      <c r="G337" s="159">
        <f>Invulblad_bedienden!V338</f>
        <v>0</v>
      </c>
      <c r="H337" s="81">
        <f>Invulblad_bedienden!W338</f>
        <v>0</v>
      </c>
      <c r="I337" s="130" t="str">
        <f>Invulblad_bedienden!Y338</f>
        <v>-</v>
      </c>
      <c r="J337" s="82" t="str">
        <f>Invulblad_bedienden!Z338</f>
        <v>-</v>
      </c>
      <c r="K337" s="89" t="str">
        <f>Invulblad_bedienden!AA338</f>
        <v>-</v>
      </c>
      <c r="M337" s="86"/>
      <c r="N337" s="86"/>
      <c r="O337" s="86"/>
      <c r="P337" s="86"/>
    </row>
    <row r="338" spans="1:16" s="85" customFormat="1" x14ac:dyDescent="0.25">
      <c r="A338" s="153">
        <v>336</v>
      </c>
      <c r="B338" s="155" t="str">
        <f>Invulblad_bedienden!AD339</f>
        <v>-</v>
      </c>
      <c r="C338" s="145" t="str">
        <f>Invulblad_bedienden!AE339</f>
        <v>-</v>
      </c>
      <c r="D338" s="137">
        <f>Invulblad_bedienden!E339</f>
        <v>0</v>
      </c>
      <c r="E338" s="159">
        <f>Invulblad_bedienden!AC339</f>
        <v>0</v>
      </c>
      <c r="F338" s="78">
        <f>Invulblad_bedienden!AB339</f>
        <v>0</v>
      </c>
      <c r="G338" s="159">
        <f>Invulblad_bedienden!V339</f>
        <v>0</v>
      </c>
      <c r="H338" s="81">
        <f>Invulblad_bedienden!W339</f>
        <v>0</v>
      </c>
      <c r="I338" s="130" t="str">
        <f>Invulblad_bedienden!Y339</f>
        <v>-</v>
      </c>
      <c r="J338" s="82" t="str">
        <f>Invulblad_bedienden!Z339</f>
        <v>-</v>
      </c>
      <c r="K338" s="89" t="str">
        <f>Invulblad_bedienden!AA339</f>
        <v>-</v>
      </c>
      <c r="M338" s="86"/>
      <c r="N338" s="86"/>
      <c r="O338" s="86"/>
      <c r="P338" s="86"/>
    </row>
    <row r="339" spans="1:16" s="85" customFormat="1" x14ac:dyDescent="0.25">
      <c r="A339" s="153">
        <v>337</v>
      </c>
      <c r="B339" s="155" t="str">
        <f>Invulblad_bedienden!AD340</f>
        <v>-</v>
      </c>
      <c r="C339" s="145" t="str">
        <f>Invulblad_bedienden!AE340</f>
        <v>-</v>
      </c>
      <c r="D339" s="137">
        <f>Invulblad_bedienden!E340</f>
        <v>0</v>
      </c>
      <c r="E339" s="159">
        <f>Invulblad_bedienden!AC340</f>
        <v>0</v>
      </c>
      <c r="F339" s="78">
        <f>Invulblad_bedienden!AB340</f>
        <v>0</v>
      </c>
      <c r="G339" s="159">
        <f>Invulblad_bedienden!V340</f>
        <v>0</v>
      </c>
      <c r="H339" s="81">
        <f>Invulblad_bedienden!W340</f>
        <v>0</v>
      </c>
      <c r="I339" s="130" t="str">
        <f>Invulblad_bedienden!Y340</f>
        <v>-</v>
      </c>
      <c r="J339" s="82" t="str">
        <f>Invulblad_bedienden!Z340</f>
        <v>-</v>
      </c>
      <c r="K339" s="89" t="str">
        <f>Invulblad_bedienden!AA340</f>
        <v>-</v>
      </c>
      <c r="M339" s="86"/>
      <c r="N339" s="86"/>
      <c r="O339" s="86"/>
      <c r="P339" s="86"/>
    </row>
    <row r="340" spans="1:16" s="85" customFormat="1" x14ac:dyDescent="0.25">
      <c r="A340" s="153">
        <v>338</v>
      </c>
      <c r="B340" s="155" t="str">
        <f>Invulblad_bedienden!AD341</f>
        <v>-</v>
      </c>
      <c r="C340" s="145" t="str">
        <f>Invulblad_bedienden!AE341</f>
        <v>-</v>
      </c>
      <c r="D340" s="137">
        <f>Invulblad_bedienden!E341</f>
        <v>0</v>
      </c>
      <c r="E340" s="159">
        <f>Invulblad_bedienden!AC341</f>
        <v>0</v>
      </c>
      <c r="F340" s="78">
        <f>Invulblad_bedienden!AB341</f>
        <v>0</v>
      </c>
      <c r="G340" s="159">
        <f>Invulblad_bedienden!V341</f>
        <v>0</v>
      </c>
      <c r="H340" s="81">
        <f>Invulblad_bedienden!W341</f>
        <v>0</v>
      </c>
      <c r="I340" s="130" t="str">
        <f>Invulblad_bedienden!Y341</f>
        <v>-</v>
      </c>
      <c r="J340" s="82" t="str">
        <f>Invulblad_bedienden!Z341</f>
        <v>-</v>
      </c>
      <c r="K340" s="89" t="str">
        <f>Invulblad_bedienden!AA341</f>
        <v>-</v>
      </c>
      <c r="M340" s="86"/>
      <c r="N340" s="86"/>
      <c r="O340" s="86"/>
      <c r="P340" s="86"/>
    </row>
    <row r="341" spans="1:16" s="85" customFormat="1" x14ac:dyDescent="0.25">
      <c r="A341" s="153">
        <v>339</v>
      </c>
      <c r="B341" s="155" t="str">
        <f>Invulblad_bedienden!AD342</f>
        <v>-</v>
      </c>
      <c r="C341" s="145" t="str">
        <f>Invulblad_bedienden!AE342</f>
        <v>-</v>
      </c>
      <c r="D341" s="137">
        <f>Invulblad_bedienden!E342</f>
        <v>0</v>
      </c>
      <c r="E341" s="159">
        <f>Invulblad_bedienden!AC342</f>
        <v>0</v>
      </c>
      <c r="F341" s="78">
        <f>Invulblad_bedienden!AB342</f>
        <v>0</v>
      </c>
      <c r="G341" s="159">
        <f>Invulblad_bedienden!V342</f>
        <v>0</v>
      </c>
      <c r="H341" s="81">
        <f>Invulblad_bedienden!W342</f>
        <v>0</v>
      </c>
      <c r="I341" s="130" t="str">
        <f>Invulblad_bedienden!Y342</f>
        <v>-</v>
      </c>
      <c r="J341" s="82" t="str">
        <f>Invulblad_bedienden!Z342</f>
        <v>-</v>
      </c>
      <c r="K341" s="89" t="str">
        <f>Invulblad_bedienden!AA342</f>
        <v>-</v>
      </c>
      <c r="M341" s="86"/>
      <c r="N341" s="86"/>
      <c r="O341" s="86"/>
      <c r="P341" s="86"/>
    </row>
    <row r="342" spans="1:16" s="85" customFormat="1" x14ac:dyDescent="0.25">
      <c r="A342" s="153">
        <v>340</v>
      </c>
      <c r="B342" s="155" t="str">
        <f>Invulblad_bedienden!AD343</f>
        <v>-</v>
      </c>
      <c r="C342" s="145" t="str">
        <f>Invulblad_bedienden!AE343</f>
        <v>-</v>
      </c>
      <c r="D342" s="137">
        <f>Invulblad_bedienden!E343</f>
        <v>0</v>
      </c>
      <c r="E342" s="159">
        <f>Invulblad_bedienden!AC343</f>
        <v>0</v>
      </c>
      <c r="F342" s="78">
        <f>Invulblad_bedienden!AB343</f>
        <v>0</v>
      </c>
      <c r="G342" s="159">
        <f>Invulblad_bedienden!V343</f>
        <v>0</v>
      </c>
      <c r="H342" s="81">
        <f>Invulblad_bedienden!W343</f>
        <v>0</v>
      </c>
      <c r="I342" s="130" t="str">
        <f>Invulblad_bedienden!Y343</f>
        <v>-</v>
      </c>
      <c r="J342" s="82" t="str">
        <f>Invulblad_bedienden!Z343</f>
        <v>-</v>
      </c>
      <c r="K342" s="89" t="str">
        <f>Invulblad_bedienden!AA343</f>
        <v>-</v>
      </c>
      <c r="M342" s="86"/>
      <c r="N342" s="86"/>
      <c r="O342" s="86"/>
      <c r="P342" s="86"/>
    </row>
    <row r="343" spans="1:16" s="85" customFormat="1" x14ac:dyDescent="0.25">
      <c r="A343" s="153">
        <v>341</v>
      </c>
      <c r="B343" s="155" t="str">
        <f>Invulblad_bedienden!AD344</f>
        <v>-</v>
      </c>
      <c r="C343" s="145" t="str">
        <f>Invulblad_bedienden!AE344</f>
        <v>-</v>
      </c>
      <c r="D343" s="137">
        <f>Invulblad_bedienden!E344</f>
        <v>0</v>
      </c>
      <c r="E343" s="159">
        <f>Invulblad_bedienden!AC344</f>
        <v>0</v>
      </c>
      <c r="F343" s="78">
        <f>Invulblad_bedienden!AB344</f>
        <v>0</v>
      </c>
      <c r="G343" s="159">
        <f>Invulblad_bedienden!V344</f>
        <v>0</v>
      </c>
      <c r="H343" s="81">
        <f>Invulblad_bedienden!W344</f>
        <v>0</v>
      </c>
      <c r="I343" s="130" t="str">
        <f>Invulblad_bedienden!Y344</f>
        <v>-</v>
      </c>
      <c r="J343" s="82" t="str">
        <f>Invulblad_bedienden!Z344</f>
        <v>-</v>
      </c>
      <c r="K343" s="89" t="str">
        <f>Invulblad_bedienden!AA344</f>
        <v>-</v>
      </c>
      <c r="M343" s="86"/>
      <c r="N343" s="86"/>
      <c r="O343" s="86"/>
      <c r="P343" s="86"/>
    </row>
    <row r="344" spans="1:16" s="85" customFormat="1" x14ac:dyDescent="0.25">
      <c r="A344" s="153">
        <v>342</v>
      </c>
      <c r="B344" s="155" t="str">
        <f>Invulblad_bedienden!AD345</f>
        <v>-</v>
      </c>
      <c r="C344" s="145" t="str">
        <f>Invulblad_bedienden!AE345</f>
        <v>-</v>
      </c>
      <c r="D344" s="137">
        <f>Invulblad_bedienden!E345</f>
        <v>0</v>
      </c>
      <c r="E344" s="159">
        <f>Invulblad_bedienden!AC345</f>
        <v>0</v>
      </c>
      <c r="F344" s="78">
        <f>Invulblad_bedienden!AB345</f>
        <v>0</v>
      </c>
      <c r="G344" s="159">
        <f>Invulblad_bedienden!V345</f>
        <v>0</v>
      </c>
      <c r="H344" s="81">
        <f>Invulblad_bedienden!W345</f>
        <v>0</v>
      </c>
      <c r="I344" s="130" t="str">
        <f>Invulblad_bedienden!Y345</f>
        <v>-</v>
      </c>
      <c r="J344" s="82" t="str">
        <f>Invulblad_bedienden!Z345</f>
        <v>-</v>
      </c>
      <c r="K344" s="89" t="str">
        <f>Invulblad_bedienden!AA345</f>
        <v>-</v>
      </c>
      <c r="M344" s="86"/>
      <c r="N344" s="86"/>
      <c r="O344" s="86"/>
      <c r="P344" s="86"/>
    </row>
    <row r="345" spans="1:16" s="85" customFormat="1" x14ac:dyDescent="0.25">
      <c r="A345" s="153">
        <v>343</v>
      </c>
      <c r="B345" s="155" t="str">
        <f>Invulblad_bedienden!AD346</f>
        <v>-</v>
      </c>
      <c r="C345" s="145" t="str">
        <f>Invulblad_bedienden!AE346</f>
        <v>-</v>
      </c>
      <c r="D345" s="137">
        <f>Invulblad_bedienden!E346</f>
        <v>0</v>
      </c>
      <c r="E345" s="159">
        <f>Invulblad_bedienden!AC346</f>
        <v>0</v>
      </c>
      <c r="F345" s="78">
        <f>Invulblad_bedienden!AB346</f>
        <v>0</v>
      </c>
      <c r="G345" s="159">
        <f>Invulblad_bedienden!V346</f>
        <v>0</v>
      </c>
      <c r="H345" s="81">
        <f>Invulblad_bedienden!W346</f>
        <v>0</v>
      </c>
      <c r="I345" s="130" t="str">
        <f>Invulblad_bedienden!Y346</f>
        <v>-</v>
      </c>
      <c r="J345" s="82" t="str">
        <f>Invulblad_bedienden!Z346</f>
        <v>-</v>
      </c>
      <c r="K345" s="89" t="str">
        <f>Invulblad_bedienden!AA346</f>
        <v>-</v>
      </c>
      <c r="M345" s="86"/>
      <c r="N345" s="86"/>
      <c r="O345" s="86"/>
      <c r="P345" s="86"/>
    </row>
    <row r="346" spans="1:16" s="85" customFormat="1" x14ac:dyDescent="0.25">
      <c r="A346" s="153">
        <v>344</v>
      </c>
      <c r="B346" s="155" t="str">
        <f>Invulblad_bedienden!AD347</f>
        <v>-</v>
      </c>
      <c r="C346" s="145" t="str">
        <f>Invulblad_bedienden!AE347</f>
        <v>-</v>
      </c>
      <c r="D346" s="137">
        <f>Invulblad_bedienden!E347</f>
        <v>0</v>
      </c>
      <c r="E346" s="159">
        <f>Invulblad_bedienden!AC347</f>
        <v>0</v>
      </c>
      <c r="F346" s="78">
        <f>Invulblad_bedienden!AB347</f>
        <v>0</v>
      </c>
      <c r="G346" s="159">
        <f>Invulblad_bedienden!V347</f>
        <v>0</v>
      </c>
      <c r="H346" s="81">
        <f>Invulblad_bedienden!W347</f>
        <v>0</v>
      </c>
      <c r="I346" s="130" t="str">
        <f>Invulblad_bedienden!Y347</f>
        <v>-</v>
      </c>
      <c r="J346" s="82" t="str">
        <f>Invulblad_bedienden!Z347</f>
        <v>-</v>
      </c>
      <c r="K346" s="89" t="str">
        <f>Invulblad_bedienden!AA347</f>
        <v>-</v>
      </c>
      <c r="M346" s="86"/>
      <c r="N346" s="86"/>
      <c r="O346" s="86"/>
      <c r="P346" s="86"/>
    </row>
    <row r="347" spans="1:16" s="85" customFormat="1" x14ac:dyDescent="0.25">
      <c r="A347" s="153">
        <v>345</v>
      </c>
      <c r="B347" s="155" t="str">
        <f>Invulblad_bedienden!AD348</f>
        <v>-</v>
      </c>
      <c r="C347" s="145" t="str">
        <f>Invulblad_bedienden!AE348</f>
        <v>-</v>
      </c>
      <c r="D347" s="137">
        <f>Invulblad_bedienden!E348</f>
        <v>0</v>
      </c>
      <c r="E347" s="159">
        <f>Invulblad_bedienden!AC348</f>
        <v>0</v>
      </c>
      <c r="F347" s="78">
        <f>Invulblad_bedienden!AB348</f>
        <v>0</v>
      </c>
      <c r="G347" s="159">
        <f>Invulblad_bedienden!V348</f>
        <v>0</v>
      </c>
      <c r="H347" s="81">
        <f>Invulblad_bedienden!W348</f>
        <v>0</v>
      </c>
      <c r="I347" s="130" t="str">
        <f>Invulblad_bedienden!Y348</f>
        <v>-</v>
      </c>
      <c r="J347" s="82" t="str">
        <f>Invulblad_bedienden!Z348</f>
        <v>-</v>
      </c>
      <c r="K347" s="89" t="str">
        <f>Invulblad_bedienden!AA348</f>
        <v>-</v>
      </c>
      <c r="M347" s="86"/>
      <c r="N347" s="86"/>
      <c r="O347" s="86"/>
      <c r="P347" s="86"/>
    </row>
    <row r="348" spans="1:16" s="85" customFormat="1" x14ac:dyDescent="0.25">
      <c r="A348" s="153">
        <v>346</v>
      </c>
      <c r="B348" s="155" t="str">
        <f>Invulblad_bedienden!AD349</f>
        <v>-</v>
      </c>
      <c r="C348" s="145" t="str">
        <f>Invulblad_bedienden!AE349</f>
        <v>-</v>
      </c>
      <c r="D348" s="137">
        <f>Invulblad_bedienden!E349</f>
        <v>0</v>
      </c>
      <c r="E348" s="159">
        <f>Invulblad_bedienden!AC349</f>
        <v>0</v>
      </c>
      <c r="F348" s="78">
        <f>Invulblad_bedienden!AB349</f>
        <v>0</v>
      </c>
      <c r="G348" s="159">
        <f>Invulblad_bedienden!V349</f>
        <v>0</v>
      </c>
      <c r="H348" s="81">
        <f>Invulblad_bedienden!W349</f>
        <v>0</v>
      </c>
      <c r="I348" s="130" t="str">
        <f>Invulblad_bedienden!Y349</f>
        <v>-</v>
      </c>
      <c r="J348" s="82" t="str">
        <f>Invulblad_bedienden!Z349</f>
        <v>-</v>
      </c>
      <c r="K348" s="89" t="str">
        <f>Invulblad_bedienden!AA349</f>
        <v>-</v>
      </c>
      <c r="M348" s="86"/>
      <c r="N348" s="86"/>
      <c r="O348" s="86"/>
      <c r="P348" s="86"/>
    </row>
    <row r="349" spans="1:16" s="85" customFormat="1" x14ac:dyDescent="0.25">
      <c r="A349" s="153">
        <v>347</v>
      </c>
      <c r="B349" s="155" t="str">
        <f>Invulblad_bedienden!AD350</f>
        <v>-</v>
      </c>
      <c r="C349" s="145" t="str">
        <f>Invulblad_bedienden!AE350</f>
        <v>-</v>
      </c>
      <c r="D349" s="137">
        <f>Invulblad_bedienden!E350</f>
        <v>0</v>
      </c>
      <c r="E349" s="159">
        <f>Invulblad_bedienden!AC350</f>
        <v>0</v>
      </c>
      <c r="F349" s="78">
        <f>Invulblad_bedienden!AB350</f>
        <v>0</v>
      </c>
      <c r="G349" s="159">
        <f>Invulblad_bedienden!V350</f>
        <v>0</v>
      </c>
      <c r="H349" s="81">
        <f>Invulblad_bedienden!W350</f>
        <v>0</v>
      </c>
      <c r="I349" s="130" t="str">
        <f>Invulblad_bedienden!Y350</f>
        <v>-</v>
      </c>
      <c r="J349" s="82" t="str">
        <f>Invulblad_bedienden!Z350</f>
        <v>-</v>
      </c>
      <c r="K349" s="89" t="str">
        <f>Invulblad_bedienden!AA350</f>
        <v>-</v>
      </c>
      <c r="M349" s="86"/>
      <c r="N349" s="86"/>
      <c r="O349" s="86"/>
      <c r="P349" s="86"/>
    </row>
    <row r="350" spans="1:16" s="85" customFormat="1" x14ac:dyDescent="0.25">
      <c r="A350" s="153">
        <v>348</v>
      </c>
      <c r="B350" s="155" t="str">
        <f>Invulblad_bedienden!AD351</f>
        <v>-</v>
      </c>
      <c r="C350" s="145" t="str">
        <f>Invulblad_bedienden!AE351</f>
        <v>-</v>
      </c>
      <c r="D350" s="137">
        <f>Invulblad_bedienden!E351</f>
        <v>0</v>
      </c>
      <c r="E350" s="159">
        <f>Invulblad_bedienden!AC351</f>
        <v>0</v>
      </c>
      <c r="F350" s="78">
        <f>Invulblad_bedienden!AB351</f>
        <v>0</v>
      </c>
      <c r="G350" s="159">
        <f>Invulblad_bedienden!V351</f>
        <v>0</v>
      </c>
      <c r="H350" s="81">
        <f>Invulblad_bedienden!W351</f>
        <v>0</v>
      </c>
      <c r="I350" s="130" t="str">
        <f>Invulblad_bedienden!Y351</f>
        <v>-</v>
      </c>
      <c r="J350" s="82" t="str">
        <f>Invulblad_bedienden!Z351</f>
        <v>-</v>
      </c>
      <c r="K350" s="89" t="str">
        <f>Invulblad_bedienden!AA351</f>
        <v>-</v>
      </c>
      <c r="M350" s="86"/>
      <c r="N350" s="86"/>
      <c r="O350" s="86"/>
      <c r="P350" s="86"/>
    </row>
    <row r="351" spans="1:16" s="85" customFormat="1" x14ac:dyDescent="0.25">
      <c r="A351" s="153">
        <v>349</v>
      </c>
      <c r="B351" s="155" t="str">
        <f>Invulblad_bedienden!AD352</f>
        <v>-</v>
      </c>
      <c r="C351" s="145" t="str">
        <f>Invulblad_bedienden!AE352</f>
        <v>-</v>
      </c>
      <c r="D351" s="137">
        <f>Invulblad_bedienden!E352</f>
        <v>0</v>
      </c>
      <c r="E351" s="159">
        <f>Invulblad_bedienden!AC352</f>
        <v>0</v>
      </c>
      <c r="F351" s="78">
        <f>Invulblad_bedienden!AB352</f>
        <v>0</v>
      </c>
      <c r="G351" s="159">
        <f>Invulblad_bedienden!V352</f>
        <v>0</v>
      </c>
      <c r="H351" s="81">
        <f>Invulblad_bedienden!W352</f>
        <v>0</v>
      </c>
      <c r="I351" s="130" t="str">
        <f>Invulblad_bedienden!Y352</f>
        <v>-</v>
      </c>
      <c r="J351" s="82" t="str">
        <f>Invulblad_bedienden!Z352</f>
        <v>-</v>
      </c>
      <c r="K351" s="89" t="str">
        <f>Invulblad_bedienden!AA352</f>
        <v>-</v>
      </c>
      <c r="M351" s="86"/>
      <c r="N351" s="86"/>
      <c r="O351" s="86"/>
      <c r="P351" s="86"/>
    </row>
    <row r="352" spans="1:16" s="85" customFormat="1" x14ac:dyDescent="0.25">
      <c r="A352" s="153">
        <v>350</v>
      </c>
      <c r="B352" s="155" t="str">
        <f>Invulblad_bedienden!AD353</f>
        <v>-</v>
      </c>
      <c r="C352" s="145" t="str">
        <f>Invulblad_bedienden!AE353</f>
        <v>-</v>
      </c>
      <c r="D352" s="137">
        <f>Invulblad_bedienden!E353</f>
        <v>0</v>
      </c>
      <c r="E352" s="159">
        <f>Invulblad_bedienden!AC353</f>
        <v>0</v>
      </c>
      <c r="F352" s="78">
        <f>Invulblad_bedienden!AB353</f>
        <v>0</v>
      </c>
      <c r="G352" s="159">
        <f>Invulblad_bedienden!V353</f>
        <v>0</v>
      </c>
      <c r="H352" s="81">
        <f>Invulblad_bedienden!W353</f>
        <v>0</v>
      </c>
      <c r="I352" s="130" t="str">
        <f>Invulblad_bedienden!Y353</f>
        <v>-</v>
      </c>
      <c r="J352" s="82" t="str">
        <f>Invulblad_bedienden!Z353</f>
        <v>-</v>
      </c>
      <c r="K352" s="89" t="str">
        <f>Invulblad_bedienden!AA353</f>
        <v>-</v>
      </c>
      <c r="M352" s="86"/>
      <c r="N352" s="86"/>
      <c r="O352" s="86"/>
      <c r="P352" s="86"/>
    </row>
    <row r="353" spans="1:16" s="85" customFormat="1" x14ac:dyDescent="0.25">
      <c r="A353" s="153">
        <v>351</v>
      </c>
      <c r="B353" s="155" t="str">
        <f>Invulblad_bedienden!AD354</f>
        <v>-</v>
      </c>
      <c r="C353" s="145" t="str">
        <f>Invulblad_bedienden!AE354</f>
        <v>-</v>
      </c>
      <c r="D353" s="137">
        <f>Invulblad_bedienden!E354</f>
        <v>0</v>
      </c>
      <c r="E353" s="159">
        <f>Invulblad_bedienden!AC354</f>
        <v>0</v>
      </c>
      <c r="F353" s="78">
        <f>Invulblad_bedienden!AB354</f>
        <v>0</v>
      </c>
      <c r="G353" s="159">
        <f>Invulblad_bedienden!V354</f>
        <v>0</v>
      </c>
      <c r="H353" s="81">
        <f>Invulblad_bedienden!W354</f>
        <v>0</v>
      </c>
      <c r="I353" s="130" t="str">
        <f>Invulblad_bedienden!Y354</f>
        <v>-</v>
      </c>
      <c r="J353" s="82" t="str">
        <f>Invulblad_bedienden!Z354</f>
        <v>-</v>
      </c>
      <c r="K353" s="89" t="str">
        <f>Invulblad_bedienden!AA354</f>
        <v>-</v>
      </c>
      <c r="M353" s="86"/>
      <c r="N353" s="86"/>
      <c r="O353" s="86"/>
      <c r="P353" s="86"/>
    </row>
    <row r="354" spans="1:16" s="85" customFormat="1" x14ac:dyDescent="0.25">
      <c r="A354" s="153">
        <v>352</v>
      </c>
      <c r="B354" s="155" t="str">
        <f>Invulblad_bedienden!AD355</f>
        <v>-</v>
      </c>
      <c r="C354" s="145" t="str">
        <f>Invulblad_bedienden!AE355</f>
        <v>-</v>
      </c>
      <c r="D354" s="137">
        <f>Invulblad_bedienden!E355</f>
        <v>0</v>
      </c>
      <c r="E354" s="159">
        <f>Invulblad_bedienden!AC355</f>
        <v>0</v>
      </c>
      <c r="F354" s="78">
        <f>Invulblad_bedienden!AB355</f>
        <v>0</v>
      </c>
      <c r="G354" s="159">
        <f>Invulblad_bedienden!V355</f>
        <v>0</v>
      </c>
      <c r="H354" s="81">
        <f>Invulblad_bedienden!W355</f>
        <v>0</v>
      </c>
      <c r="I354" s="130" t="str">
        <f>Invulblad_bedienden!Y355</f>
        <v>-</v>
      </c>
      <c r="J354" s="82" t="str">
        <f>Invulblad_bedienden!Z355</f>
        <v>-</v>
      </c>
      <c r="K354" s="89" t="str">
        <f>Invulblad_bedienden!AA355</f>
        <v>-</v>
      </c>
      <c r="M354" s="86"/>
      <c r="N354" s="86"/>
      <c r="O354" s="86"/>
      <c r="P354" s="86"/>
    </row>
    <row r="355" spans="1:16" s="85" customFormat="1" x14ac:dyDescent="0.25">
      <c r="A355" s="153">
        <v>353</v>
      </c>
      <c r="B355" s="155" t="str">
        <f>Invulblad_bedienden!AD356</f>
        <v>-</v>
      </c>
      <c r="C355" s="145" t="str">
        <f>Invulblad_bedienden!AE356</f>
        <v>-</v>
      </c>
      <c r="D355" s="137">
        <f>Invulblad_bedienden!E356</f>
        <v>0</v>
      </c>
      <c r="E355" s="159">
        <f>Invulblad_bedienden!AC356</f>
        <v>0</v>
      </c>
      <c r="F355" s="78">
        <f>Invulblad_bedienden!AB356</f>
        <v>0</v>
      </c>
      <c r="G355" s="159">
        <f>Invulblad_bedienden!V356</f>
        <v>0</v>
      </c>
      <c r="H355" s="81">
        <f>Invulblad_bedienden!W356</f>
        <v>0</v>
      </c>
      <c r="I355" s="130" t="str">
        <f>Invulblad_bedienden!Y356</f>
        <v>-</v>
      </c>
      <c r="J355" s="82" t="str">
        <f>Invulblad_bedienden!Z356</f>
        <v>-</v>
      </c>
      <c r="K355" s="89" t="str">
        <f>Invulblad_bedienden!AA356</f>
        <v>-</v>
      </c>
      <c r="M355" s="86"/>
      <c r="N355" s="86"/>
      <c r="O355" s="86"/>
      <c r="P355" s="86"/>
    </row>
    <row r="356" spans="1:16" s="85" customFormat="1" x14ac:dyDescent="0.25">
      <c r="A356" s="153">
        <v>354</v>
      </c>
      <c r="B356" s="155" t="str">
        <f>Invulblad_bedienden!AD357</f>
        <v>-</v>
      </c>
      <c r="C356" s="145" t="str">
        <f>Invulblad_bedienden!AE357</f>
        <v>-</v>
      </c>
      <c r="D356" s="137">
        <f>Invulblad_bedienden!E357</f>
        <v>0</v>
      </c>
      <c r="E356" s="159">
        <f>Invulblad_bedienden!AC357</f>
        <v>0</v>
      </c>
      <c r="F356" s="78">
        <f>Invulblad_bedienden!AB357</f>
        <v>0</v>
      </c>
      <c r="G356" s="159">
        <f>Invulblad_bedienden!V357</f>
        <v>0</v>
      </c>
      <c r="H356" s="81">
        <f>Invulblad_bedienden!W357</f>
        <v>0</v>
      </c>
      <c r="I356" s="130" t="str">
        <f>Invulblad_bedienden!Y357</f>
        <v>-</v>
      </c>
      <c r="J356" s="82" t="str">
        <f>Invulblad_bedienden!Z357</f>
        <v>-</v>
      </c>
      <c r="K356" s="89" t="str">
        <f>Invulblad_bedienden!AA357</f>
        <v>-</v>
      </c>
      <c r="M356" s="86"/>
      <c r="N356" s="86"/>
      <c r="O356" s="86"/>
      <c r="P356" s="86"/>
    </row>
    <row r="357" spans="1:16" s="85" customFormat="1" x14ac:dyDescent="0.25">
      <c r="A357" s="153">
        <v>355</v>
      </c>
      <c r="B357" s="155" t="str">
        <f>Invulblad_bedienden!AD358</f>
        <v>-</v>
      </c>
      <c r="C357" s="145" t="str">
        <f>Invulblad_bedienden!AE358</f>
        <v>-</v>
      </c>
      <c r="D357" s="137">
        <f>Invulblad_bedienden!E358</f>
        <v>0</v>
      </c>
      <c r="E357" s="159">
        <f>Invulblad_bedienden!AC358</f>
        <v>0</v>
      </c>
      <c r="F357" s="78">
        <f>Invulblad_bedienden!AB358</f>
        <v>0</v>
      </c>
      <c r="G357" s="159">
        <f>Invulblad_bedienden!V358</f>
        <v>0</v>
      </c>
      <c r="H357" s="81">
        <f>Invulblad_bedienden!W358</f>
        <v>0</v>
      </c>
      <c r="I357" s="130" t="str">
        <f>Invulblad_bedienden!Y358</f>
        <v>-</v>
      </c>
      <c r="J357" s="82" t="str">
        <f>Invulblad_bedienden!Z358</f>
        <v>-</v>
      </c>
      <c r="K357" s="89" t="str">
        <f>Invulblad_bedienden!AA358</f>
        <v>-</v>
      </c>
      <c r="M357" s="86"/>
      <c r="N357" s="86"/>
      <c r="O357" s="86"/>
      <c r="P357" s="86"/>
    </row>
    <row r="358" spans="1:16" s="85" customFormat="1" x14ac:dyDescent="0.25">
      <c r="A358" s="153">
        <v>356</v>
      </c>
      <c r="B358" s="155" t="str">
        <f>Invulblad_bedienden!AD359</f>
        <v>-</v>
      </c>
      <c r="C358" s="145" t="str">
        <f>Invulblad_bedienden!AE359</f>
        <v>-</v>
      </c>
      <c r="D358" s="137">
        <f>Invulblad_bedienden!E359</f>
        <v>0</v>
      </c>
      <c r="E358" s="159">
        <f>Invulblad_bedienden!AC359</f>
        <v>0</v>
      </c>
      <c r="F358" s="78">
        <f>Invulblad_bedienden!AB359</f>
        <v>0</v>
      </c>
      <c r="G358" s="159">
        <f>Invulblad_bedienden!V359</f>
        <v>0</v>
      </c>
      <c r="H358" s="81">
        <f>Invulblad_bedienden!W359</f>
        <v>0</v>
      </c>
      <c r="I358" s="130" t="str">
        <f>Invulblad_bedienden!Y359</f>
        <v>-</v>
      </c>
      <c r="J358" s="82" t="str">
        <f>Invulblad_bedienden!Z359</f>
        <v>-</v>
      </c>
      <c r="K358" s="89" t="str">
        <f>Invulblad_bedienden!AA359</f>
        <v>-</v>
      </c>
      <c r="M358" s="86"/>
      <c r="N358" s="86"/>
      <c r="O358" s="86"/>
      <c r="P358" s="86"/>
    </row>
    <row r="359" spans="1:16" s="85" customFormat="1" x14ac:dyDescent="0.25">
      <c r="A359" s="153">
        <v>357</v>
      </c>
      <c r="B359" s="155" t="str">
        <f>Invulblad_bedienden!AD360</f>
        <v>-</v>
      </c>
      <c r="C359" s="145" t="str">
        <f>Invulblad_bedienden!AE360</f>
        <v>-</v>
      </c>
      <c r="D359" s="137">
        <f>Invulblad_bedienden!E360</f>
        <v>0</v>
      </c>
      <c r="E359" s="159">
        <f>Invulblad_bedienden!AC360</f>
        <v>0</v>
      </c>
      <c r="F359" s="78">
        <f>Invulblad_bedienden!AB360</f>
        <v>0</v>
      </c>
      <c r="G359" s="159">
        <f>Invulblad_bedienden!V360</f>
        <v>0</v>
      </c>
      <c r="H359" s="81">
        <f>Invulblad_bedienden!W360</f>
        <v>0</v>
      </c>
      <c r="I359" s="130" t="str">
        <f>Invulblad_bedienden!Y360</f>
        <v>-</v>
      </c>
      <c r="J359" s="82" t="str">
        <f>Invulblad_bedienden!Z360</f>
        <v>-</v>
      </c>
      <c r="K359" s="89" t="str">
        <f>Invulblad_bedienden!AA360</f>
        <v>-</v>
      </c>
      <c r="M359" s="86"/>
      <c r="N359" s="86"/>
      <c r="O359" s="86"/>
      <c r="P359" s="86"/>
    </row>
    <row r="360" spans="1:16" s="85" customFormat="1" x14ac:dyDescent="0.25">
      <c r="A360" s="153">
        <v>358</v>
      </c>
      <c r="B360" s="155" t="str">
        <f>Invulblad_bedienden!AD361</f>
        <v>-</v>
      </c>
      <c r="C360" s="145" t="str">
        <f>Invulblad_bedienden!AE361</f>
        <v>-</v>
      </c>
      <c r="D360" s="137">
        <f>Invulblad_bedienden!E361</f>
        <v>0</v>
      </c>
      <c r="E360" s="159">
        <f>Invulblad_bedienden!AC361</f>
        <v>0</v>
      </c>
      <c r="F360" s="78">
        <f>Invulblad_bedienden!AB361</f>
        <v>0</v>
      </c>
      <c r="G360" s="159">
        <f>Invulblad_bedienden!V361</f>
        <v>0</v>
      </c>
      <c r="H360" s="81">
        <f>Invulblad_bedienden!W361</f>
        <v>0</v>
      </c>
      <c r="I360" s="130" t="str">
        <f>Invulblad_bedienden!Y361</f>
        <v>-</v>
      </c>
      <c r="J360" s="82" t="str">
        <f>Invulblad_bedienden!Z361</f>
        <v>-</v>
      </c>
      <c r="K360" s="89" t="str">
        <f>Invulblad_bedienden!AA361</f>
        <v>-</v>
      </c>
      <c r="M360" s="86"/>
      <c r="N360" s="86"/>
      <c r="O360" s="86"/>
      <c r="P360" s="86"/>
    </row>
    <row r="361" spans="1:16" s="85" customFormat="1" x14ac:dyDescent="0.25">
      <c r="A361" s="153">
        <v>359</v>
      </c>
      <c r="B361" s="155" t="str">
        <f>Invulblad_bedienden!AD362</f>
        <v>-</v>
      </c>
      <c r="C361" s="145" t="str">
        <f>Invulblad_bedienden!AE362</f>
        <v>-</v>
      </c>
      <c r="D361" s="137">
        <f>Invulblad_bedienden!E362</f>
        <v>0</v>
      </c>
      <c r="E361" s="159">
        <f>Invulblad_bedienden!AC362</f>
        <v>0</v>
      </c>
      <c r="F361" s="78">
        <f>Invulblad_bedienden!AB362</f>
        <v>0</v>
      </c>
      <c r="G361" s="159">
        <f>Invulblad_bedienden!V362</f>
        <v>0</v>
      </c>
      <c r="H361" s="81">
        <f>Invulblad_bedienden!W362</f>
        <v>0</v>
      </c>
      <c r="I361" s="130" t="str">
        <f>Invulblad_bedienden!Y362</f>
        <v>-</v>
      </c>
      <c r="J361" s="82" t="str">
        <f>Invulblad_bedienden!Z362</f>
        <v>-</v>
      </c>
      <c r="K361" s="89" t="str">
        <f>Invulblad_bedienden!AA362</f>
        <v>-</v>
      </c>
      <c r="M361" s="86"/>
      <c r="N361" s="86"/>
      <c r="O361" s="86"/>
      <c r="P361" s="86"/>
    </row>
    <row r="362" spans="1:16" s="85" customFormat="1" x14ac:dyDescent="0.25">
      <c r="A362" s="153">
        <v>360</v>
      </c>
      <c r="B362" s="155" t="str">
        <f>Invulblad_bedienden!AD363</f>
        <v>-</v>
      </c>
      <c r="C362" s="145" t="str">
        <f>Invulblad_bedienden!AE363</f>
        <v>-</v>
      </c>
      <c r="D362" s="137">
        <f>Invulblad_bedienden!E363</f>
        <v>0</v>
      </c>
      <c r="E362" s="159">
        <f>Invulblad_bedienden!AC363</f>
        <v>0</v>
      </c>
      <c r="F362" s="78">
        <f>Invulblad_bedienden!AB363</f>
        <v>0</v>
      </c>
      <c r="G362" s="159">
        <f>Invulblad_bedienden!V363</f>
        <v>0</v>
      </c>
      <c r="H362" s="81">
        <f>Invulblad_bedienden!W363</f>
        <v>0</v>
      </c>
      <c r="I362" s="130" t="str">
        <f>Invulblad_bedienden!Y363</f>
        <v>-</v>
      </c>
      <c r="J362" s="82" t="str">
        <f>Invulblad_bedienden!Z363</f>
        <v>-</v>
      </c>
      <c r="K362" s="89" t="str">
        <f>Invulblad_bedienden!AA363</f>
        <v>-</v>
      </c>
      <c r="M362" s="86"/>
      <c r="N362" s="86"/>
      <c r="O362" s="86"/>
      <c r="P362" s="86"/>
    </row>
    <row r="363" spans="1:16" s="85" customFormat="1" x14ac:dyDescent="0.25">
      <c r="A363" s="153">
        <v>361</v>
      </c>
      <c r="B363" s="155" t="str">
        <f>Invulblad_bedienden!AD364</f>
        <v>-</v>
      </c>
      <c r="C363" s="145" t="str">
        <f>Invulblad_bedienden!AE364</f>
        <v>-</v>
      </c>
      <c r="D363" s="137">
        <f>Invulblad_bedienden!E364</f>
        <v>0</v>
      </c>
      <c r="E363" s="159">
        <f>Invulblad_bedienden!AC364</f>
        <v>0</v>
      </c>
      <c r="F363" s="78">
        <f>Invulblad_bedienden!AB364</f>
        <v>0</v>
      </c>
      <c r="G363" s="159">
        <f>Invulblad_bedienden!V364</f>
        <v>0</v>
      </c>
      <c r="H363" s="81">
        <f>Invulblad_bedienden!W364</f>
        <v>0</v>
      </c>
      <c r="I363" s="130" t="str">
        <f>Invulblad_bedienden!Y364</f>
        <v>-</v>
      </c>
      <c r="J363" s="82" t="str">
        <f>Invulblad_bedienden!Z364</f>
        <v>-</v>
      </c>
      <c r="K363" s="89" t="str">
        <f>Invulblad_bedienden!AA364</f>
        <v>-</v>
      </c>
      <c r="M363" s="86"/>
      <c r="N363" s="86"/>
      <c r="O363" s="86"/>
      <c r="P363" s="86"/>
    </row>
    <row r="364" spans="1:16" s="85" customFormat="1" x14ac:dyDescent="0.25">
      <c r="A364" s="153">
        <v>362</v>
      </c>
      <c r="B364" s="155" t="str">
        <f>Invulblad_bedienden!AD365</f>
        <v>-</v>
      </c>
      <c r="C364" s="145" t="str">
        <f>Invulblad_bedienden!AE365</f>
        <v>-</v>
      </c>
      <c r="D364" s="137">
        <f>Invulblad_bedienden!E365</f>
        <v>0</v>
      </c>
      <c r="E364" s="159">
        <f>Invulblad_bedienden!AC365</f>
        <v>0</v>
      </c>
      <c r="F364" s="78">
        <f>Invulblad_bedienden!AB365</f>
        <v>0</v>
      </c>
      <c r="G364" s="159">
        <f>Invulblad_bedienden!V365</f>
        <v>0</v>
      </c>
      <c r="H364" s="81">
        <f>Invulblad_bedienden!W365</f>
        <v>0</v>
      </c>
      <c r="I364" s="130" t="str">
        <f>Invulblad_bedienden!Y365</f>
        <v>-</v>
      </c>
      <c r="J364" s="82" t="str">
        <f>Invulblad_bedienden!Z365</f>
        <v>-</v>
      </c>
      <c r="K364" s="89" t="str">
        <f>Invulblad_bedienden!AA365</f>
        <v>-</v>
      </c>
      <c r="M364" s="86"/>
      <c r="N364" s="86"/>
      <c r="O364" s="86"/>
      <c r="P364" s="86"/>
    </row>
    <row r="365" spans="1:16" s="85" customFormat="1" x14ac:dyDescent="0.25">
      <c r="A365" s="153">
        <v>363</v>
      </c>
      <c r="B365" s="155" t="str">
        <f>Invulblad_bedienden!AD366</f>
        <v>-</v>
      </c>
      <c r="C365" s="145" t="str">
        <f>Invulblad_bedienden!AE366</f>
        <v>-</v>
      </c>
      <c r="D365" s="137">
        <f>Invulblad_bedienden!E366</f>
        <v>0</v>
      </c>
      <c r="E365" s="159">
        <f>Invulblad_bedienden!AC366</f>
        <v>0</v>
      </c>
      <c r="F365" s="78">
        <f>Invulblad_bedienden!AB366</f>
        <v>0</v>
      </c>
      <c r="G365" s="159">
        <f>Invulblad_bedienden!V366</f>
        <v>0</v>
      </c>
      <c r="H365" s="81">
        <f>Invulblad_bedienden!W366</f>
        <v>0</v>
      </c>
      <c r="I365" s="130" t="str">
        <f>Invulblad_bedienden!Y366</f>
        <v>-</v>
      </c>
      <c r="J365" s="82" t="str">
        <f>Invulblad_bedienden!Z366</f>
        <v>-</v>
      </c>
      <c r="K365" s="89" t="str">
        <f>Invulblad_bedienden!AA366</f>
        <v>-</v>
      </c>
      <c r="M365" s="86"/>
      <c r="N365" s="86"/>
      <c r="O365" s="86"/>
      <c r="P365" s="86"/>
    </row>
    <row r="366" spans="1:16" s="85" customFormat="1" x14ac:dyDescent="0.25">
      <c r="A366" s="153">
        <v>364</v>
      </c>
      <c r="B366" s="155" t="str">
        <f>Invulblad_bedienden!AD367</f>
        <v>-</v>
      </c>
      <c r="C366" s="145" t="str">
        <f>Invulblad_bedienden!AE367</f>
        <v>-</v>
      </c>
      <c r="D366" s="137">
        <f>Invulblad_bedienden!E367</f>
        <v>0</v>
      </c>
      <c r="E366" s="159">
        <f>Invulblad_bedienden!AC367</f>
        <v>0</v>
      </c>
      <c r="F366" s="78">
        <f>Invulblad_bedienden!AB367</f>
        <v>0</v>
      </c>
      <c r="G366" s="159">
        <f>Invulblad_bedienden!V367</f>
        <v>0</v>
      </c>
      <c r="H366" s="81">
        <f>Invulblad_bedienden!W367</f>
        <v>0</v>
      </c>
      <c r="I366" s="130" t="str">
        <f>Invulblad_bedienden!Y367</f>
        <v>-</v>
      </c>
      <c r="J366" s="82" t="str">
        <f>Invulblad_bedienden!Z367</f>
        <v>-</v>
      </c>
      <c r="K366" s="89" t="str">
        <f>Invulblad_bedienden!AA367</f>
        <v>-</v>
      </c>
      <c r="M366" s="86"/>
      <c r="N366" s="86"/>
      <c r="O366" s="86"/>
      <c r="P366" s="86"/>
    </row>
    <row r="367" spans="1:16" s="85" customFormat="1" x14ac:dyDescent="0.25">
      <c r="A367" s="153">
        <v>365</v>
      </c>
      <c r="B367" s="155" t="str">
        <f>Invulblad_bedienden!AD368</f>
        <v>-</v>
      </c>
      <c r="C367" s="145" t="str">
        <f>Invulblad_bedienden!AE368</f>
        <v>-</v>
      </c>
      <c r="D367" s="137">
        <f>Invulblad_bedienden!E368</f>
        <v>0</v>
      </c>
      <c r="E367" s="159">
        <f>Invulblad_bedienden!AC368</f>
        <v>0</v>
      </c>
      <c r="F367" s="78">
        <f>Invulblad_bedienden!AB368</f>
        <v>0</v>
      </c>
      <c r="G367" s="159">
        <f>Invulblad_bedienden!V368</f>
        <v>0</v>
      </c>
      <c r="H367" s="81">
        <f>Invulblad_bedienden!W368</f>
        <v>0</v>
      </c>
      <c r="I367" s="130" t="str">
        <f>Invulblad_bedienden!Y368</f>
        <v>-</v>
      </c>
      <c r="J367" s="82" t="str">
        <f>Invulblad_bedienden!Z368</f>
        <v>-</v>
      </c>
      <c r="K367" s="89" t="str">
        <f>Invulblad_bedienden!AA368</f>
        <v>-</v>
      </c>
      <c r="M367" s="86"/>
      <c r="N367" s="86"/>
      <c r="O367" s="86"/>
      <c r="P367" s="86"/>
    </row>
    <row r="368" spans="1:16" s="85" customFormat="1" x14ac:dyDescent="0.25">
      <c r="A368" s="153">
        <v>366</v>
      </c>
      <c r="B368" s="155" t="str">
        <f>Invulblad_bedienden!AD369</f>
        <v>-</v>
      </c>
      <c r="C368" s="145" t="str">
        <f>Invulblad_bedienden!AE369</f>
        <v>-</v>
      </c>
      <c r="D368" s="137">
        <f>Invulblad_bedienden!E369</f>
        <v>0</v>
      </c>
      <c r="E368" s="159">
        <f>Invulblad_bedienden!AC369</f>
        <v>0</v>
      </c>
      <c r="F368" s="78">
        <f>Invulblad_bedienden!AB369</f>
        <v>0</v>
      </c>
      <c r="G368" s="159">
        <f>Invulblad_bedienden!V369</f>
        <v>0</v>
      </c>
      <c r="H368" s="81">
        <f>Invulblad_bedienden!W369</f>
        <v>0</v>
      </c>
      <c r="I368" s="130" t="str">
        <f>Invulblad_bedienden!Y369</f>
        <v>-</v>
      </c>
      <c r="J368" s="82" t="str">
        <f>Invulblad_bedienden!Z369</f>
        <v>-</v>
      </c>
      <c r="K368" s="89" t="str">
        <f>Invulblad_bedienden!AA369</f>
        <v>-</v>
      </c>
      <c r="M368" s="86"/>
      <c r="N368" s="86"/>
      <c r="O368" s="86"/>
      <c r="P368" s="86"/>
    </row>
    <row r="369" spans="1:16" s="85" customFormat="1" x14ac:dyDescent="0.25">
      <c r="A369" s="153">
        <v>367</v>
      </c>
      <c r="B369" s="155" t="str">
        <f>Invulblad_bedienden!AD370</f>
        <v>-</v>
      </c>
      <c r="C369" s="145" t="str">
        <f>Invulblad_bedienden!AE370</f>
        <v>-</v>
      </c>
      <c r="D369" s="137">
        <f>Invulblad_bedienden!E370</f>
        <v>0</v>
      </c>
      <c r="E369" s="159">
        <f>Invulblad_bedienden!AC370</f>
        <v>0</v>
      </c>
      <c r="F369" s="78">
        <f>Invulblad_bedienden!AB370</f>
        <v>0</v>
      </c>
      <c r="G369" s="159">
        <f>Invulblad_bedienden!V370</f>
        <v>0</v>
      </c>
      <c r="H369" s="81">
        <f>Invulblad_bedienden!W370</f>
        <v>0</v>
      </c>
      <c r="I369" s="130" t="str">
        <f>Invulblad_bedienden!Y370</f>
        <v>-</v>
      </c>
      <c r="J369" s="82" t="str">
        <f>Invulblad_bedienden!Z370</f>
        <v>-</v>
      </c>
      <c r="K369" s="89" t="str">
        <f>Invulblad_bedienden!AA370</f>
        <v>-</v>
      </c>
      <c r="M369" s="86"/>
      <c r="N369" s="86"/>
      <c r="O369" s="86"/>
      <c r="P369" s="86"/>
    </row>
    <row r="370" spans="1:16" s="85" customFormat="1" x14ac:dyDescent="0.25">
      <c r="A370" s="153">
        <v>368</v>
      </c>
      <c r="B370" s="155" t="str">
        <f>Invulblad_bedienden!AD371</f>
        <v>-</v>
      </c>
      <c r="C370" s="145" t="str">
        <f>Invulblad_bedienden!AE371</f>
        <v>-</v>
      </c>
      <c r="D370" s="137">
        <f>Invulblad_bedienden!E371</f>
        <v>0</v>
      </c>
      <c r="E370" s="159">
        <f>Invulblad_bedienden!AC371</f>
        <v>0</v>
      </c>
      <c r="F370" s="78">
        <f>Invulblad_bedienden!AB371</f>
        <v>0</v>
      </c>
      <c r="G370" s="159">
        <f>Invulblad_bedienden!V371</f>
        <v>0</v>
      </c>
      <c r="H370" s="81">
        <f>Invulblad_bedienden!W371</f>
        <v>0</v>
      </c>
      <c r="I370" s="130" t="str">
        <f>Invulblad_bedienden!Y371</f>
        <v>-</v>
      </c>
      <c r="J370" s="82" t="str">
        <f>Invulblad_bedienden!Z371</f>
        <v>-</v>
      </c>
      <c r="K370" s="89" t="str">
        <f>Invulblad_bedienden!AA371</f>
        <v>-</v>
      </c>
      <c r="M370" s="86"/>
      <c r="N370" s="86"/>
      <c r="O370" s="86"/>
      <c r="P370" s="86"/>
    </row>
    <row r="371" spans="1:16" s="85" customFormat="1" x14ac:dyDescent="0.25">
      <c r="A371" s="153">
        <v>369</v>
      </c>
      <c r="B371" s="155" t="str">
        <f>Invulblad_bedienden!AD372</f>
        <v>-</v>
      </c>
      <c r="C371" s="145" t="str">
        <f>Invulblad_bedienden!AE372</f>
        <v>-</v>
      </c>
      <c r="D371" s="137">
        <f>Invulblad_bedienden!E372</f>
        <v>0</v>
      </c>
      <c r="E371" s="159">
        <f>Invulblad_bedienden!AC372</f>
        <v>0</v>
      </c>
      <c r="F371" s="78">
        <f>Invulblad_bedienden!AB372</f>
        <v>0</v>
      </c>
      <c r="G371" s="159">
        <f>Invulblad_bedienden!V372</f>
        <v>0</v>
      </c>
      <c r="H371" s="81">
        <f>Invulblad_bedienden!W372</f>
        <v>0</v>
      </c>
      <c r="I371" s="130" t="str">
        <f>Invulblad_bedienden!Y372</f>
        <v>-</v>
      </c>
      <c r="J371" s="82" t="str">
        <f>Invulblad_bedienden!Z372</f>
        <v>-</v>
      </c>
      <c r="K371" s="89" t="str">
        <f>Invulblad_bedienden!AA372</f>
        <v>-</v>
      </c>
      <c r="M371" s="86"/>
      <c r="N371" s="86"/>
      <c r="O371" s="86"/>
      <c r="P371" s="86"/>
    </row>
    <row r="372" spans="1:16" s="85" customFormat="1" x14ac:dyDescent="0.25">
      <c r="A372" s="153">
        <v>370</v>
      </c>
      <c r="B372" s="155" t="str">
        <f>Invulblad_bedienden!AD373</f>
        <v>-</v>
      </c>
      <c r="C372" s="145" t="str">
        <f>Invulblad_bedienden!AE373</f>
        <v>-</v>
      </c>
      <c r="D372" s="137">
        <f>Invulblad_bedienden!E373</f>
        <v>0</v>
      </c>
      <c r="E372" s="159">
        <f>Invulblad_bedienden!AC373</f>
        <v>0</v>
      </c>
      <c r="F372" s="78">
        <f>Invulblad_bedienden!AB373</f>
        <v>0</v>
      </c>
      <c r="G372" s="159">
        <f>Invulblad_bedienden!V373</f>
        <v>0</v>
      </c>
      <c r="H372" s="81">
        <f>Invulblad_bedienden!W373</f>
        <v>0</v>
      </c>
      <c r="I372" s="130" t="str">
        <f>Invulblad_bedienden!Y373</f>
        <v>-</v>
      </c>
      <c r="J372" s="82" t="str">
        <f>Invulblad_bedienden!Z373</f>
        <v>-</v>
      </c>
      <c r="K372" s="89" t="str">
        <f>Invulblad_bedienden!AA373</f>
        <v>-</v>
      </c>
      <c r="M372" s="86"/>
      <c r="N372" s="86"/>
      <c r="O372" s="86"/>
      <c r="P372" s="86"/>
    </row>
    <row r="373" spans="1:16" s="85" customFormat="1" x14ac:dyDescent="0.25">
      <c r="A373" s="153">
        <v>371</v>
      </c>
      <c r="B373" s="155" t="str">
        <f>Invulblad_bedienden!AD374</f>
        <v>-</v>
      </c>
      <c r="C373" s="145" t="str">
        <f>Invulblad_bedienden!AE374</f>
        <v>-</v>
      </c>
      <c r="D373" s="137">
        <f>Invulblad_bedienden!E374</f>
        <v>0</v>
      </c>
      <c r="E373" s="159">
        <f>Invulblad_bedienden!AC374</f>
        <v>0</v>
      </c>
      <c r="F373" s="78">
        <f>Invulblad_bedienden!AB374</f>
        <v>0</v>
      </c>
      <c r="G373" s="159">
        <f>Invulblad_bedienden!V374</f>
        <v>0</v>
      </c>
      <c r="H373" s="81">
        <f>Invulblad_bedienden!W374</f>
        <v>0</v>
      </c>
      <c r="I373" s="130" t="str">
        <f>Invulblad_bedienden!Y374</f>
        <v>-</v>
      </c>
      <c r="J373" s="82" t="str">
        <f>Invulblad_bedienden!Z374</f>
        <v>-</v>
      </c>
      <c r="K373" s="89" t="str">
        <f>Invulblad_bedienden!AA374</f>
        <v>-</v>
      </c>
      <c r="M373" s="86"/>
      <c r="N373" s="86"/>
      <c r="O373" s="86"/>
      <c r="P373" s="86"/>
    </row>
    <row r="374" spans="1:16" s="85" customFormat="1" x14ac:dyDescent="0.25">
      <c r="A374" s="153">
        <v>372</v>
      </c>
      <c r="B374" s="155" t="str">
        <f>Invulblad_bedienden!AD375</f>
        <v>-</v>
      </c>
      <c r="C374" s="145" t="str">
        <f>Invulblad_bedienden!AE375</f>
        <v>-</v>
      </c>
      <c r="D374" s="137">
        <f>Invulblad_bedienden!E375</f>
        <v>0</v>
      </c>
      <c r="E374" s="159">
        <f>Invulblad_bedienden!AC375</f>
        <v>0</v>
      </c>
      <c r="F374" s="78">
        <f>Invulblad_bedienden!AB375</f>
        <v>0</v>
      </c>
      <c r="G374" s="159">
        <f>Invulblad_bedienden!V375</f>
        <v>0</v>
      </c>
      <c r="H374" s="81">
        <f>Invulblad_bedienden!W375</f>
        <v>0</v>
      </c>
      <c r="I374" s="130" t="str">
        <f>Invulblad_bedienden!Y375</f>
        <v>-</v>
      </c>
      <c r="J374" s="82" t="str">
        <f>Invulblad_bedienden!Z375</f>
        <v>-</v>
      </c>
      <c r="K374" s="89" t="str">
        <f>Invulblad_bedienden!AA375</f>
        <v>-</v>
      </c>
      <c r="M374" s="86"/>
      <c r="N374" s="86"/>
      <c r="O374" s="86"/>
      <c r="P374" s="86"/>
    </row>
    <row r="375" spans="1:16" s="85" customFormat="1" x14ac:dyDescent="0.25">
      <c r="A375" s="153">
        <v>373</v>
      </c>
      <c r="B375" s="155" t="str">
        <f>Invulblad_bedienden!AD376</f>
        <v>-</v>
      </c>
      <c r="C375" s="145" t="str">
        <f>Invulblad_bedienden!AE376</f>
        <v>-</v>
      </c>
      <c r="D375" s="137">
        <f>Invulblad_bedienden!E376</f>
        <v>0</v>
      </c>
      <c r="E375" s="159">
        <f>Invulblad_bedienden!AC376</f>
        <v>0</v>
      </c>
      <c r="F375" s="78">
        <f>Invulblad_bedienden!AB376</f>
        <v>0</v>
      </c>
      <c r="G375" s="159">
        <f>Invulblad_bedienden!V376</f>
        <v>0</v>
      </c>
      <c r="H375" s="81">
        <f>Invulblad_bedienden!W376</f>
        <v>0</v>
      </c>
      <c r="I375" s="130" t="str">
        <f>Invulblad_bedienden!Y376</f>
        <v>-</v>
      </c>
      <c r="J375" s="82" t="str">
        <f>Invulblad_bedienden!Z376</f>
        <v>-</v>
      </c>
      <c r="K375" s="89" t="str">
        <f>Invulblad_bedienden!AA376</f>
        <v>-</v>
      </c>
      <c r="M375" s="86"/>
      <c r="N375" s="86"/>
      <c r="O375" s="86"/>
      <c r="P375" s="86"/>
    </row>
    <row r="376" spans="1:16" s="85" customFormat="1" x14ac:dyDescent="0.25">
      <c r="A376" s="153">
        <v>374</v>
      </c>
      <c r="B376" s="155" t="str">
        <f>Invulblad_bedienden!AD377</f>
        <v>-</v>
      </c>
      <c r="C376" s="145" t="str">
        <f>Invulblad_bedienden!AE377</f>
        <v>-</v>
      </c>
      <c r="D376" s="137">
        <f>Invulblad_bedienden!E377</f>
        <v>0</v>
      </c>
      <c r="E376" s="159">
        <f>Invulblad_bedienden!AC377</f>
        <v>0</v>
      </c>
      <c r="F376" s="78">
        <f>Invulblad_bedienden!AB377</f>
        <v>0</v>
      </c>
      <c r="G376" s="159">
        <f>Invulblad_bedienden!V377</f>
        <v>0</v>
      </c>
      <c r="H376" s="81">
        <f>Invulblad_bedienden!W377</f>
        <v>0</v>
      </c>
      <c r="I376" s="130" t="str">
        <f>Invulblad_bedienden!Y377</f>
        <v>-</v>
      </c>
      <c r="J376" s="82" t="str">
        <f>Invulblad_bedienden!Z377</f>
        <v>-</v>
      </c>
      <c r="K376" s="89" t="str">
        <f>Invulblad_bedienden!AA377</f>
        <v>-</v>
      </c>
      <c r="M376" s="86"/>
      <c r="N376" s="86"/>
      <c r="O376" s="86"/>
      <c r="P376" s="86"/>
    </row>
    <row r="377" spans="1:16" s="85" customFormat="1" x14ac:dyDescent="0.25">
      <c r="A377" s="153">
        <v>375</v>
      </c>
      <c r="B377" s="155" t="str">
        <f>Invulblad_bedienden!AD378</f>
        <v>-</v>
      </c>
      <c r="C377" s="145" t="str">
        <f>Invulblad_bedienden!AE378</f>
        <v>-</v>
      </c>
      <c r="D377" s="137">
        <f>Invulblad_bedienden!E378</f>
        <v>0</v>
      </c>
      <c r="E377" s="159">
        <f>Invulblad_bedienden!AC378</f>
        <v>0</v>
      </c>
      <c r="F377" s="78">
        <f>Invulblad_bedienden!AB378</f>
        <v>0</v>
      </c>
      <c r="G377" s="159">
        <f>Invulblad_bedienden!V378</f>
        <v>0</v>
      </c>
      <c r="H377" s="81">
        <f>Invulblad_bedienden!W378</f>
        <v>0</v>
      </c>
      <c r="I377" s="130" t="str">
        <f>Invulblad_bedienden!Y378</f>
        <v>-</v>
      </c>
      <c r="J377" s="82" t="str">
        <f>Invulblad_bedienden!Z378</f>
        <v>-</v>
      </c>
      <c r="K377" s="89" t="str">
        <f>Invulblad_bedienden!AA378</f>
        <v>-</v>
      </c>
      <c r="M377" s="86"/>
      <c r="N377" s="86"/>
      <c r="O377" s="86"/>
      <c r="P377" s="86"/>
    </row>
    <row r="378" spans="1:16" s="85" customFormat="1" x14ac:dyDescent="0.25">
      <c r="A378" s="153">
        <v>376</v>
      </c>
      <c r="B378" s="155" t="str">
        <f>Invulblad_bedienden!AD379</f>
        <v>-</v>
      </c>
      <c r="C378" s="145" t="str">
        <f>Invulblad_bedienden!AE379</f>
        <v>-</v>
      </c>
      <c r="D378" s="137">
        <f>Invulblad_bedienden!E379</f>
        <v>0</v>
      </c>
      <c r="E378" s="159">
        <f>Invulblad_bedienden!AC379</f>
        <v>0</v>
      </c>
      <c r="F378" s="78">
        <f>Invulblad_bedienden!AB379</f>
        <v>0</v>
      </c>
      <c r="G378" s="159">
        <f>Invulblad_bedienden!V379</f>
        <v>0</v>
      </c>
      <c r="H378" s="81">
        <f>Invulblad_bedienden!W379</f>
        <v>0</v>
      </c>
      <c r="I378" s="130" t="str">
        <f>Invulblad_bedienden!Y379</f>
        <v>-</v>
      </c>
      <c r="J378" s="82" t="str">
        <f>Invulblad_bedienden!Z379</f>
        <v>-</v>
      </c>
      <c r="K378" s="89" t="str">
        <f>Invulblad_bedienden!AA379</f>
        <v>-</v>
      </c>
      <c r="M378" s="86"/>
      <c r="N378" s="86"/>
      <c r="O378" s="86"/>
      <c r="P378" s="86"/>
    </row>
    <row r="379" spans="1:16" s="85" customFormat="1" x14ac:dyDescent="0.25">
      <c r="A379" s="153">
        <v>377</v>
      </c>
      <c r="B379" s="155" t="str">
        <f>Invulblad_bedienden!AD380</f>
        <v>-</v>
      </c>
      <c r="C379" s="145" t="str">
        <f>Invulblad_bedienden!AE380</f>
        <v>-</v>
      </c>
      <c r="D379" s="137">
        <f>Invulblad_bedienden!E380</f>
        <v>0</v>
      </c>
      <c r="E379" s="159">
        <f>Invulblad_bedienden!AC380</f>
        <v>0</v>
      </c>
      <c r="F379" s="78">
        <f>Invulblad_bedienden!AB380</f>
        <v>0</v>
      </c>
      <c r="G379" s="159">
        <f>Invulblad_bedienden!V380</f>
        <v>0</v>
      </c>
      <c r="H379" s="81">
        <f>Invulblad_bedienden!W380</f>
        <v>0</v>
      </c>
      <c r="I379" s="130" t="str">
        <f>Invulblad_bedienden!Y380</f>
        <v>-</v>
      </c>
      <c r="J379" s="82" t="str">
        <f>Invulblad_bedienden!Z380</f>
        <v>-</v>
      </c>
      <c r="K379" s="89" t="str">
        <f>Invulblad_bedienden!AA380</f>
        <v>-</v>
      </c>
      <c r="M379" s="86"/>
      <c r="N379" s="86"/>
      <c r="O379" s="86"/>
      <c r="P379" s="86"/>
    </row>
    <row r="380" spans="1:16" s="85" customFormat="1" x14ac:dyDescent="0.25">
      <c r="A380" s="153">
        <v>378</v>
      </c>
      <c r="B380" s="155" t="str">
        <f>Invulblad_bedienden!AD381</f>
        <v>-</v>
      </c>
      <c r="C380" s="145" t="str">
        <f>Invulblad_bedienden!AE381</f>
        <v>-</v>
      </c>
      <c r="D380" s="137">
        <f>Invulblad_bedienden!E381</f>
        <v>0</v>
      </c>
      <c r="E380" s="159">
        <f>Invulblad_bedienden!AC381</f>
        <v>0</v>
      </c>
      <c r="F380" s="78">
        <f>Invulblad_bedienden!AB381</f>
        <v>0</v>
      </c>
      <c r="G380" s="159">
        <f>Invulblad_bedienden!V381</f>
        <v>0</v>
      </c>
      <c r="H380" s="81">
        <f>Invulblad_bedienden!W381</f>
        <v>0</v>
      </c>
      <c r="I380" s="130" t="str">
        <f>Invulblad_bedienden!Y381</f>
        <v>-</v>
      </c>
      <c r="J380" s="82" t="str">
        <f>Invulblad_bedienden!Z381</f>
        <v>-</v>
      </c>
      <c r="K380" s="89" t="str">
        <f>Invulblad_bedienden!AA381</f>
        <v>-</v>
      </c>
      <c r="M380" s="86"/>
      <c r="N380" s="86"/>
      <c r="O380" s="86"/>
      <c r="P380" s="86"/>
    </row>
    <row r="381" spans="1:16" s="85" customFormat="1" x14ac:dyDescent="0.25">
      <c r="A381" s="153">
        <v>379</v>
      </c>
      <c r="B381" s="155" t="str">
        <f>Invulblad_bedienden!AD382</f>
        <v>-</v>
      </c>
      <c r="C381" s="145" t="str">
        <f>Invulblad_bedienden!AE382</f>
        <v>-</v>
      </c>
      <c r="D381" s="137">
        <f>Invulblad_bedienden!E382</f>
        <v>0</v>
      </c>
      <c r="E381" s="159">
        <f>Invulblad_bedienden!AC382</f>
        <v>0</v>
      </c>
      <c r="F381" s="78">
        <f>Invulblad_bedienden!AB382</f>
        <v>0</v>
      </c>
      <c r="G381" s="159">
        <f>Invulblad_bedienden!V382</f>
        <v>0</v>
      </c>
      <c r="H381" s="81">
        <f>Invulblad_bedienden!W382</f>
        <v>0</v>
      </c>
      <c r="I381" s="130" t="str">
        <f>Invulblad_bedienden!Y382</f>
        <v>-</v>
      </c>
      <c r="J381" s="82" t="str">
        <f>Invulblad_bedienden!Z382</f>
        <v>-</v>
      </c>
      <c r="K381" s="89" t="str">
        <f>Invulblad_bedienden!AA382</f>
        <v>-</v>
      </c>
      <c r="M381" s="86"/>
      <c r="N381" s="86"/>
      <c r="O381" s="86"/>
      <c r="P381" s="86"/>
    </row>
    <row r="382" spans="1:16" s="85" customFormat="1" x14ac:dyDescent="0.25">
      <c r="A382" s="153">
        <v>380</v>
      </c>
      <c r="B382" s="155" t="str">
        <f>Invulblad_bedienden!AD383</f>
        <v>-</v>
      </c>
      <c r="C382" s="145" t="str">
        <f>Invulblad_bedienden!AE383</f>
        <v>-</v>
      </c>
      <c r="D382" s="137">
        <f>Invulblad_bedienden!E383</f>
        <v>0</v>
      </c>
      <c r="E382" s="159">
        <f>Invulblad_bedienden!AC383</f>
        <v>0</v>
      </c>
      <c r="F382" s="78">
        <f>Invulblad_bedienden!AB383</f>
        <v>0</v>
      </c>
      <c r="G382" s="159">
        <f>Invulblad_bedienden!V383</f>
        <v>0</v>
      </c>
      <c r="H382" s="81">
        <f>Invulblad_bedienden!W383</f>
        <v>0</v>
      </c>
      <c r="I382" s="130" t="str">
        <f>Invulblad_bedienden!Y383</f>
        <v>-</v>
      </c>
      <c r="J382" s="82" t="str">
        <f>Invulblad_bedienden!Z383</f>
        <v>-</v>
      </c>
      <c r="K382" s="89" t="str">
        <f>Invulblad_bedienden!AA383</f>
        <v>-</v>
      </c>
      <c r="M382" s="86"/>
      <c r="N382" s="86"/>
      <c r="O382" s="86"/>
      <c r="P382" s="86"/>
    </row>
    <row r="383" spans="1:16" s="85" customFormat="1" x14ac:dyDescent="0.25">
      <c r="A383" s="153">
        <v>381</v>
      </c>
      <c r="B383" s="155" t="str">
        <f>Invulblad_bedienden!AD384</f>
        <v>-</v>
      </c>
      <c r="C383" s="145" t="str">
        <f>Invulblad_bedienden!AE384</f>
        <v>-</v>
      </c>
      <c r="D383" s="137">
        <f>Invulblad_bedienden!E384</f>
        <v>0</v>
      </c>
      <c r="E383" s="159">
        <f>Invulblad_bedienden!AC384</f>
        <v>0</v>
      </c>
      <c r="F383" s="78">
        <f>Invulblad_bedienden!AB384</f>
        <v>0</v>
      </c>
      <c r="G383" s="159">
        <f>Invulblad_bedienden!V384</f>
        <v>0</v>
      </c>
      <c r="H383" s="81">
        <f>Invulblad_bedienden!W384</f>
        <v>0</v>
      </c>
      <c r="I383" s="130" t="str">
        <f>Invulblad_bedienden!Y384</f>
        <v>-</v>
      </c>
      <c r="J383" s="82" t="str">
        <f>Invulblad_bedienden!Z384</f>
        <v>-</v>
      </c>
      <c r="K383" s="89" t="str">
        <f>Invulblad_bedienden!AA384</f>
        <v>-</v>
      </c>
      <c r="M383" s="86"/>
      <c r="N383" s="86"/>
      <c r="O383" s="86"/>
      <c r="P383" s="86"/>
    </row>
    <row r="384" spans="1:16" s="85" customFormat="1" x14ac:dyDescent="0.25">
      <c r="A384" s="153">
        <v>382</v>
      </c>
      <c r="B384" s="155" t="str">
        <f>Invulblad_bedienden!AD385</f>
        <v>-</v>
      </c>
      <c r="C384" s="145" t="str">
        <f>Invulblad_bedienden!AE385</f>
        <v>-</v>
      </c>
      <c r="D384" s="137">
        <f>Invulblad_bedienden!E385</f>
        <v>0</v>
      </c>
      <c r="E384" s="159">
        <f>Invulblad_bedienden!AC385</f>
        <v>0</v>
      </c>
      <c r="F384" s="78">
        <f>Invulblad_bedienden!AB385</f>
        <v>0</v>
      </c>
      <c r="G384" s="159">
        <f>Invulblad_bedienden!V385</f>
        <v>0</v>
      </c>
      <c r="H384" s="81">
        <f>Invulblad_bedienden!W385</f>
        <v>0</v>
      </c>
      <c r="I384" s="130" t="str">
        <f>Invulblad_bedienden!Y385</f>
        <v>-</v>
      </c>
      <c r="J384" s="82" t="str">
        <f>Invulblad_bedienden!Z385</f>
        <v>-</v>
      </c>
      <c r="K384" s="89" t="str">
        <f>Invulblad_bedienden!AA385</f>
        <v>-</v>
      </c>
      <c r="M384" s="86"/>
      <c r="N384" s="86"/>
      <c r="O384" s="86"/>
      <c r="P384" s="86"/>
    </row>
    <row r="385" spans="1:16" s="85" customFormat="1" x14ac:dyDescent="0.25">
      <c r="A385" s="153">
        <v>383</v>
      </c>
      <c r="B385" s="155" t="str">
        <f>Invulblad_bedienden!AD386</f>
        <v>-</v>
      </c>
      <c r="C385" s="145" t="str">
        <f>Invulblad_bedienden!AE386</f>
        <v>-</v>
      </c>
      <c r="D385" s="137">
        <f>Invulblad_bedienden!E386</f>
        <v>0</v>
      </c>
      <c r="E385" s="159">
        <f>Invulblad_bedienden!AC386</f>
        <v>0</v>
      </c>
      <c r="F385" s="78">
        <f>Invulblad_bedienden!AB386</f>
        <v>0</v>
      </c>
      <c r="G385" s="159">
        <f>Invulblad_bedienden!V386</f>
        <v>0</v>
      </c>
      <c r="H385" s="81">
        <f>Invulblad_bedienden!W386</f>
        <v>0</v>
      </c>
      <c r="I385" s="130" t="str">
        <f>Invulblad_bedienden!Y386</f>
        <v>-</v>
      </c>
      <c r="J385" s="82" t="str">
        <f>Invulblad_bedienden!Z386</f>
        <v>-</v>
      </c>
      <c r="K385" s="89" t="str">
        <f>Invulblad_bedienden!AA386</f>
        <v>-</v>
      </c>
      <c r="M385" s="86"/>
      <c r="N385" s="86"/>
      <c r="O385" s="86"/>
      <c r="P385" s="86"/>
    </row>
    <row r="386" spans="1:16" s="85" customFormat="1" x14ac:dyDescent="0.25">
      <c r="A386" s="153">
        <v>384</v>
      </c>
      <c r="B386" s="155" t="str">
        <f>Invulblad_bedienden!AD387</f>
        <v>-</v>
      </c>
      <c r="C386" s="145" t="str">
        <f>Invulblad_bedienden!AE387</f>
        <v>-</v>
      </c>
      <c r="D386" s="137">
        <f>Invulblad_bedienden!E387</f>
        <v>0</v>
      </c>
      <c r="E386" s="159">
        <f>Invulblad_bedienden!AC387</f>
        <v>0</v>
      </c>
      <c r="F386" s="78">
        <f>Invulblad_bedienden!AB387</f>
        <v>0</v>
      </c>
      <c r="G386" s="159">
        <f>Invulblad_bedienden!V387</f>
        <v>0</v>
      </c>
      <c r="H386" s="81">
        <f>Invulblad_bedienden!W387</f>
        <v>0</v>
      </c>
      <c r="I386" s="130" t="str">
        <f>Invulblad_bedienden!Y387</f>
        <v>-</v>
      </c>
      <c r="J386" s="82" t="str">
        <f>Invulblad_bedienden!Z387</f>
        <v>-</v>
      </c>
      <c r="K386" s="89" t="str">
        <f>Invulblad_bedienden!AA387</f>
        <v>-</v>
      </c>
      <c r="M386" s="86"/>
      <c r="N386" s="86"/>
      <c r="O386" s="86"/>
      <c r="P386" s="86"/>
    </row>
    <row r="387" spans="1:16" s="85" customFormat="1" x14ac:dyDescent="0.25">
      <c r="A387" s="153">
        <v>385</v>
      </c>
      <c r="B387" s="155" t="str">
        <f>Invulblad_bedienden!AD388</f>
        <v>-</v>
      </c>
      <c r="C387" s="145" t="str">
        <f>Invulblad_bedienden!AE388</f>
        <v>-</v>
      </c>
      <c r="D387" s="137">
        <f>Invulblad_bedienden!E388</f>
        <v>0</v>
      </c>
      <c r="E387" s="159">
        <f>Invulblad_bedienden!AC388</f>
        <v>0</v>
      </c>
      <c r="F387" s="78">
        <f>Invulblad_bedienden!AB388</f>
        <v>0</v>
      </c>
      <c r="G387" s="159">
        <f>Invulblad_bedienden!V388</f>
        <v>0</v>
      </c>
      <c r="H387" s="81">
        <f>Invulblad_bedienden!W388</f>
        <v>0</v>
      </c>
      <c r="I387" s="130" t="str">
        <f>Invulblad_bedienden!Y388</f>
        <v>-</v>
      </c>
      <c r="J387" s="82" t="str">
        <f>Invulblad_bedienden!Z388</f>
        <v>-</v>
      </c>
      <c r="K387" s="89" t="str">
        <f>Invulblad_bedienden!AA388</f>
        <v>-</v>
      </c>
      <c r="M387" s="86"/>
      <c r="N387" s="86"/>
      <c r="O387" s="86"/>
      <c r="P387" s="86"/>
    </row>
    <row r="388" spans="1:16" s="85" customFormat="1" x14ac:dyDescent="0.25">
      <c r="A388" s="153">
        <v>386</v>
      </c>
      <c r="B388" s="155" t="str">
        <f>Invulblad_bedienden!AD389</f>
        <v>-</v>
      </c>
      <c r="C388" s="145" t="str">
        <f>Invulblad_bedienden!AE389</f>
        <v>-</v>
      </c>
      <c r="D388" s="137">
        <f>Invulblad_bedienden!E389</f>
        <v>0</v>
      </c>
      <c r="E388" s="159">
        <f>Invulblad_bedienden!AC389</f>
        <v>0</v>
      </c>
      <c r="F388" s="78">
        <f>Invulblad_bedienden!AB389</f>
        <v>0</v>
      </c>
      <c r="G388" s="159">
        <f>Invulblad_bedienden!V389</f>
        <v>0</v>
      </c>
      <c r="H388" s="81">
        <f>Invulblad_bedienden!W389</f>
        <v>0</v>
      </c>
      <c r="I388" s="130" t="str">
        <f>Invulblad_bedienden!Y389</f>
        <v>-</v>
      </c>
      <c r="J388" s="82" t="str">
        <f>Invulblad_bedienden!Z389</f>
        <v>-</v>
      </c>
      <c r="K388" s="89" t="str">
        <f>Invulblad_bedienden!AA389</f>
        <v>-</v>
      </c>
      <c r="M388" s="86"/>
      <c r="N388" s="86"/>
      <c r="O388" s="86"/>
      <c r="P388" s="86"/>
    </row>
    <row r="389" spans="1:16" s="85" customFormat="1" x14ac:dyDescent="0.25">
      <c r="A389" s="153">
        <v>387</v>
      </c>
      <c r="B389" s="155" t="str">
        <f>Invulblad_bedienden!AD390</f>
        <v>-</v>
      </c>
      <c r="C389" s="145" t="str">
        <f>Invulblad_bedienden!AE390</f>
        <v>-</v>
      </c>
      <c r="D389" s="137">
        <f>Invulblad_bedienden!E390</f>
        <v>0</v>
      </c>
      <c r="E389" s="159">
        <f>Invulblad_bedienden!AC390</f>
        <v>0</v>
      </c>
      <c r="F389" s="78">
        <f>Invulblad_bedienden!AB390</f>
        <v>0</v>
      </c>
      <c r="G389" s="159">
        <f>Invulblad_bedienden!V390</f>
        <v>0</v>
      </c>
      <c r="H389" s="81">
        <f>Invulblad_bedienden!W390</f>
        <v>0</v>
      </c>
      <c r="I389" s="130" t="str">
        <f>Invulblad_bedienden!Y390</f>
        <v>-</v>
      </c>
      <c r="J389" s="82" t="str">
        <f>Invulblad_bedienden!Z390</f>
        <v>-</v>
      </c>
      <c r="K389" s="89" t="str">
        <f>Invulblad_bedienden!AA390</f>
        <v>-</v>
      </c>
      <c r="M389" s="86"/>
      <c r="N389" s="86"/>
      <c r="O389" s="86"/>
      <c r="P389" s="86"/>
    </row>
    <row r="390" spans="1:16" s="85" customFormat="1" x14ac:dyDescent="0.25">
      <c r="A390" s="153">
        <v>388</v>
      </c>
      <c r="B390" s="155" t="str">
        <f>Invulblad_bedienden!AD391</f>
        <v>-</v>
      </c>
      <c r="C390" s="145" t="str">
        <f>Invulblad_bedienden!AE391</f>
        <v>-</v>
      </c>
      <c r="D390" s="137">
        <f>Invulblad_bedienden!E391</f>
        <v>0</v>
      </c>
      <c r="E390" s="159">
        <f>Invulblad_bedienden!AC391</f>
        <v>0</v>
      </c>
      <c r="F390" s="78">
        <f>Invulblad_bedienden!AB391</f>
        <v>0</v>
      </c>
      <c r="G390" s="159">
        <f>Invulblad_bedienden!V391</f>
        <v>0</v>
      </c>
      <c r="H390" s="81">
        <f>Invulblad_bedienden!W391</f>
        <v>0</v>
      </c>
      <c r="I390" s="130" t="str">
        <f>Invulblad_bedienden!Y391</f>
        <v>-</v>
      </c>
      <c r="J390" s="82" t="str">
        <f>Invulblad_bedienden!Z391</f>
        <v>-</v>
      </c>
      <c r="K390" s="89" t="str">
        <f>Invulblad_bedienden!AA391</f>
        <v>-</v>
      </c>
      <c r="M390" s="86"/>
      <c r="N390" s="86"/>
      <c r="O390" s="86"/>
      <c r="P390" s="86"/>
    </row>
    <row r="391" spans="1:16" s="85" customFormat="1" x14ac:dyDescent="0.25">
      <c r="A391" s="153">
        <v>389</v>
      </c>
      <c r="B391" s="155" t="str">
        <f>Invulblad_bedienden!AD392</f>
        <v>-</v>
      </c>
      <c r="C391" s="145" t="str">
        <f>Invulblad_bedienden!AE392</f>
        <v>-</v>
      </c>
      <c r="D391" s="137">
        <f>Invulblad_bedienden!E392</f>
        <v>0</v>
      </c>
      <c r="E391" s="159">
        <f>Invulblad_bedienden!AC392</f>
        <v>0</v>
      </c>
      <c r="F391" s="78">
        <f>Invulblad_bedienden!AB392</f>
        <v>0</v>
      </c>
      <c r="G391" s="159">
        <f>Invulblad_bedienden!V392</f>
        <v>0</v>
      </c>
      <c r="H391" s="81">
        <f>Invulblad_bedienden!W392</f>
        <v>0</v>
      </c>
      <c r="I391" s="130" t="str">
        <f>Invulblad_bedienden!Y392</f>
        <v>-</v>
      </c>
      <c r="J391" s="82" t="str">
        <f>Invulblad_bedienden!Z392</f>
        <v>-</v>
      </c>
      <c r="K391" s="89" t="str">
        <f>Invulblad_bedienden!AA392</f>
        <v>-</v>
      </c>
      <c r="M391" s="86"/>
      <c r="N391" s="86"/>
      <c r="O391" s="86"/>
      <c r="P391" s="86"/>
    </row>
    <row r="392" spans="1:16" s="85" customFormat="1" x14ac:dyDescent="0.25">
      <c r="A392" s="153">
        <v>390</v>
      </c>
      <c r="B392" s="155" t="str">
        <f>Invulblad_bedienden!AD393</f>
        <v>-</v>
      </c>
      <c r="C392" s="145" t="str">
        <f>Invulblad_bedienden!AE393</f>
        <v>-</v>
      </c>
      <c r="D392" s="137">
        <f>Invulblad_bedienden!E393</f>
        <v>0</v>
      </c>
      <c r="E392" s="159">
        <f>Invulblad_bedienden!AC393</f>
        <v>0</v>
      </c>
      <c r="F392" s="78">
        <f>Invulblad_bedienden!AB393</f>
        <v>0</v>
      </c>
      <c r="G392" s="159">
        <f>Invulblad_bedienden!V393</f>
        <v>0</v>
      </c>
      <c r="H392" s="81">
        <f>Invulblad_bedienden!W393</f>
        <v>0</v>
      </c>
      <c r="I392" s="130" t="str">
        <f>Invulblad_bedienden!Y393</f>
        <v>-</v>
      </c>
      <c r="J392" s="82" t="str">
        <f>Invulblad_bedienden!Z393</f>
        <v>-</v>
      </c>
      <c r="K392" s="89" t="str">
        <f>Invulblad_bedienden!AA393</f>
        <v>-</v>
      </c>
      <c r="M392" s="86"/>
      <c r="N392" s="86"/>
      <c r="O392" s="86"/>
      <c r="P392" s="86"/>
    </row>
    <row r="393" spans="1:16" s="85" customFormat="1" x14ac:dyDescent="0.25">
      <c r="A393" s="153">
        <v>391</v>
      </c>
      <c r="B393" s="155" t="str">
        <f>Invulblad_bedienden!AD394</f>
        <v>-</v>
      </c>
      <c r="C393" s="145" t="str">
        <f>Invulblad_bedienden!AE394</f>
        <v>-</v>
      </c>
      <c r="D393" s="137">
        <f>Invulblad_bedienden!E394</f>
        <v>0</v>
      </c>
      <c r="E393" s="159">
        <f>Invulblad_bedienden!AC394</f>
        <v>0</v>
      </c>
      <c r="F393" s="78">
        <f>Invulblad_bedienden!AB394</f>
        <v>0</v>
      </c>
      <c r="G393" s="159">
        <f>Invulblad_bedienden!V394</f>
        <v>0</v>
      </c>
      <c r="H393" s="81">
        <f>Invulblad_bedienden!W394</f>
        <v>0</v>
      </c>
      <c r="I393" s="130" t="str">
        <f>Invulblad_bedienden!Y394</f>
        <v>-</v>
      </c>
      <c r="J393" s="82" t="str">
        <f>Invulblad_bedienden!Z394</f>
        <v>-</v>
      </c>
      <c r="K393" s="89" t="str">
        <f>Invulblad_bedienden!AA394</f>
        <v>-</v>
      </c>
      <c r="M393" s="86"/>
      <c r="N393" s="86"/>
      <c r="O393" s="86"/>
      <c r="P393" s="86"/>
    </row>
    <row r="394" spans="1:16" s="85" customFormat="1" x14ac:dyDescent="0.25">
      <c r="A394" s="153">
        <v>392</v>
      </c>
      <c r="B394" s="155" t="str">
        <f>Invulblad_bedienden!AD395</f>
        <v>-</v>
      </c>
      <c r="C394" s="145" t="str">
        <f>Invulblad_bedienden!AE395</f>
        <v>-</v>
      </c>
      <c r="D394" s="137">
        <f>Invulblad_bedienden!E395</f>
        <v>0</v>
      </c>
      <c r="E394" s="159">
        <f>Invulblad_bedienden!AC395</f>
        <v>0</v>
      </c>
      <c r="F394" s="78">
        <f>Invulblad_bedienden!AB395</f>
        <v>0</v>
      </c>
      <c r="G394" s="159">
        <f>Invulblad_bedienden!V395</f>
        <v>0</v>
      </c>
      <c r="H394" s="81">
        <f>Invulblad_bedienden!W395</f>
        <v>0</v>
      </c>
      <c r="I394" s="130" t="str">
        <f>Invulblad_bedienden!Y395</f>
        <v>-</v>
      </c>
      <c r="J394" s="82" t="str">
        <f>Invulblad_bedienden!Z395</f>
        <v>-</v>
      </c>
      <c r="K394" s="89" t="str">
        <f>Invulblad_bedienden!AA395</f>
        <v>-</v>
      </c>
      <c r="M394" s="86"/>
      <c r="N394" s="86"/>
      <c r="O394" s="86"/>
      <c r="P394" s="86"/>
    </row>
    <row r="395" spans="1:16" s="85" customFormat="1" x14ac:dyDescent="0.25">
      <c r="A395" s="153">
        <v>393</v>
      </c>
      <c r="B395" s="155" t="str">
        <f>Invulblad_bedienden!AD396</f>
        <v>-</v>
      </c>
      <c r="C395" s="145" t="str">
        <f>Invulblad_bedienden!AE396</f>
        <v>-</v>
      </c>
      <c r="D395" s="137">
        <f>Invulblad_bedienden!E396</f>
        <v>0</v>
      </c>
      <c r="E395" s="159">
        <f>Invulblad_bedienden!AC396</f>
        <v>0</v>
      </c>
      <c r="F395" s="78">
        <f>Invulblad_bedienden!AB396</f>
        <v>0</v>
      </c>
      <c r="G395" s="159">
        <f>Invulblad_bedienden!V396</f>
        <v>0</v>
      </c>
      <c r="H395" s="81">
        <f>Invulblad_bedienden!W396</f>
        <v>0</v>
      </c>
      <c r="I395" s="130" t="str">
        <f>Invulblad_bedienden!Y396</f>
        <v>-</v>
      </c>
      <c r="J395" s="82" t="str">
        <f>Invulblad_bedienden!Z396</f>
        <v>-</v>
      </c>
      <c r="K395" s="89" t="str">
        <f>Invulblad_bedienden!AA396</f>
        <v>-</v>
      </c>
      <c r="M395" s="86"/>
      <c r="N395" s="86"/>
      <c r="O395" s="86"/>
      <c r="P395" s="86"/>
    </row>
    <row r="396" spans="1:16" s="85" customFormat="1" x14ac:dyDescent="0.25">
      <c r="A396" s="153">
        <v>394</v>
      </c>
      <c r="B396" s="155" t="str">
        <f>Invulblad_bedienden!AD397</f>
        <v>-</v>
      </c>
      <c r="C396" s="145" t="str">
        <f>Invulblad_bedienden!AE397</f>
        <v>-</v>
      </c>
      <c r="D396" s="137">
        <f>Invulblad_bedienden!E397</f>
        <v>0</v>
      </c>
      <c r="E396" s="159">
        <f>Invulblad_bedienden!AC397</f>
        <v>0</v>
      </c>
      <c r="F396" s="78">
        <f>Invulblad_bedienden!AB397</f>
        <v>0</v>
      </c>
      <c r="G396" s="159">
        <f>Invulblad_bedienden!V397</f>
        <v>0</v>
      </c>
      <c r="H396" s="81">
        <f>Invulblad_bedienden!W397</f>
        <v>0</v>
      </c>
      <c r="I396" s="130" t="str">
        <f>Invulblad_bedienden!Y397</f>
        <v>-</v>
      </c>
      <c r="J396" s="82" t="str">
        <f>Invulblad_bedienden!Z397</f>
        <v>-</v>
      </c>
      <c r="K396" s="89" t="str">
        <f>Invulblad_bedienden!AA397</f>
        <v>-</v>
      </c>
      <c r="M396" s="86"/>
      <c r="N396" s="86"/>
      <c r="O396" s="86"/>
      <c r="P396" s="86"/>
    </row>
    <row r="397" spans="1:16" s="85" customFormat="1" x14ac:dyDescent="0.25">
      <c r="A397" s="153">
        <v>395</v>
      </c>
      <c r="B397" s="155" t="str">
        <f>Invulblad_bedienden!AD398</f>
        <v>-</v>
      </c>
      <c r="C397" s="145" t="str">
        <f>Invulblad_bedienden!AE398</f>
        <v>-</v>
      </c>
      <c r="D397" s="137">
        <f>Invulblad_bedienden!E398</f>
        <v>0</v>
      </c>
      <c r="E397" s="159">
        <f>Invulblad_bedienden!AC398</f>
        <v>0</v>
      </c>
      <c r="F397" s="78">
        <f>Invulblad_bedienden!AB398</f>
        <v>0</v>
      </c>
      <c r="G397" s="159">
        <f>Invulblad_bedienden!V398</f>
        <v>0</v>
      </c>
      <c r="H397" s="81">
        <f>Invulblad_bedienden!W398</f>
        <v>0</v>
      </c>
      <c r="I397" s="130" t="str">
        <f>Invulblad_bedienden!Y398</f>
        <v>-</v>
      </c>
      <c r="J397" s="82" t="str">
        <f>Invulblad_bedienden!Z398</f>
        <v>-</v>
      </c>
      <c r="K397" s="89" t="str">
        <f>Invulblad_bedienden!AA398</f>
        <v>-</v>
      </c>
      <c r="M397" s="86"/>
      <c r="N397" s="86"/>
      <c r="O397" s="86"/>
      <c r="P397" s="86"/>
    </row>
    <row r="398" spans="1:16" s="85" customFormat="1" x14ac:dyDescent="0.25">
      <c r="A398" s="153">
        <v>396</v>
      </c>
      <c r="B398" s="155" t="str">
        <f>Invulblad_bedienden!AD399</f>
        <v>-</v>
      </c>
      <c r="C398" s="145" t="str">
        <f>Invulblad_bedienden!AE399</f>
        <v>-</v>
      </c>
      <c r="D398" s="137">
        <f>Invulblad_bedienden!E399</f>
        <v>0</v>
      </c>
      <c r="E398" s="159">
        <f>Invulblad_bedienden!AC399</f>
        <v>0</v>
      </c>
      <c r="F398" s="78">
        <f>Invulblad_bedienden!AB399</f>
        <v>0</v>
      </c>
      <c r="G398" s="159">
        <f>Invulblad_bedienden!V399</f>
        <v>0</v>
      </c>
      <c r="H398" s="81">
        <f>Invulblad_bedienden!W399</f>
        <v>0</v>
      </c>
      <c r="I398" s="130" t="str">
        <f>Invulblad_bedienden!Y399</f>
        <v>-</v>
      </c>
      <c r="J398" s="82" t="str">
        <f>Invulblad_bedienden!Z399</f>
        <v>-</v>
      </c>
      <c r="K398" s="89" t="str">
        <f>Invulblad_bedienden!AA399</f>
        <v>-</v>
      </c>
      <c r="M398" s="86"/>
      <c r="N398" s="86"/>
      <c r="O398" s="86"/>
      <c r="P398" s="86"/>
    </row>
    <row r="399" spans="1:16" s="85" customFormat="1" x14ac:dyDescent="0.25">
      <c r="A399" s="153">
        <v>397</v>
      </c>
      <c r="B399" s="155" t="str">
        <f>Invulblad_bedienden!AD400</f>
        <v>-</v>
      </c>
      <c r="C399" s="145" t="str">
        <f>Invulblad_bedienden!AE400</f>
        <v>-</v>
      </c>
      <c r="D399" s="137">
        <f>Invulblad_bedienden!E400</f>
        <v>0</v>
      </c>
      <c r="E399" s="159">
        <f>Invulblad_bedienden!AC400</f>
        <v>0</v>
      </c>
      <c r="F399" s="78">
        <f>Invulblad_bedienden!AB400</f>
        <v>0</v>
      </c>
      <c r="G399" s="159">
        <f>Invulblad_bedienden!V400</f>
        <v>0</v>
      </c>
      <c r="H399" s="81">
        <f>Invulblad_bedienden!W400</f>
        <v>0</v>
      </c>
      <c r="I399" s="130" t="str">
        <f>Invulblad_bedienden!Y400</f>
        <v>-</v>
      </c>
      <c r="J399" s="82" t="str">
        <f>Invulblad_bedienden!Z400</f>
        <v>-</v>
      </c>
      <c r="K399" s="89" t="str">
        <f>Invulblad_bedienden!AA400</f>
        <v>-</v>
      </c>
      <c r="M399" s="86"/>
      <c r="N399" s="86"/>
      <c r="O399" s="86"/>
      <c r="P399" s="86"/>
    </row>
    <row r="400" spans="1:16" s="85" customFormat="1" x14ac:dyDescent="0.25">
      <c r="A400" s="153">
        <v>398</v>
      </c>
      <c r="B400" s="155" t="str">
        <f>Invulblad_bedienden!AD401</f>
        <v>-</v>
      </c>
      <c r="C400" s="145" t="str">
        <f>Invulblad_bedienden!AE401</f>
        <v>-</v>
      </c>
      <c r="D400" s="137">
        <f>Invulblad_bedienden!E401</f>
        <v>0</v>
      </c>
      <c r="E400" s="159">
        <f>Invulblad_bedienden!AC401</f>
        <v>0</v>
      </c>
      <c r="F400" s="78">
        <f>Invulblad_bedienden!AB401</f>
        <v>0</v>
      </c>
      <c r="G400" s="159">
        <f>Invulblad_bedienden!V401</f>
        <v>0</v>
      </c>
      <c r="H400" s="81">
        <f>Invulblad_bedienden!W401</f>
        <v>0</v>
      </c>
      <c r="I400" s="130" t="str">
        <f>Invulblad_bedienden!Y401</f>
        <v>-</v>
      </c>
      <c r="J400" s="82" t="str">
        <f>Invulblad_bedienden!Z401</f>
        <v>-</v>
      </c>
      <c r="K400" s="89" t="str">
        <f>Invulblad_bedienden!AA401</f>
        <v>-</v>
      </c>
      <c r="M400" s="86"/>
      <c r="N400" s="86"/>
      <c r="O400" s="86"/>
      <c r="P400" s="86"/>
    </row>
    <row r="401" spans="1:16" s="85" customFormat="1" x14ac:dyDescent="0.25">
      <c r="A401" s="153">
        <v>399</v>
      </c>
      <c r="B401" s="155" t="str">
        <f>Invulblad_bedienden!AD402</f>
        <v>-</v>
      </c>
      <c r="C401" s="145" t="str">
        <f>Invulblad_bedienden!AE402</f>
        <v>-</v>
      </c>
      <c r="D401" s="137">
        <f>Invulblad_bedienden!E402</f>
        <v>0</v>
      </c>
      <c r="E401" s="159">
        <f>Invulblad_bedienden!AC402</f>
        <v>0</v>
      </c>
      <c r="F401" s="78">
        <f>Invulblad_bedienden!AB402</f>
        <v>0</v>
      </c>
      <c r="G401" s="159">
        <f>Invulblad_bedienden!V402</f>
        <v>0</v>
      </c>
      <c r="H401" s="81">
        <f>Invulblad_bedienden!W402</f>
        <v>0</v>
      </c>
      <c r="I401" s="130" t="str">
        <f>Invulblad_bedienden!Y402</f>
        <v>-</v>
      </c>
      <c r="J401" s="82" t="str">
        <f>Invulblad_bedienden!Z402</f>
        <v>-</v>
      </c>
      <c r="K401" s="89" t="str">
        <f>Invulblad_bedienden!AA402</f>
        <v>-</v>
      </c>
      <c r="M401" s="86"/>
      <c r="N401" s="86"/>
      <c r="O401" s="86"/>
      <c r="P401" s="86"/>
    </row>
    <row r="402" spans="1:16" s="85" customFormat="1" x14ac:dyDescent="0.25">
      <c r="A402" s="153">
        <v>400</v>
      </c>
      <c r="B402" s="155" t="str">
        <f>Invulblad_bedienden!AD403</f>
        <v>-</v>
      </c>
      <c r="C402" s="145" t="str">
        <f>Invulblad_bedienden!AE403</f>
        <v>-</v>
      </c>
      <c r="D402" s="137">
        <f>Invulblad_bedienden!E403</f>
        <v>0</v>
      </c>
      <c r="E402" s="159">
        <f>Invulblad_bedienden!AC403</f>
        <v>0</v>
      </c>
      <c r="F402" s="78">
        <f>Invulblad_bedienden!AB403</f>
        <v>0</v>
      </c>
      <c r="G402" s="159">
        <f>Invulblad_bedienden!V403</f>
        <v>0</v>
      </c>
      <c r="H402" s="81">
        <f>Invulblad_bedienden!W403</f>
        <v>0</v>
      </c>
      <c r="I402" s="130" t="str">
        <f>Invulblad_bedienden!Y403</f>
        <v>-</v>
      </c>
      <c r="J402" s="82" t="str">
        <f>Invulblad_bedienden!Z403</f>
        <v>-</v>
      </c>
      <c r="K402" s="89" t="str">
        <f>Invulblad_bedienden!AA403</f>
        <v>-</v>
      </c>
      <c r="M402" s="86"/>
      <c r="N402" s="86"/>
      <c r="O402" s="86"/>
      <c r="P402" s="86"/>
    </row>
    <row r="403" spans="1:16" s="85" customFormat="1" x14ac:dyDescent="0.25">
      <c r="A403" s="153">
        <v>401</v>
      </c>
      <c r="B403" s="155" t="str">
        <f>Invulblad_bedienden!AD404</f>
        <v>-</v>
      </c>
      <c r="C403" s="145" t="str">
        <f>Invulblad_bedienden!AE404</f>
        <v>-</v>
      </c>
      <c r="D403" s="137">
        <f>Invulblad_bedienden!E404</f>
        <v>0</v>
      </c>
      <c r="E403" s="159">
        <f>Invulblad_bedienden!AC404</f>
        <v>0</v>
      </c>
      <c r="F403" s="78">
        <f>Invulblad_bedienden!AB404</f>
        <v>0</v>
      </c>
      <c r="G403" s="159">
        <f>Invulblad_bedienden!V404</f>
        <v>0</v>
      </c>
      <c r="H403" s="81">
        <f>Invulblad_bedienden!W404</f>
        <v>0</v>
      </c>
      <c r="I403" s="130" t="str">
        <f>Invulblad_bedienden!Y404</f>
        <v>-</v>
      </c>
      <c r="J403" s="82" t="str">
        <f>Invulblad_bedienden!Z404</f>
        <v>-</v>
      </c>
      <c r="K403" s="89" t="str">
        <f>Invulblad_bedienden!AA404</f>
        <v>-</v>
      </c>
      <c r="M403" s="86"/>
      <c r="N403" s="86"/>
      <c r="O403" s="86"/>
      <c r="P403" s="86"/>
    </row>
    <row r="404" spans="1:16" s="85" customFormat="1" x14ac:dyDescent="0.25">
      <c r="A404" s="153">
        <v>402</v>
      </c>
      <c r="B404" s="155" t="str">
        <f>Invulblad_bedienden!AD405</f>
        <v>-</v>
      </c>
      <c r="C404" s="145" t="str">
        <f>Invulblad_bedienden!AE405</f>
        <v>-</v>
      </c>
      <c r="D404" s="137">
        <f>Invulblad_bedienden!E405</f>
        <v>0</v>
      </c>
      <c r="E404" s="159">
        <f>Invulblad_bedienden!AC405</f>
        <v>0</v>
      </c>
      <c r="F404" s="78">
        <f>Invulblad_bedienden!AB405</f>
        <v>0</v>
      </c>
      <c r="G404" s="159">
        <f>Invulblad_bedienden!V405</f>
        <v>0</v>
      </c>
      <c r="H404" s="81">
        <f>Invulblad_bedienden!W405</f>
        <v>0</v>
      </c>
      <c r="I404" s="130" t="str">
        <f>Invulblad_bedienden!Y405</f>
        <v>-</v>
      </c>
      <c r="J404" s="82" t="str">
        <f>Invulblad_bedienden!Z405</f>
        <v>-</v>
      </c>
      <c r="K404" s="89" t="str">
        <f>Invulblad_bedienden!AA405</f>
        <v>-</v>
      </c>
      <c r="M404" s="86"/>
      <c r="N404" s="86"/>
      <c r="O404" s="86"/>
      <c r="P404" s="86"/>
    </row>
    <row r="405" spans="1:16" s="85" customFormat="1" x14ac:dyDescent="0.25">
      <c r="A405" s="153">
        <v>403</v>
      </c>
      <c r="B405" s="155" t="str">
        <f>Invulblad_bedienden!AD406</f>
        <v>-</v>
      </c>
      <c r="C405" s="145" t="str">
        <f>Invulblad_bedienden!AE406</f>
        <v>-</v>
      </c>
      <c r="D405" s="137">
        <f>Invulblad_bedienden!E406</f>
        <v>0</v>
      </c>
      <c r="E405" s="159">
        <f>Invulblad_bedienden!AC406</f>
        <v>0</v>
      </c>
      <c r="F405" s="78">
        <f>Invulblad_bedienden!AB406</f>
        <v>0</v>
      </c>
      <c r="G405" s="159">
        <f>Invulblad_bedienden!V406</f>
        <v>0</v>
      </c>
      <c r="H405" s="81">
        <f>Invulblad_bedienden!W406</f>
        <v>0</v>
      </c>
      <c r="I405" s="130" t="str">
        <f>Invulblad_bedienden!Y406</f>
        <v>-</v>
      </c>
      <c r="J405" s="82" t="str">
        <f>Invulblad_bedienden!Z406</f>
        <v>-</v>
      </c>
      <c r="K405" s="89" t="str">
        <f>Invulblad_bedienden!AA406</f>
        <v>-</v>
      </c>
      <c r="M405" s="86"/>
      <c r="N405" s="86"/>
      <c r="O405" s="86"/>
      <c r="P405" s="86"/>
    </row>
    <row r="406" spans="1:16" s="85" customFormat="1" x14ac:dyDescent="0.25">
      <c r="A406" s="153">
        <v>404</v>
      </c>
      <c r="B406" s="155" t="str">
        <f>Invulblad_bedienden!AD407</f>
        <v>-</v>
      </c>
      <c r="C406" s="145" t="str">
        <f>Invulblad_bedienden!AE407</f>
        <v>-</v>
      </c>
      <c r="D406" s="137">
        <f>Invulblad_bedienden!E407</f>
        <v>0</v>
      </c>
      <c r="E406" s="159">
        <f>Invulblad_bedienden!AC407</f>
        <v>0</v>
      </c>
      <c r="F406" s="78">
        <f>Invulblad_bedienden!AB407</f>
        <v>0</v>
      </c>
      <c r="G406" s="159">
        <f>Invulblad_bedienden!V407</f>
        <v>0</v>
      </c>
      <c r="H406" s="81">
        <f>Invulblad_bedienden!W407</f>
        <v>0</v>
      </c>
      <c r="I406" s="130" t="str">
        <f>Invulblad_bedienden!Y407</f>
        <v>-</v>
      </c>
      <c r="J406" s="82" t="str">
        <f>Invulblad_bedienden!Z407</f>
        <v>-</v>
      </c>
      <c r="K406" s="89" t="str">
        <f>Invulblad_bedienden!AA407</f>
        <v>-</v>
      </c>
      <c r="M406" s="86"/>
      <c r="N406" s="86"/>
      <c r="O406" s="86"/>
      <c r="P406" s="86"/>
    </row>
    <row r="407" spans="1:16" s="85" customFormat="1" x14ac:dyDescent="0.25">
      <c r="A407" s="153">
        <v>405</v>
      </c>
      <c r="B407" s="155" t="str">
        <f>Invulblad_bedienden!AD408</f>
        <v>-</v>
      </c>
      <c r="C407" s="145" t="str">
        <f>Invulblad_bedienden!AE408</f>
        <v>-</v>
      </c>
      <c r="D407" s="137">
        <f>Invulblad_bedienden!E408</f>
        <v>0</v>
      </c>
      <c r="E407" s="159">
        <f>Invulblad_bedienden!AC408</f>
        <v>0</v>
      </c>
      <c r="F407" s="78">
        <f>Invulblad_bedienden!AB408</f>
        <v>0</v>
      </c>
      <c r="G407" s="159">
        <f>Invulblad_bedienden!V408</f>
        <v>0</v>
      </c>
      <c r="H407" s="81">
        <f>Invulblad_bedienden!W408</f>
        <v>0</v>
      </c>
      <c r="I407" s="130" t="str">
        <f>Invulblad_bedienden!Y408</f>
        <v>-</v>
      </c>
      <c r="J407" s="82" t="str">
        <f>Invulblad_bedienden!Z408</f>
        <v>-</v>
      </c>
      <c r="K407" s="89" t="str">
        <f>Invulblad_bedienden!AA408</f>
        <v>-</v>
      </c>
      <c r="M407" s="86"/>
      <c r="N407" s="86"/>
      <c r="O407" s="86"/>
      <c r="P407" s="86"/>
    </row>
    <row r="408" spans="1:16" s="85" customFormat="1" x14ac:dyDescent="0.25">
      <c r="A408" s="153">
        <v>406</v>
      </c>
      <c r="B408" s="155" t="str">
        <f>Invulblad_bedienden!AD409</f>
        <v>-</v>
      </c>
      <c r="C408" s="145" t="str">
        <f>Invulblad_bedienden!AE409</f>
        <v>-</v>
      </c>
      <c r="D408" s="137">
        <f>Invulblad_bedienden!E409</f>
        <v>0</v>
      </c>
      <c r="E408" s="159">
        <f>Invulblad_bedienden!AC409</f>
        <v>0</v>
      </c>
      <c r="F408" s="78">
        <f>Invulblad_bedienden!AB409</f>
        <v>0</v>
      </c>
      <c r="G408" s="159">
        <f>Invulblad_bedienden!V409</f>
        <v>0</v>
      </c>
      <c r="H408" s="81">
        <f>Invulblad_bedienden!W409</f>
        <v>0</v>
      </c>
      <c r="I408" s="130" t="str">
        <f>Invulblad_bedienden!Y409</f>
        <v>-</v>
      </c>
      <c r="J408" s="82" t="str">
        <f>Invulblad_bedienden!Z409</f>
        <v>-</v>
      </c>
      <c r="K408" s="89" t="str">
        <f>Invulblad_bedienden!AA409</f>
        <v>-</v>
      </c>
      <c r="M408" s="86"/>
      <c r="N408" s="86"/>
      <c r="O408" s="86"/>
      <c r="P408" s="86"/>
    </row>
    <row r="409" spans="1:16" s="85" customFormat="1" x14ac:dyDescent="0.25">
      <c r="A409" s="153">
        <v>407</v>
      </c>
      <c r="B409" s="155" t="str">
        <f>Invulblad_bedienden!AD410</f>
        <v>-</v>
      </c>
      <c r="C409" s="145" t="str">
        <f>Invulblad_bedienden!AE410</f>
        <v>-</v>
      </c>
      <c r="D409" s="137">
        <f>Invulblad_bedienden!E410</f>
        <v>0</v>
      </c>
      <c r="E409" s="159">
        <f>Invulblad_bedienden!AC410</f>
        <v>0</v>
      </c>
      <c r="F409" s="78">
        <f>Invulblad_bedienden!AB410</f>
        <v>0</v>
      </c>
      <c r="G409" s="159">
        <f>Invulblad_bedienden!V410</f>
        <v>0</v>
      </c>
      <c r="H409" s="81">
        <f>Invulblad_bedienden!W410</f>
        <v>0</v>
      </c>
      <c r="I409" s="130" t="str">
        <f>Invulblad_bedienden!Y410</f>
        <v>-</v>
      </c>
      <c r="J409" s="82" t="str">
        <f>Invulblad_bedienden!Z410</f>
        <v>-</v>
      </c>
      <c r="K409" s="89" t="str">
        <f>Invulblad_bedienden!AA410</f>
        <v>-</v>
      </c>
      <c r="M409" s="86"/>
      <c r="N409" s="86"/>
      <c r="O409" s="86"/>
      <c r="P409" s="86"/>
    </row>
    <row r="410" spans="1:16" s="85" customFormat="1" x14ac:dyDescent="0.25">
      <c r="A410" s="153">
        <v>408</v>
      </c>
      <c r="B410" s="155" t="str">
        <f>Invulblad_bedienden!AD411</f>
        <v>-</v>
      </c>
      <c r="C410" s="145" t="str">
        <f>Invulblad_bedienden!AE411</f>
        <v>-</v>
      </c>
      <c r="D410" s="137">
        <f>Invulblad_bedienden!E411</f>
        <v>0</v>
      </c>
      <c r="E410" s="159">
        <f>Invulblad_bedienden!AC411</f>
        <v>0</v>
      </c>
      <c r="F410" s="78">
        <f>Invulblad_bedienden!AB411</f>
        <v>0</v>
      </c>
      <c r="G410" s="159">
        <f>Invulblad_bedienden!V411</f>
        <v>0</v>
      </c>
      <c r="H410" s="81">
        <f>Invulblad_bedienden!W411</f>
        <v>0</v>
      </c>
      <c r="I410" s="130" t="str">
        <f>Invulblad_bedienden!Y411</f>
        <v>-</v>
      </c>
      <c r="J410" s="82" t="str">
        <f>Invulblad_bedienden!Z411</f>
        <v>-</v>
      </c>
      <c r="K410" s="89" t="str">
        <f>Invulblad_bedienden!AA411</f>
        <v>-</v>
      </c>
      <c r="M410" s="86"/>
      <c r="N410" s="86"/>
      <c r="O410" s="86"/>
      <c r="P410" s="86"/>
    </row>
    <row r="411" spans="1:16" s="85" customFormat="1" x14ac:dyDescent="0.25">
      <c r="A411" s="153">
        <v>409</v>
      </c>
      <c r="B411" s="155" t="str">
        <f>Invulblad_bedienden!AD412</f>
        <v>-</v>
      </c>
      <c r="C411" s="145" t="str">
        <f>Invulblad_bedienden!AE412</f>
        <v>-</v>
      </c>
      <c r="D411" s="137">
        <f>Invulblad_bedienden!E412</f>
        <v>0</v>
      </c>
      <c r="E411" s="159">
        <f>Invulblad_bedienden!AC412</f>
        <v>0</v>
      </c>
      <c r="F411" s="78">
        <f>Invulblad_bedienden!AB412</f>
        <v>0</v>
      </c>
      <c r="G411" s="159">
        <f>Invulblad_bedienden!V412</f>
        <v>0</v>
      </c>
      <c r="H411" s="81">
        <f>Invulblad_bedienden!W412</f>
        <v>0</v>
      </c>
      <c r="I411" s="130" t="str">
        <f>Invulblad_bedienden!Y412</f>
        <v>-</v>
      </c>
      <c r="J411" s="82" t="str">
        <f>Invulblad_bedienden!Z412</f>
        <v>-</v>
      </c>
      <c r="K411" s="89" t="str">
        <f>Invulblad_bedienden!AA412</f>
        <v>-</v>
      </c>
      <c r="M411" s="86"/>
      <c r="N411" s="86"/>
      <c r="O411" s="86"/>
      <c r="P411" s="86"/>
    </row>
    <row r="412" spans="1:16" s="85" customFormat="1" x14ac:dyDescent="0.25">
      <c r="A412" s="153">
        <v>410</v>
      </c>
      <c r="B412" s="155" t="str">
        <f>Invulblad_bedienden!AD413</f>
        <v>-</v>
      </c>
      <c r="C412" s="145" t="str">
        <f>Invulblad_bedienden!AE413</f>
        <v>-</v>
      </c>
      <c r="D412" s="137">
        <f>Invulblad_bedienden!E413</f>
        <v>0</v>
      </c>
      <c r="E412" s="159">
        <f>Invulblad_bedienden!AC413</f>
        <v>0</v>
      </c>
      <c r="F412" s="78">
        <f>Invulblad_bedienden!AB413</f>
        <v>0</v>
      </c>
      <c r="G412" s="159">
        <f>Invulblad_bedienden!V413</f>
        <v>0</v>
      </c>
      <c r="H412" s="81">
        <f>Invulblad_bedienden!W413</f>
        <v>0</v>
      </c>
      <c r="I412" s="130" t="str">
        <f>Invulblad_bedienden!Y413</f>
        <v>-</v>
      </c>
      <c r="J412" s="82" t="str">
        <f>Invulblad_bedienden!Z413</f>
        <v>-</v>
      </c>
      <c r="K412" s="89" t="str">
        <f>Invulblad_bedienden!AA413</f>
        <v>-</v>
      </c>
      <c r="M412" s="86"/>
      <c r="N412" s="86"/>
      <c r="O412" s="86"/>
      <c r="P412" s="86"/>
    </row>
    <row r="413" spans="1:16" s="85" customFormat="1" x14ac:dyDescent="0.25">
      <c r="A413" s="153">
        <v>411</v>
      </c>
      <c r="B413" s="155" t="str">
        <f>Invulblad_bedienden!AD414</f>
        <v>-</v>
      </c>
      <c r="C413" s="145" t="str">
        <f>Invulblad_bedienden!AE414</f>
        <v>-</v>
      </c>
      <c r="D413" s="137">
        <f>Invulblad_bedienden!E414</f>
        <v>0</v>
      </c>
      <c r="E413" s="159">
        <f>Invulblad_bedienden!AC414</f>
        <v>0</v>
      </c>
      <c r="F413" s="78">
        <f>Invulblad_bedienden!AB414</f>
        <v>0</v>
      </c>
      <c r="G413" s="159">
        <f>Invulblad_bedienden!V414</f>
        <v>0</v>
      </c>
      <c r="H413" s="81">
        <f>Invulblad_bedienden!W414</f>
        <v>0</v>
      </c>
      <c r="I413" s="130" t="str">
        <f>Invulblad_bedienden!Y414</f>
        <v>-</v>
      </c>
      <c r="J413" s="82" t="str">
        <f>Invulblad_bedienden!Z414</f>
        <v>-</v>
      </c>
      <c r="K413" s="89" t="str">
        <f>Invulblad_bedienden!AA414</f>
        <v>-</v>
      </c>
      <c r="M413" s="86"/>
      <c r="N413" s="86"/>
      <c r="O413" s="86"/>
      <c r="P413" s="86"/>
    </row>
    <row r="414" spans="1:16" s="85" customFormat="1" x14ac:dyDescent="0.25">
      <c r="A414" s="153">
        <v>412</v>
      </c>
      <c r="B414" s="155" t="str">
        <f>Invulblad_bedienden!AD415</f>
        <v>-</v>
      </c>
      <c r="C414" s="145" t="str">
        <f>Invulblad_bedienden!AE415</f>
        <v>-</v>
      </c>
      <c r="D414" s="137">
        <f>Invulblad_bedienden!E415</f>
        <v>0</v>
      </c>
      <c r="E414" s="159">
        <f>Invulblad_bedienden!AC415</f>
        <v>0</v>
      </c>
      <c r="F414" s="78">
        <f>Invulblad_bedienden!AB415</f>
        <v>0</v>
      </c>
      <c r="G414" s="159">
        <f>Invulblad_bedienden!V415</f>
        <v>0</v>
      </c>
      <c r="H414" s="81">
        <f>Invulblad_bedienden!W415</f>
        <v>0</v>
      </c>
      <c r="I414" s="130" t="str">
        <f>Invulblad_bedienden!Y415</f>
        <v>-</v>
      </c>
      <c r="J414" s="82" t="str">
        <f>Invulblad_bedienden!Z415</f>
        <v>-</v>
      </c>
      <c r="K414" s="89" t="str">
        <f>Invulblad_bedienden!AA415</f>
        <v>-</v>
      </c>
      <c r="M414" s="86"/>
      <c r="N414" s="86"/>
      <c r="O414" s="86"/>
      <c r="P414" s="86"/>
    </row>
    <row r="415" spans="1:16" s="85" customFormat="1" x14ac:dyDescent="0.25">
      <c r="A415" s="153">
        <v>413</v>
      </c>
      <c r="B415" s="155" t="str">
        <f>Invulblad_bedienden!AD416</f>
        <v>-</v>
      </c>
      <c r="C415" s="145" t="str">
        <f>Invulblad_bedienden!AE416</f>
        <v>-</v>
      </c>
      <c r="D415" s="137">
        <f>Invulblad_bedienden!E416</f>
        <v>0</v>
      </c>
      <c r="E415" s="159">
        <f>Invulblad_bedienden!AC416</f>
        <v>0</v>
      </c>
      <c r="F415" s="78">
        <f>Invulblad_bedienden!AB416</f>
        <v>0</v>
      </c>
      <c r="G415" s="159">
        <f>Invulblad_bedienden!V416</f>
        <v>0</v>
      </c>
      <c r="H415" s="81">
        <f>Invulblad_bedienden!W416</f>
        <v>0</v>
      </c>
      <c r="I415" s="130" t="str">
        <f>Invulblad_bedienden!Y416</f>
        <v>-</v>
      </c>
      <c r="J415" s="82" t="str">
        <f>Invulblad_bedienden!Z416</f>
        <v>-</v>
      </c>
      <c r="K415" s="89" t="str">
        <f>Invulblad_bedienden!AA416</f>
        <v>-</v>
      </c>
      <c r="M415" s="86"/>
      <c r="N415" s="86"/>
      <c r="O415" s="86"/>
      <c r="P415" s="86"/>
    </row>
    <row r="416" spans="1:16" s="85" customFormat="1" x14ac:dyDescent="0.25">
      <c r="A416" s="153">
        <v>414</v>
      </c>
      <c r="B416" s="155" t="str">
        <f>Invulblad_bedienden!AD417</f>
        <v>-</v>
      </c>
      <c r="C416" s="145" t="str">
        <f>Invulblad_bedienden!AE417</f>
        <v>-</v>
      </c>
      <c r="D416" s="137">
        <f>Invulblad_bedienden!E417</f>
        <v>0</v>
      </c>
      <c r="E416" s="159">
        <f>Invulblad_bedienden!AC417</f>
        <v>0</v>
      </c>
      <c r="F416" s="78">
        <f>Invulblad_bedienden!AB417</f>
        <v>0</v>
      </c>
      <c r="G416" s="159">
        <f>Invulblad_bedienden!V417</f>
        <v>0</v>
      </c>
      <c r="H416" s="81">
        <f>Invulblad_bedienden!W417</f>
        <v>0</v>
      </c>
      <c r="I416" s="130" t="str">
        <f>Invulblad_bedienden!Y417</f>
        <v>-</v>
      </c>
      <c r="J416" s="82" t="str">
        <f>Invulblad_bedienden!Z417</f>
        <v>-</v>
      </c>
      <c r="K416" s="89" t="str">
        <f>Invulblad_bedienden!AA417</f>
        <v>-</v>
      </c>
      <c r="M416" s="86"/>
      <c r="N416" s="86"/>
      <c r="O416" s="86"/>
      <c r="P416" s="86"/>
    </row>
    <row r="417" spans="1:16" s="85" customFormat="1" x14ac:dyDescent="0.25">
      <c r="A417" s="153">
        <v>415</v>
      </c>
      <c r="B417" s="155" t="str">
        <f>Invulblad_bedienden!AD418</f>
        <v>-</v>
      </c>
      <c r="C417" s="145" t="str">
        <f>Invulblad_bedienden!AE418</f>
        <v>-</v>
      </c>
      <c r="D417" s="137">
        <f>Invulblad_bedienden!E418</f>
        <v>0</v>
      </c>
      <c r="E417" s="159">
        <f>Invulblad_bedienden!AC418</f>
        <v>0</v>
      </c>
      <c r="F417" s="78">
        <f>Invulblad_bedienden!AB418</f>
        <v>0</v>
      </c>
      <c r="G417" s="159">
        <f>Invulblad_bedienden!V418</f>
        <v>0</v>
      </c>
      <c r="H417" s="81">
        <f>Invulblad_bedienden!W418</f>
        <v>0</v>
      </c>
      <c r="I417" s="130" t="str">
        <f>Invulblad_bedienden!Y418</f>
        <v>-</v>
      </c>
      <c r="J417" s="82" t="str">
        <f>Invulblad_bedienden!Z418</f>
        <v>-</v>
      </c>
      <c r="K417" s="89" t="str">
        <f>Invulblad_bedienden!AA418</f>
        <v>-</v>
      </c>
      <c r="M417" s="86"/>
      <c r="N417" s="86"/>
      <c r="O417" s="86"/>
      <c r="P417" s="86"/>
    </row>
    <row r="418" spans="1:16" s="85" customFormat="1" x14ac:dyDescent="0.25">
      <c r="A418" s="153">
        <v>416</v>
      </c>
      <c r="B418" s="155" t="str">
        <f>Invulblad_bedienden!AD419</f>
        <v>-</v>
      </c>
      <c r="C418" s="145" t="str">
        <f>Invulblad_bedienden!AE419</f>
        <v>-</v>
      </c>
      <c r="D418" s="137">
        <f>Invulblad_bedienden!E419</f>
        <v>0</v>
      </c>
      <c r="E418" s="159">
        <f>Invulblad_bedienden!AC419</f>
        <v>0</v>
      </c>
      <c r="F418" s="78">
        <f>Invulblad_bedienden!AB419</f>
        <v>0</v>
      </c>
      <c r="G418" s="159">
        <f>Invulblad_bedienden!V419</f>
        <v>0</v>
      </c>
      <c r="H418" s="81">
        <f>Invulblad_bedienden!W419</f>
        <v>0</v>
      </c>
      <c r="I418" s="130" t="str">
        <f>Invulblad_bedienden!Y419</f>
        <v>-</v>
      </c>
      <c r="J418" s="82" t="str">
        <f>Invulblad_bedienden!Z419</f>
        <v>-</v>
      </c>
      <c r="K418" s="89" t="str">
        <f>Invulblad_bedienden!AA419</f>
        <v>-</v>
      </c>
      <c r="M418" s="86"/>
      <c r="N418" s="86"/>
      <c r="O418" s="86"/>
      <c r="P418" s="86"/>
    </row>
    <row r="419" spans="1:16" s="85" customFormat="1" x14ac:dyDescent="0.25">
      <c r="A419" s="153">
        <v>417</v>
      </c>
      <c r="B419" s="155" t="str">
        <f>Invulblad_bedienden!AD420</f>
        <v>-</v>
      </c>
      <c r="C419" s="145" t="str">
        <f>Invulblad_bedienden!AE420</f>
        <v>-</v>
      </c>
      <c r="D419" s="137">
        <f>Invulblad_bedienden!E420</f>
        <v>0</v>
      </c>
      <c r="E419" s="159">
        <f>Invulblad_bedienden!AC420</f>
        <v>0</v>
      </c>
      <c r="F419" s="78">
        <f>Invulblad_bedienden!AB420</f>
        <v>0</v>
      </c>
      <c r="G419" s="159">
        <f>Invulblad_bedienden!V420</f>
        <v>0</v>
      </c>
      <c r="H419" s="81">
        <f>Invulblad_bedienden!W420</f>
        <v>0</v>
      </c>
      <c r="I419" s="130" t="str">
        <f>Invulblad_bedienden!Y420</f>
        <v>-</v>
      </c>
      <c r="J419" s="82" t="str">
        <f>Invulblad_bedienden!Z420</f>
        <v>-</v>
      </c>
      <c r="K419" s="89" t="str">
        <f>Invulblad_bedienden!AA420</f>
        <v>-</v>
      </c>
      <c r="M419" s="86"/>
      <c r="N419" s="86"/>
      <c r="O419" s="86"/>
      <c r="P419" s="86"/>
    </row>
    <row r="420" spans="1:16" s="85" customFormat="1" x14ac:dyDescent="0.25">
      <c r="A420" s="153">
        <v>418</v>
      </c>
      <c r="B420" s="155" t="str">
        <f>Invulblad_bedienden!AD421</f>
        <v>-</v>
      </c>
      <c r="C420" s="145" t="str">
        <f>Invulblad_bedienden!AE421</f>
        <v>-</v>
      </c>
      <c r="D420" s="137">
        <f>Invulblad_bedienden!E421</f>
        <v>0</v>
      </c>
      <c r="E420" s="159">
        <f>Invulblad_bedienden!AC421</f>
        <v>0</v>
      </c>
      <c r="F420" s="78">
        <f>Invulblad_bedienden!AB421</f>
        <v>0</v>
      </c>
      <c r="G420" s="159">
        <f>Invulblad_bedienden!V421</f>
        <v>0</v>
      </c>
      <c r="H420" s="81">
        <f>Invulblad_bedienden!W421</f>
        <v>0</v>
      </c>
      <c r="I420" s="130" t="str">
        <f>Invulblad_bedienden!Y421</f>
        <v>-</v>
      </c>
      <c r="J420" s="82" t="str">
        <f>Invulblad_bedienden!Z421</f>
        <v>-</v>
      </c>
      <c r="K420" s="89" t="str">
        <f>Invulblad_bedienden!AA421</f>
        <v>-</v>
      </c>
      <c r="M420" s="86"/>
      <c r="N420" s="86"/>
      <c r="O420" s="86"/>
      <c r="P420" s="86"/>
    </row>
    <row r="421" spans="1:16" s="85" customFormat="1" x14ac:dyDescent="0.25">
      <c r="A421" s="153">
        <v>419</v>
      </c>
      <c r="B421" s="155" t="str">
        <f>Invulblad_bedienden!AD422</f>
        <v>-</v>
      </c>
      <c r="C421" s="145" t="str">
        <f>Invulblad_bedienden!AE422</f>
        <v>-</v>
      </c>
      <c r="D421" s="137">
        <f>Invulblad_bedienden!E422</f>
        <v>0</v>
      </c>
      <c r="E421" s="159">
        <f>Invulblad_bedienden!AC422</f>
        <v>0</v>
      </c>
      <c r="F421" s="78">
        <f>Invulblad_bedienden!AB422</f>
        <v>0</v>
      </c>
      <c r="G421" s="159">
        <f>Invulblad_bedienden!V422</f>
        <v>0</v>
      </c>
      <c r="H421" s="81">
        <f>Invulblad_bedienden!W422</f>
        <v>0</v>
      </c>
      <c r="I421" s="130" t="str">
        <f>Invulblad_bedienden!Y422</f>
        <v>-</v>
      </c>
      <c r="J421" s="82" t="str">
        <f>Invulblad_bedienden!Z422</f>
        <v>-</v>
      </c>
      <c r="K421" s="89" t="str">
        <f>Invulblad_bedienden!AA422</f>
        <v>-</v>
      </c>
      <c r="M421" s="86"/>
      <c r="N421" s="86"/>
      <c r="O421" s="86"/>
      <c r="P421" s="86"/>
    </row>
    <row r="422" spans="1:16" s="85" customFormat="1" x14ac:dyDescent="0.25">
      <c r="A422" s="153">
        <v>420</v>
      </c>
      <c r="B422" s="155" t="str">
        <f>Invulblad_bedienden!AD423</f>
        <v>-</v>
      </c>
      <c r="C422" s="145" t="str">
        <f>Invulblad_bedienden!AE423</f>
        <v>-</v>
      </c>
      <c r="D422" s="137">
        <f>Invulblad_bedienden!E423</f>
        <v>0</v>
      </c>
      <c r="E422" s="159">
        <f>Invulblad_bedienden!AC423</f>
        <v>0</v>
      </c>
      <c r="F422" s="78">
        <f>Invulblad_bedienden!AB423</f>
        <v>0</v>
      </c>
      <c r="G422" s="159">
        <f>Invulblad_bedienden!V423</f>
        <v>0</v>
      </c>
      <c r="H422" s="81">
        <f>Invulblad_bedienden!W423</f>
        <v>0</v>
      </c>
      <c r="I422" s="130" t="str">
        <f>Invulblad_bedienden!Y423</f>
        <v>-</v>
      </c>
      <c r="J422" s="82" t="str">
        <f>Invulblad_bedienden!Z423</f>
        <v>-</v>
      </c>
      <c r="K422" s="89" t="str">
        <f>Invulblad_bedienden!AA423</f>
        <v>-</v>
      </c>
      <c r="M422" s="86"/>
      <c r="N422" s="86"/>
      <c r="O422" s="86"/>
      <c r="P422" s="86"/>
    </row>
    <row r="423" spans="1:16" s="85" customFormat="1" x14ac:dyDescent="0.25">
      <c r="A423" s="153">
        <v>421</v>
      </c>
      <c r="B423" s="155" t="str">
        <f>Invulblad_bedienden!AD424</f>
        <v>-</v>
      </c>
      <c r="C423" s="145" t="str">
        <f>Invulblad_bedienden!AE424</f>
        <v>-</v>
      </c>
      <c r="D423" s="137">
        <f>Invulblad_bedienden!E424</f>
        <v>0</v>
      </c>
      <c r="E423" s="159">
        <f>Invulblad_bedienden!AC424</f>
        <v>0</v>
      </c>
      <c r="F423" s="78">
        <f>Invulblad_bedienden!AB424</f>
        <v>0</v>
      </c>
      <c r="G423" s="159">
        <f>Invulblad_bedienden!V424</f>
        <v>0</v>
      </c>
      <c r="H423" s="81">
        <f>Invulblad_bedienden!W424</f>
        <v>0</v>
      </c>
      <c r="I423" s="130" t="str">
        <f>Invulblad_bedienden!Y424</f>
        <v>-</v>
      </c>
      <c r="J423" s="82" t="str">
        <f>Invulblad_bedienden!Z424</f>
        <v>-</v>
      </c>
      <c r="K423" s="89" t="str">
        <f>Invulblad_bedienden!AA424</f>
        <v>-</v>
      </c>
      <c r="M423" s="86"/>
      <c r="N423" s="86"/>
      <c r="O423" s="86"/>
      <c r="P423" s="86"/>
    </row>
    <row r="424" spans="1:16" s="85" customFormat="1" x14ac:dyDescent="0.25">
      <c r="A424" s="153">
        <v>422</v>
      </c>
      <c r="B424" s="155" t="str">
        <f>Invulblad_bedienden!AD425</f>
        <v>-</v>
      </c>
      <c r="C424" s="145" t="str">
        <f>Invulblad_bedienden!AE425</f>
        <v>-</v>
      </c>
      <c r="D424" s="137">
        <f>Invulblad_bedienden!E425</f>
        <v>0</v>
      </c>
      <c r="E424" s="159">
        <f>Invulblad_bedienden!AC425</f>
        <v>0</v>
      </c>
      <c r="F424" s="78">
        <f>Invulblad_bedienden!AB425</f>
        <v>0</v>
      </c>
      <c r="G424" s="159">
        <f>Invulblad_bedienden!V425</f>
        <v>0</v>
      </c>
      <c r="H424" s="81">
        <f>Invulblad_bedienden!W425</f>
        <v>0</v>
      </c>
      <c r="I424" s="130" t="str">
        <f>Invulblad_bedienden!Y425</f>
        <v>-</v>
      </c>
      <c r="J424" s="82" t="str">
        <f>Invulblad_bedienden!Z425</f>
        <v>-</v>
      </c>
      <c r="K424" s="89" t="str">
        <f>Invulblad_bedienden!AA425</f>
        <v>-</v>
      </c>
      <c r="M424" s="86"/>
      <c r="N424" s="86"/>
      <c r="O424" s="86"/>
      <c r="P424" s="86"/>
    </row>
    <row r="425" spans="1:16" s="85" customFormat="1" x14ac:dyDescent="0.25">
      <c r="A425" s="153">
        <v>423</v>
      </c>
      <c r="B425" s="155" t="str">
        <f>Invulblad_bedienden!AD426</f>
        <v>-</v>
      </c>
      <c r="C425" s="145" t="str">
        <f>Invulblad_bedienden!AE426</f>
        <v>-</v>
      </c>
      <c r="D425" s="137">
        <f>Invulblad_bedienden!E426</f>
        <v>0</v>
      </c>
      <c r="E425" s="159">
        <f>Invulblad_bedienden!AC426</f>
        <v>0</v>
      </c>
      <c r="F425" s="78">
        <f>Invulblad_bedienden!AB426</f>
        <v>0</v>
      </c>
      <c r="G425" s="159">
        <f>Invulblad_bedienden!V426</f>
        <v>0</v>
      </c>
      <c r="H425" s="81">
        <f>Invulblad_bedienden!W426</f>
        <v>0</v>
      </c>
      <c r="I425" s="130" t="str">
        <f>Invulblad_bedienden!Y426</f>
        <v>-</v>
      </c>
      <c r="J425" s="82" t="str">
        <f>Invulblad_bedienden!Z426</f>
        <v>-</v>
      </c>
      <c r="K425" s="89" t="str">
        <f>Invulblad_bedienden!AA426</f>
        <v>-</v>
      </c>
      <c r="M425" s="86"/>
      <c r="N425" s="86"/>
      <c r="O425" s="86"/>
      <c r="P425" s="86"/>
    </row>
    <row r="426" spans="1:16" s="85" customFormat="1" x14ac:dyDescent="0.25">
      <c r="A426" s="153">
        <v>424</v>
      </c>
      <c r="B426" s="155" t="str">
        <f>Invulblad_bedienden!AD427</f>
        <v>-</v>
      </c>
      <c r="C426" s="145" t="str">
        <f>Invulblad_bedienden!AE427</f>
        <v>-</v>
      </c>
      <c r="D426" s="137">
        <f>Invulblad_bedienden!E427</f>
        <v>0</v>
      </c>
      <c r="E426" s="159">
        <f>Invulblad_bedienden!AC427</f>
        <v>0</v>
      </c>
      <c r="F426" s="78">
        <f>Invulblad_bedienden!AB427</f>
        <v>0</v>
      </c>
      <c r="G426" s="159">
        <f>Invulblad_bedienden!V427</f>
        <v>0</v>
      </c>
      <c r="H426" s="81">
        <f>Invulblad_bedienden!W427</f>
        <v>0</v>
      </c>
      <c r="I426" s="130" t="str">
        <f>Invulblad_bedienden!Y427</f>
        <v>-</v>
      </c>
      <c r="J426" s="82" t="str">
        <f>Invulblad_bedienden!Z427</f>
        <v>-</v>
      </c>
      <c r="K426" s="89" t="str">
        <f>Invulblad_bedienden!AA427</f>
        <v>-</v>
      </c>
      <c r="M426" s="86"/>
      <c r="N426" s="86"/>
      <c r="O426" s="86"/>
      <c r="P426" s="86"/>
    </row>
    <row r="427" spans="1:16" s="85" customFormat="1" x14ac:dyDescent="0.25">
      <c r="A427" s="153">
        <v>425</v>
      </c>
      <c r="B427" s="155" t="str">
        <f>Invulblad_bedienden!AD428</f>
        <v>-</v>
      </c>
      <c r="C427" s="145" t="str">
        <f>Invulblad_bedienden!AE428</f>
        <v>-</v>
      </c>
      <c r="D427" s="137">
        <f>Invulblad_bedienden!E428</f>
        <v>0</v>
      </c>
      <c r="E427" s="159">
        <f>Invulblad_bedienden!AC428</f>
        <v>0</v>
      </c>
      <c r="F427" s="78">
        <f>Invulblad_bedienden!AB428</f>
        <v>0</v>
      </c>
      <c r="G427" s="159">
        <f>Invulblad_bedienden!V428</f>
        <v>0</v>
      </c>
      <c r="H427" s="81">
        <f>Invulblad_bedienden!W428</f>
        <v>0</v>
      </c>
      <c r="I427" s="130" t="str">
        <f>Invulblad_bedienden!Y428</f>
        <v>-</v>
      </c>
      <c r="J427" s="82" t="str">
        <f>Invulblad_bedienden!Z428</f>
        <v>-</v>
      </c>
      <c r="K427" s="89" t="str">
        <f>Invulblad_bedienden!AA428</f>
        <v>-</v>
      </c>
      <c r="M427" s="86"/>
      <c r="N427" s="86"/>
      <c r="O427" s="86"/>
      <c r="P427" s="86"/>
    </row>
    <row r="428" spans="1:16" s="85" customFormat="1" x14ac:dyDescent="0.25">
      <c r="A428" s="153">
        <v>426</v>
      </c>
      <c r="B428" s="155" t="str">
        <f>Invulblad_bedienden!AD429</f>
        <v>-</v>
      </c>
      <c r="C428" s="145" t="str">
        <f>Invulblad_bedienden!AE429</f>
        <v>-</v>
      </c>
      <c r="D428" s="137">
        <f>Invulblad_bedienden!E429</f>
        <v>0</v>
      </c>
      <c r="E428" s="159">
        <f>Invulblad_bedienden!AC429</f>
        <v>0</v>
      </c>
      <c r="F428" s="78">
        <f>Invulblad_bedienden!AB429</f>
        <v>0</v>
      </c>
      <c r="G428" s="159">
        <f>Invulblad_bedienden!V429</f>
        <v>0</v>
      </c>
      <c r="H428" s="81">
        <f>Invulblad_bedienden!W429</f>
        <v>0</v>
      </c>
      <c r="I428" s="130" t="str">
        <f>Invulblad_bedienden!Y429</f>
        <v>-</v>
      </c>
      <c r="J428" s="82" t="str">
        <f>Invulblad_bedienden!Z429</f>
        <v>-</v>
      </c>
      <c r="K428" s="89" t="str">
        <f>Invulblad_bedienden!AA429</f>
        <v>-</v>
      </c>
      <c r="M428" s="86"/>
      <c r="N428" s="86"/>
      <c r="O428" s="86"/>
      <c r="P428" s="86"/>
    </row>
    <row r="429" spans="1:16" s="85" customFormat="1" x14ac:dyDescent="0.25">
      <c r="A429" s="153">
        <v>427</v>
      </c>
      <c r="B429" s="155" t="str">
        <f>Invulblad_bedienden!AD430</f>
        <v>-</v>
      </c>
      <c r="C429" s="145" t="str">
        <f>Invulblad_bedienden!AE430</f>
        <v>-</v>
      </c>
      <c r="D429" s="137">
        <f>Invulblad_bedienden!E430</f>
        <v>0</v>
      </c>
      <c r="E429" s="159">
        <f>Invulblad_bedienden!AC430</f>
        <v>0</v>
      </c>
      <c r="F429" s="78">
        <f>Invulblad_bedienden!AB430</f>
        <v>0</v>
      </c>
      <c r="G429" s="159">
        <f>Invulblad_bedienden!V430</f>
        <v>0</v>
      </c>
      <c r="H429" s="81">
        <f>Invulblad_bedienden!W430</f>
        <v>0</v>
      </c>
      <c r="I429" s="130" t="str">
        <f>Invulblad_bedienden!Y430</f>
        <v>-</v>
      </c>
      <c r="J429" s="82" t="str">
        <f>Invulblad_bedienden!Z430</f>
        <v>-</v>
      </c>
      <c r="K429" s="89" t="str">
        <f>Invulblad_bedienden!AA430</f>
        <v>-</v>
      </c>
      <c r="M429" s="86"/>
      <c r="N429" s="86"/>
      <c r="O429" s="86"/>
      <c r="P429" s="86"/>
    </row>
    <row r="430" spans="1:16" s="85" customFormat="1" x14ac:dyDescent="0.25">
      <c r="A430" s="153">
        <v>428</v>
      </c>
      <c r="B430" s="155" t="str">
        <f>Invulblad_bedienden!AD431</f>
        <v>-</v>
      </c>
      <c r="C430" s="145" t="str">
        <f>Invulblad_bedienden!AE431</f>
        <v>-</v>
      </c>
      <c r="D430" s="137">
        <f>Invulblad_bedienden!E431</f>
        <v>0</v>
      </c>
      <c r="E430" s="159">
        <f>Invulblad_bedienden!AC431</f>
        <v>0</v>
      </c>
      <c r="F430" s="78">
        <f>Invulblad_bedienden!AB431</f>
        <v>0</v>
      </c>
      <c r="G430" s="159">
        <f>Invulblad_bedienden!V431</f>
        <v>0</v>
      </c>
      <c r="H430" s="81">
        <f>Invulblad_bedienden!W431</f>
        <v>0</v>
      </c>
      <c r="I430" s="130" t="str">
        <f>Invulblad_bedienden!Y431</f>
        <v>-</v>
      </c>
      <c r="J430" s="82" t="str">
        <f>Invulblad_bedienden!Z431</f>
        <v>-</v>
      </c>
      <c r="K430" s="89" t="str">
        <f>Invulblad_bedienden!AA431</f>
        <v>-</v>
      </c>
      <c r="M430" s="86"/>
      <c r="N430" s="86"/>
      <c r="O430" s="86"/>
      <c r="P430" s="86"/>
    </row>
    <row r="431" spans="1:16" s="85" customFormat="1" x14ac:dyDescent="0.25">
      <c r="A431" s="153">
        <v>429</v>
      </c>
      <c r="B431" s="155" t="str">
        <f>Invulblad_bedienden!AD432</f>
        <v>-</v>
      </c>
      <c r="C431" s="145" t="str">
        <f>Invulblad_bedienden!AE432</f>
        <v>-</v>
      </c>
      <c r="D431" s="137">
        <f>Invulblad_bedienden!E432</f>
        <v>0</v>
      </c>
      <c r="E431" s="159">
        <f>Invulblad_bedienden!AC432</f>
        <v>0</v>
      </c>
      <c r="F431" s="78">
        <f>Invulblad_bedienden!AB432</f>
        <v>0</v>
      </c>
      <c r="G431" s="159">
        <f>Invulblad_bedienden!V432</f>
        <v>0</v>
      </c>
      <c r="H431" s="81">
        <f>Invulblad_bedienden!W432</f>
        <v>0</v>
      </c>
      <c r="I431" s="130" t="str">
        <f>Invulblad_bedienden!Y432</f>
        <v>-</v>
      </c>
      <c r="J431" s="82" t="str">
        <f>Invulblad_bedienden!Z432</f>
        <v>-</v>
      </c>
      <c r="K431" s="89" t="str">
        <f>Invulblad_bedienden!AA432</f>
        <v>-</v>
      </c>
      <c r="M431" s="86"/>
      <c r="N431" s="86"/>
      <c r="O431" s="86"/>
      <c r="P431" s="86"/>
    </row>
    <row r="432" spans="1:16" s="85" customFormat="1" x14ac:dyDescent="0.25">
      <c r="A432" s="153">
        <v>430</v>
      </c>
      <c r="B432" s="155" t="str">
        <f>Invulblad_bedienden!AD433</f>
        <v>-</v>
      </c>
      <c r="C432" s="145" t="str">
        <f>Invulblad_bedienden!AE433</f>
        <v>-</v>
      </c>
      <c r="D432" s="137">
        <f>Invulblad_bedienden!E433</f>
        <v>0</v>
      </c>
      <c r="E432" s="159">
        <f>Invulblad_bedienden!AC433</f>
        <v>0</v>
      </c>
      <c r="F432" s="78">
        <f>Invulblad_bedienden!AB433</f>
        <v>0</v>
      </c>
      <c r="G432" s="159">
        <f>Invulblad_bedienden!V433</f>
        <v>0</v>
      </c>
      <c r="H432" s="81">
        <f>Invulblad_bedienden!W433</f>
        <v>0</v>
      </c>
      <c r="I432" s="130" t="str">
        <f>Invulblad_bedienden!Y433</f>
        <v>-</v>
      </c>
      <c r="J432" s="82" t="str">
        <f>Invulblad_bedienden!Z433</f>
        <v>-</v>
      </c>
      <c r="K432" s="89" t="str">
        <f>Invulblad_bedienden!AA433</f>
        <v>-</v>
      </c>
      <c r="M432" s="86"/>
      <c r="N432" s="86"/>
      <c r="O432" s="86"/>
      <c r="P432" s="86"/>
    </row>
    <row r="433" spans="1:16" s="85" customFormat="1" x14ac:dyDescent="0.25">
      <c r="A433" s="153">
        <v>431</v>
      </c>
      <c r="B433" s="155" t="str">
        <f>Invulblad_bedienden!AD434</f>
        <v>-</v>
      </c>
      <c r="C433" s="145" t="str">
        <f>Invulblad_bedienden!AE434</f>
        <v>-</v>
      </c>
      <c r="D433" s="137">
        <f>Invulblad_bedienden!E434</f>
        <v>0</v>
      </c>
      <c r="E433" s="159">
        <f>Invulblad_bedienden!AC434</f>
        <v>0</v>
      </c>
      <c r="F433" s="78">
        <f>Invulblad_bedienden!AB434</f>
        <v>0</v>
      </c>
      <c r="G433" s="159">
        <f>Invulblad_bedienden!V434</f>
        <v>0</v>
      </c>
      <c r="H433" s="81">
        <f>Invulblad_bedienden!W434</f>
        <v>0</v>
      </c>
      <c r="I433" s="130" t="str">
        <f>Invulblad_bedienden!Y434</f>
        <v>-</v>
      </c>
      <c r="J433" s="82" t="str">
        <f>Invulblad_bedienden!Z434</f>
        <v>-</v>
      </c>
      <c r="K433" s="89" t="str">
        <f>Invulblad_bedienden!AA434</f>
        <v>-</v>
      </c>
      <c r="M433" s="86"/>
      <c r="N433" s="86"/>
      <c r="O433" s="86"/>
      <c r="P433" s="86"/>
    </row>
    <row r="434" spans="1:16" s="85" customFormat="1" x14ac:dyDescent="0.25">
      <c r="A434" s="153">
        <v>432</v>
      </c>
      <c r="B434" s="155" t="str">
        <f>Invulblad_bedienden!AD435</f>
        <v>-</v>
      </c>
      <c r="C434" s="145" t="str">
        <f>Invulblad_bedienden!AE435</f>
        <v>-</v>
      </c>
      <c r="D434" s="137">
        <f>Invulblad_bedienden!E435</f>
        <v>0</v>
      </c>
      <c r="E434" s="159">
        <f>Invulblad_bedienden!AC435</f>
        <v>0</v>
      </c>
      <c r="F434" s="78">
        <f>Invulblad_bedienden!AB435</f>
        <v>0</v>
      </c>
      <c r="G434" s="159">
        <f>Invulblad_bedienden!V435</f>
        <v>0</v>
      </c>
      <c r="H434" s="81">
        <f>Invulblad_bedienden!W435</f>
        <v>0</v>
      </c>
      <c r="I434" s="130" t="str">
        <f>Invulblad_bedienden!Y435</f>
        <v>-</v>
      </c>
      <c r="J434" s="82" t="str">
        <f>Invulblad_bedienden!Z435</f>
        <v>-</v>
      </c>
      <c r="K434" s="89" t="str">
        <f>Invulblad_bedienden!AA435</f>
        <v>-</v>
      </c>
      <c r="M434" s="86"/>
      <c r="N434" s="86"/>
      <c r="O434" s="86"/>
      <c r="P434" s="86"/>
    </row>
    <row r="435" spans="1:16" s="85" customFormat="1" x14ac:dyDescent="0.25">
      <c r="A435" s="153">
        <v>433</v>
      </c>
      <c r="B435" s="155" t="str">
        <f>Invulblad_bedienden!AD436</f>
        <v>-</v>
      </c>
      <c r="C435" s="145" t="str">
        <f>Invulblad_bedienden!AE436</f>
        <v>-</v>
      </c>
      <c r="D435" s="137">
        <f>Invulblad_bedienden!E436</f>
        <v>0</v>
      </c>
      <c r="E435" s="159">
        <f>Invulblad_bedienden!AC436</f>
        <v>0</v>
      </c>
      <c r="F435" s="78">
        <f>Invulblad_bedienden!AB436</f>
        <v>0</v>
      </c>
      <c r="G435" s="159">
        <f>Invulblad_bedienden!V436</f>
        <v>0</v>
      </c>
      <c r="H435" s="81">
        <f>Invulblad_bedienden!W436</f>
        <v>0</v>
      </c>
      <c r="I435" s="130" t="str">
        <f>Invulblad_bedienden!Y436</f>
        <v>-</v>
      </c>
      <c r="J435" s="82" t="str">
        <f>Invulblad_bedienden!Z436</f>
        <v>-</v>
      </c>
      <c r="K435" s="89" t="str">
        <f>Invulblad_bedienden!AA436</f>
        <v>-</v>
      </c>
      <c r="M435" s="86"/>
      <c r="N435" s="86"/>
      <c r="O435" s="86"/>
      <c r="P435" s="86"/>
    </row>
    <row r="436" spans="1:16" s="85" customFormat="1" x14ac:dyDescent="0.25">
      <c r="A436" s="153">
        <v>434</v>
      </c>
      <c r="B436" s="155" t="str">
        <f>Invulblad_bedienden!AD437</f>
        <v>-</v>
      </c>
      <c r="C436" s="145" t="str">
        <f>Invulblad_bedienden!AE437</f>
        <v>-</v>
      </c>
      <c r="D436" s="137">
        <f>Invulblad_bedienden!E437</f>
        <v>0</v>
      </c>
      <c r="E436" s="159">
        <f>Invulblad_bedienden!AC437</f>
        <v>0</v>
      </c>
      <c r="F436" s="78">
        <f>Invulblad_bedienden!AB437</f>
        <v>0</v>
      </c>
      <c r="G436" s="159">
        <f>Invulblad_bedienden!V437</f>
        <v>0</v>
      </c>
      <c r="H436" s="81">
        <f>Invulblad_bedienden!W437</f>
        <v>0</v>
      </c>
      <c r="I436" s="130" t="str">
        <f>Invulblad_bedienden!Y437</f>
        <v>-</v>
      </c>
      <c r="J436" s="82" t="str">
        <f>Invulblad_bedienden!Z437</f>
        <v>-</v>
      </c>
      <c r="K436" s="89" t="str">
        <f>Invulblad_bedienden!AA437</f>
        <v>-</v>
      </c>
      <c r="M436" s="86"/>
      <c r="N436" s="86"/>
      <c r="O436" s="86"/>
      <c r="P436" s="86"/>
    </row>
    <row r="437" spans="1:16" s="85" customFormat="1" x14ac:dyDescent="0.25">
      <c r="A437" s="153">
        <v>435</v>
      </c>
      <c r="B437" s="155" t="str">
        <f>Invulblad_bedienden!AD438</f>
        <v>-</v>
      </c>
      <c r="C437" s="145" t="str">
        <f>Invulblad_bedienden!AE438</f>
        <v>-</v>
      </c>
      <c r="D437" s="137">
        <f>Invulblad_bedienden!E438</f>
        <v>0</v>
      </c>
      <c r="E437" s="159">
        <f>Invulblad_bedienden!AC438</f>
        <v>0</v>
      </c>
      <c r="F437" s="78">
        <f>Invulblad_bedienden!AB438</f>
        <v>0</v>
      </c>
      <c r="G437" s="159">
        <f>Invulblad_bedienden!V438</f>
        <v>0</v>
      </c>
      <c r="H437" s="81">
        <f>Invulblad_bedienden!W438</f>
        <v>0</v>
      </c>
      <c r="I437" s="130" t="str">
        <f>Invulblad_bedienden!Y438</f>
        <v>-</v>
      </c>
      <c r="J437" s="82" t="str">
        <f>Invulblad_bedienden!Z438</f>
        <v>-</v>
      </c>
      <c r="K437" s="89" t="str">
        <f>Invulblad_bedienden!AA438</f>
        <v>-</v>
      </c>
      <c r="M437" s="86"/>
      <c r="N437" s="86"/>
      <c r="O437" s="86"/>
      <c r="P437" s="86"/>
    </row>
    <row r="438" spans="1:16" s="85" customFormat="1" x14ac:dyDescent="0.25">
      <c r="A438" s="153">
        <v>436</v>
      </c>
      <c r="B438" s="155" t="str">
        <f>Invulblad_bedienden!AD439</f>
        <v>-</v>
      </c>
      <c r="C438" s="145" t="str">
        <f>Invulblad_bedienden!AE439</f>
        <v>-</v>
      </c>
      <c r="D438" s="137">
        <f>Invulblad_bedienden!E439</f>
        <v>0</v>
      </c>
      <c r="E438" s="159">
        <f>Invulblad_bedienden!AC439</f>
        <v>0</v>
      </c>
      <c r="F438" s="78">
        <f>Invulblad_bedienden!AB439</f>
        <v>0</v>
      </c>
      <c r="G438" s="159">
        <f>Invulblad_bedienden!V439</f>
        <v>0</v>
      </c>
      <c r="H438" s="81">
        <f>Invulblad_bedienden!W439</f>
        <v>0</v>
      </c>
      <c r="I438" s="130" t="str">
        <f>Invulblad_bedienden!Y439</f>
        <v>-</v>
      </c>
      <c r="J438" s="82" t="str">
        <f>Invulblad_bedienden!Z439</f>
        <v>-</v>
      </c>
      <c r="K438" s="89" t="str">
        <f>Invulblad_bedienden!AA439</f>
        <v>-</v>
      </c>
      <c r="M438" s="86"/>
      <c r="N438" s="86"/>
      <c r="O438" s="86"/>
      <c r="P438" s="86"/>
    </row>
    <row r="439" spans="1:16" s="85" customFormat="1" x14ac:dyDescent="0.25">
      <c r="A439" s="153">
        <v>437</v>
      </c>
      <c r="B439" s="155" t="str">
        <f>Invulblad_bedienden!AD440</f>
        <v>-</v>
      </c>
      <c r="C439" s="145" t="str">
        <f>Invulblad_bedienden!AE440</f>
        <v>-</v>
      </c>
      <c r="D439" s="137">
        <f>Invulblad_bedienden!E440</f>
        <v>0</v>
      </c>
      <c r="E439" s="159">
        <f>Invulblad_bedienden!AC440</f>
        <v>0</v>
      </c>
      <c r="F439" s="78">
        <f>Invulblad_bedienden!AB440</f>
        <v>0</v>
      </c>
      <c r="G439" s="159">
        <f>Invulblad_bedienden!V440</f>
        <v>0</v>
      </c>
      <c r="H439" s="81">
        <f>Invulblad_bedienden!W440</f>
        <v>0</v>
      </c>
      <c r="I439" s="130" t="str">
        <f>Invulblad_bedienden!Y440</f>
        <v>-</v>
      </c>
      <c r="J439" s="82" t="str">
        <f>Invulblad_bedienden!Z440</f>
        <v>-</v>
      </c>
      <c r="K439" s="89" t="str">
        <f>Invulblad_bedienden!AA440</f>
        <v>-</v>
      </c>
      <c r="M439" s="86"/>
      <c r="N439" s="86"/>
      <c r="O439" s="86"/>
      <c r="P439" s="86"/>
    </row>
    <row r="440" spans="1:16" s="85" customFormat="1" x14ac:dyDescent="0.25">
      <c r="A440" s="153">
        <v>438</v>
      </c>
      <c r="B440" s="155" t="str">
        <f>Invulblad_bedienden!AD441</f>
        <v>-</v>
      </c>
      <c r="C440" s="145" t="str">
        <f>Invulblad_bedienden!AE441</f>
        <v>-</v>
      </c>
      <c r="D440" s="137">
        <f>Invulblad_bedienden!E441</f>
        <v>0</v>
      </c>
      <c r="E440" s="159">
        <f>Invulblad_bedienden!AC441</f>
        <v>0</v>
      </c>
      <c r="F440" s="78">
        <f>Invulblad_bedienden!AB441</f>
        <v>0</v>
      </c>
      <c r="G440" s="159">
        <f>Invulblad_bedienden!V441</f>
        <v>0</v>
      </c>
      <c r="H440" s="81">
        <f>Invulblad_bedienden!W441</f>
        <v>0</v>
      </c>
      <c r="I440" s="130" t="str">
        <f>Invulblad_bedienden!Y441</f>
        <v>-</v>
      </c>
      <c r="J440" s="82" t="str">
        <f>Invulblad_bedienden!Z441</f>
        <v>-</v>
      </c>
      <c r="K440" s="89" t="str">
        <f>Invulblad_bedienden!AA441</f>
        <v>-</v>
      </c>
      <c r="M440" s="86"/>
      <c r="N440" s="86"/>
      <c r="O440" s="86"/>
      <c r="P440" s="86"/>
    </row>
    <row r="441" spans="1:16" s="85" customFormat="1" x14ac:dyDescent="0.25">
      <c r="A441" s="153">
        <v>439</v>
      </c>
      <c r="B441" s="155" t="str">
        <f>Invulblad_bedienden!AD442</f>
        <v>-</v>
      </c>
      <c r="C441" s="145" t="str">
        <f>Invulblad_bedienden!AE442</f>
        <v>-</v>
      </c>
      <c r="D441" s="137">
        <f>Invulblad_bedienden!E442</f>
        <v>0</v>
      </c>
      <c r="E441" s="159">
        <f>Invulblad_bedienden!AC442</f>
        <v>0</v>
      </c>
      <c r="F441" s="78">
        <f>Invulblad_bedienden!AB442</f>
        <v>0</v>
      </c>
      <c r="G441" s="159">
        <f>Invulblad_bedienden!V442</f>
        <v>0</v>
      </c>
      <c r="H441" s="81">
        <f>Invulblad_bedienden!W442</f>
        <v>0</v>
      </c>
      <c r="I441" s="130" t="str">
        <f>Invulblad_bedienden!Y442</f>
        <v>-</v>
      </c>
      <c r="J441" s="82" t="str">
        <f>Invulblad_bedienden!Z442</f>
        <v>-</v>
      </c>
      <c r="K441" s="89" t="str">
        <f>Invulblad_bedienden!AA442</f>
        <v>-</v>
      </c>
      <c r="M441" s="86"/>
      <c r="N441" s="86"/>
      <c r="O441" s="86"/>
      <c r="P441" s="86"/>
    </row>
    <row r="442" spans="1:16" s="85" customFormat="1" x14ac:dyDescent="0.25">
      <c r="A442" s="153">
        <v>440</v>
      </c>
      <c r="B442" s="155" t="str">
        <f>Invulblad_bedienden!AD443</f>
        <v>-</v>
      </c>
      <c r="C442" s="145" t="str">
        <f>Invulblad_bedienden!AE443</f>
        <v>-</v>
      </c>
      <c r="D442" s="137">
        <f>Invulblad_bedienden!E443</f>
        <v>0</v>
      </c>
      <c r="E442" s="159">
        <f>Invulblad_bedienden!AC443</f>
        <v>0</v>
      </c>
      <c r="F442" s="78">
        <f>Invulblad_bedienden!AB443</f>
        <v>0</v>
      </c>
      <c r="G442" s="159">
        <f>Invulblad_bedienden!V443</f>
        <v>0</v>
      </c>
      <c r="H442" s="81">
        <f>Invulblad_bedienden!W443</f>
        <v>0</v>
      </c>
      <c r="I442" s="130" t="str">
        <f>Invulblad_bedienden!Y443</f>
        <v>-</v>
      </c>
      <c r="J442" s="82" t="str">
        <f>Invulblad_bedienden!Z443</f>
        <v>-</v>
      </c>
      <c r="K442" s="89" t="str">
        <f>Invulblad_bedienden!AA443</f>
        <v>-</v>
      </c>
      <c r="M442" s="86"/>
      <c r="N442" s="86"/>
      <c r="O442" s="86"/>
      <c r="P442" s="86"/>
    </row>
    <row r="443" spans="1:16" s="85" customFormat="1" x14ac:dyDescent="0.25">
      <c r="A443" s="153">
        <v>441</v>
      </c>
      <c r="B443" s="155" t="str">
        <f>Invulblad_bedienden!AD444</f>
        <v>-</v>
      </c>
      <c r="C443" s="145" t="str">
        <f>Invulblad_bedienden!AE444</f>
        <v>-</v>
      </c>
      <c r="D443" s="137">
        <f>Invulblad_bedienden!E444</f>
        <v>0</v>
      </c>
      <c r="E443" s="159">
        <f>Invulblad_bedienden!AC444</f>
        <v>0</v>
      </c>
      <c r="F443" s="78">
        <f>Invulblad_bedienden!AB444</f>
        <v>0</v>
      </c>
      <c r="G443" s="159">
        <f>Invulblad_bedienden!V444</f>
        <v>0</v>
      </c>
      <c r="H443" s="81">
        <f>Invulblad_bedienden!W444</f>
        <v>0</v>
      </c>
      <c r="I443" s="130" t="str">
        <f>Invulblad_bedienden!Y444</f>
        <v>-</v>
      </c>
      <c r="J443" s="82" t="str">
        <f>Invulblad_bedienden!Z444</f>
        <v>-</v>
      </c>
      <c r="K443" s="89" t="str">
        <f>Invulblad_bedienden!AA444</f>
        <v>-</v>
      </c>
      <c r="M443" s="86"/>
      <c r="N443" s="86"/>
      <c r="O443" s="86"/>
      <c r="P443" s="86"/>
    </row>
    <row r="444" spans="1:16" s="85" customFormat="1" x14ac:dyDescent="0.25">
      <c r="A444" s="153">
        <v>442</v>
      </c>
      <c r="B444" s="155" t="str">
        <f>Invulblad_bedienden!AD445</f>
        <v>-</v>
      </c>
      <c r="C444" s="145" t="str">
        <f>Invulblad_bedienden!AE445</f>
        <v>-</v>
      </c>
      <c r="D444" s="137">
        <f>Invulblad_bedienden!E445</f>
        <v>0</v>
      </c>
      <c r="E444" s="159">
        <f>Invulblad_bedienden!AC445</f>
        <v>0</v>
      </c>
      <c r="F444" s="78">
        <f>Invulblad_bedienden!AB445</f>
        <v>0</v>
      </c>
      <c r="G444" s="159">
        <f>Invulblad_bedienden!V445</f>
        <v>0</v>
      </c>
      <c r="H444" s="81">
        <f>Invulblad_bedienden!W445</f>
        <v>0</v>
      </c>
      <c r="I444" s="130" t="str">
        <f>Invulblad_bedienden!Y445</f>
        <v>-</v>
      </c>
      <c r="J444" s="82" t="str">
        <f>Invulblad_bedienden!Z445</f>
        <v>-</v>
      </c>
      <c r="K444" s="89" t="str">
        <f>Invulblad_bedienden!AA445</f>
        <v>-</v>
      </c>
      <c r="M444" s="86"/>
      <c r="N444" s="86"/>
      <c r="O444" s="86"/>
      <c r="P444" s="86"/>
    </row>
    <row r="445" spans="1:16" s="85" customFormat="1" x14ac:dyDescent="0.25">
      <c r="A445" s="153">
        <v>443</v>
      </c>
      <c r="B445" s="155" t="str">
        <f>Invulblad_bedienden!AD446</f>
        <v>-</v>
      </c>
      <c r="C445" s="145" t="str">
        <f>Invulblad_bedienden!AE446</f>
        <v>-</v>
      </c>
      <c r="D445" s="137">
        <f>Invulblad_bedienden!E446</f>
        <v>0</v>
      </c>
      <c r="E445" s="159">
        <f>Invulblad_bedienden!AC446</f>
        <v>0</v>
      </c>
      <c r="F445" s="78">
        <f>Invulblad_bedienden!AB446</f>
        <v>0</v>
      </c>
      <c r="G445" s="159">
        <f>Invulblad_bedienden!V446</f>
        <v>0</v>
      </c>
      <c r="H445" s="81">
        <f>Invulblad_bedienden!W446</f>
        <v>0</v>
      </c>
      <c r="I445" s="130" t="str">
        <f>Invulblad_bedienden!Y446</f>
        <v>-</v>
      </c>
      <c r="J445" s="82" t="str">
        <f>Invulblad_bedienden!Z446</f>
        <v>-</v>
      </c>
      <c r="K445" s="89" t="str">
        <f>Invulblad_bedienden!AA446</f>
        <v>-</v>
      </c>
      <c r="M445" s="86"/>
      <c r="N445" s="86"/>
      <c r="O445" s="86"/>
      <c r="P445" s="86"/>
    </row>
    <row r="446" spans="1:16" s="85" customFormat="1" x14ac:dyDescent="0.25">
      <c r="A446" s="153">
        <v>444</v>
      </c>
      <c r="B446" s="155" t="str">
        <f>Invulblad_bedienden!AD447</f>
        <v>-</v>
      </c>
      <c r="C446" s="145" t="str">
        <f>Invulblad_bedienden!AE447</f>
        <v>-</v>
      </c>
      <c r="D446" s="137">
        <f>Invulblad_bedienden!E447</f>
        <v>0</v>
      </c>
      <c r="E446" s="159">
        <f>Invulblad_bedienden!AC447</f>
        <v>0</v>
      </c>
      <c r="F446" s="78">
        <f>Invulblad_bedienden!AB447</f>
        <v>0</v>
      </c>
      <c r="G446" s="159">
        <f>Invulblad_bedienden!V447</f>
        <v>0</v>
      </c>
      <c r="H446" s="81">
        <f>Invulblad_bedienden!W447</f>
        <v>0</v>
      </c>
      <c r="I446" s="130" t="str">
        <f>Invulblad_bedienden!Y447</f>
        <v>-</v>
      </c>
      <c r="J446" s="82" t="str">
        <f>Invulblad_bedienden!Z447</f>
        <v>-</v>
      </c>
      <c r="K446" s="89" t="str">
        <f>Invulblad_bedienden!AA447</f>
        <v>-</v>
      </c>
      <c r="M446" s="86"/>
      <c r="N446" s="86"/>
      <c r="O446" s="86"/>
      <c r="P446" s="86"/>
    </row>
    <row r="447" spans="1:16" s="85" customFormat="1" x14ac:dyDescent="0.25">
      <c r="A447" s="153">
        <v>445</v>
      </c>
      <c r="B447" s="155" t="str">
        <f>Invulblad_bedienden!AD448</f>
        <v>-</v>
      </c>
      <c r="C447" s="145" t="str">
        <f>Invulblad_bedienden!AE448</f>
        <v>-</v>
      </c>
      <c r="D447" s="137">
        <f>Invulblad_bedienden!E448</f>
        <v>0</v>
      </c>
      <c r="E447" s="159">
        <f>Invulblad_bedienden!AC448</f>
        <v>0</v>
      </c>
      <c r="F447" s="78">
        <f>Invulblad_bedienden!AB448</f>
        <v>0</v>
      </c>
      <c r="G447" s="159">
        <f>Invulblad_bedienden!V448</f>
        <v>0</v>
      </c>
      <c r="H447" s="81">
        <f>Invulblad_bedienden!W448</f>
        <v>0</v>
      </c>
      <c r="I447" s="130" t="str">
        <f>Invulblad_bedienden!Y448</f>
        <v>-</v>
      </c>
      <c r="J447" s="82" t="str">
        <f>Invulblad_bedienden!Z448</f>
        <v>-</v>
      </c>
      <c r="K447" s="89" t="str">
        <f>Invulblad_bedienden!AA448</f>
        <v>-</v>
      </c>
      <c r="M447" s="86"/>
      <c r="N447" s="86"/>
      <c r="O447" s="86"/>
      <c r="P447" s="86"/>
    </row>
    <row r="448" spans="1:16" s="85" customFormat="1" x14ac:dyDescent="0.25">
      <c r="A448" s="153">
        <v>446</v>
      </c>
      <c r="B448" s="155" t="str">
        <f>Invulblad_bedienden!AD449</f>
        <v>-</v>
      </c>
      <c r="C448" s="145" t="str">
        <f>Invulblad_bedienden!AE449</f>
        <v>-</v>
      </c>
      <c r="D448" s="137">
        <f>Invulblad_bedienden!E449</f>
        <v>0</v>
      </c>
      <c r="E448" s="159">
        <f>Invulblad_bedienden!AC449</f>
        <v>0</v>
      </c>
      <c r="F448" s="78">
        <f>Invulblad_bedienden!AB449</f>
        <v>0</v>
      </c>
      <c r="G448" s="159">
        <f>Invulblad_bedienden!V449</f>
        <v>0</v>
      </c>
      <c r="H448" s="81">
        <f>Invulblad_bedienden!W449</f>
        <v>0</v>
      </c>
      <c r="I448" s="130" t="str">
        <f>Invulblad_bedienden!Y449</f>
        <v>-</v>
      </c>
      <c r="J448" s="82" t="str">
        <f>Invulblad_bedienden!Z449</f>
        <v>-</v>
      </c>
      <c r="K448" s="89" t="str">
        <f>Invulblad_bedienden!AA449</f>
        <v>-</v>
      </c>
      <c r="M448" s="86"/>
      <c r="N448" s="86"/>
      <c r="O448" s="86"/>
      <c r="P448" s="86"/>
    </row>
    <row r="449" spans="1:16" s="85" customFormat="1" x14ac:dyDescent="0.25">
      <c r="A449" s="153">
        <v>447</v>
      </c>
      <c r="B449" s="155" t="str">
        <f>Invulblad_bedienden!AD450</f>
        <v>-</v>
      </c>
      <c r="C449" s="145" t="str">
        <f>Invulblad_bedienden!AE450</f>
        <v>-</v>
      </c>
      <c r="D449" s="137">
        <f>Invulblad_bedienden!E450</f>
        <v>0</v>
      </c>
      <c r="E449" s="159">
        <f>Invulblad_bedienden!AC450</f>
        <v>0</v>
      </c>
      <c r="F449" s="78">
        <f>Invulblad_bedienden!AB450</f>
        <v>0</v>
      </c>
      <c r="G449" s="159">
        <f>Invulblad_bedienden!V450</f>
        <v>0</v>
      </c>
      <c r="H449" s="81">
        <f>Invulblad_bedienden!W450</f>
        <v>0</v>
      </c>
      <c r="I449" s="130" t="str">
        <f>Invulblad_bedienden!Y450</f>
        <v>-</v>
      </c>
      <c r="J449" s="82" t="str">
        <f>Invulblad_bedienden!Z450</f>
        <v>-</v>
      </c>
      <c r="K449" s="89" t="str">
        <f>Invulblad_bedienden!AA450</f>
        <v>-</v>
      </c>
      <c r="M449" s="86"/>
      <c r="N449" s="86"/>
      <c r="O449" s="86"/>
      <c r="P449" s="86"/>
    </row>
    <row r="450" spans="1:16" s="85" customFormat="1" x14ac:dyDescent="0.25">
      <c r="A450" s="153">
        <v>448</v>
      </c>
      <c r="B450" s="155" t="str">
        <f>Invulblad_bedienden!AD451</f>
        <v>-</v>
      </c>
      <c r="C450" s="145" t="str">
        <f>Invulblad_bedienden!AE451</f>
        <v>-</v>
      </c>
      <c r="D450" s="137">
        <f>Invulblad_bedienden!E451</f>
        <v>0</v>
      </c>
      <c r="E450" s="159">
        <f>Invulblad_bedienden!AC451</f>
        <v>0</v>
      </c>
      <c r="F450" s="78">
        <f>Invulblad_bedienden!AB451</f>
        <v>0</v>
      </c>
      <c r="G450" s="159">
        <f>Invulblad_bedienden!V451</f>
        <v>0</v>
      </c>
      <c r="H450" s="81">
        <f>Invulblad_bedienden!W451</f>
        <v>0</v>
      </c>
      <c r="I450" s="130" t="str">
        <f>Invulblad_bedienden!Y451</f>
        <v>-</v>
      </c>
      <c r="J450" s="82" t="str">
        <f>Invulblad_bedienden!Z451</f>
        <v>-</v>
      </c>
      <c r="K450" s="89" t="str">
        <f>Invulblad_bedienden!AA451</f>
        <v>-</v>
      </c>
      <c r="M450" s="86"/>
      <c r="N450" s="86"/>
      <c r="O450" s="86"/>
      <c r="P450" s="86"/>
    </row>
    <row r="451" spans="1:16" s="85" customFormat="1" x14ac:dyDescent="0.25">
      <c r="A451" s="153">
        <v>449</v>
      </c>
      <c r="B451" s="155" t="str">
        <f>Invulblad_bedienden!AD452</f>
        <v>-</v>
      </c>
      <c r="C451" s="145" t="str">
        <f>Invulblad_bedienden!AE452</f>
        <v>-</v>
      </c>
      <c r="D451" s="137">
        <f>Invulblad_bedienden!E452</f>
        <v>0</v>
      </c>
      <c r="E451" s="159">
        <f>Invulblad_bedienden!AC452</f>
        <v>0</v>
      </c>
      <c r="F451" s="78">
        <f>Invulblad_bedienden!AB452</f>
        <v>0</v>
      </c>
      <c r="G451" s="159">
        <f>Invulblad_bedienden!V452</f>
        <v>0</v>
      </c>
      <c r="H451" s="81">
        <f>Invulblad_bedienden!W452</f>
        <v>0</v>
      </c>
      <c r="I451" s="130" t="str">
        <f>Invulblad_bedienden!Y452</f>
        <v>-</v>
      </c>
      <c r="J451" s="82" t="str">
        <f>Invulblad_bedienden!Z452</f>
        <v>-</v>
      </c>
      <c r="K451" s="89" t="str">
        <f>Invulblad_bedienden!AA452</f>
        <v>-</v>
      </c>
      <c r="M451" s="86"/>
      <c r="N451" s="86"/>
      <c r="O451" s="86"/>
      <c r="P451" s="86"/>
    </row>
    <row r="452" spans="1:16" s="85" customFormat="1" x14ac:dyDescent="0.25">
      <c r="A452" s="153">
        <v>450</v>
      </c>
      <c r="B452" s="155" t="str">
        <f>Invulblad_bedienden!AD453</f>
        <v>-</v>
      </c>
      <c r="C452" s="145" t="str">
        <f>Invulblad_bedienden!AE453</f>
        <v>-</v>
      </c>
      <c r="D452" s="137">
        <f>Invulblad_bedienden!E453</f>
        <v>0</v>
      </c>
      <c r="E452" s="159">
        <f>Invulblad_bedienden!AC453</f>
        <v>0</v>
      </c>
      <c r="F452" s="78">
        <f>Invulblad_bedienden!AB453</f>
        <v>0</v>
      </c>
      <c r="G452" s="159">
        <f>Invulblad_bedienden!V453</f>
        <v>0</v>
      </c>
      <c r="H452" s="81">
        <f>Invulblad_bedienden!W453</f>
        <v>0</v>
      </c>
      <c r="I452" s="130" t="str">
        <f>Invulblad_bedienden!Y453</f>
        <v>-</v>
      </c>
      <c r="J452" s="82" t="str">
        <f>Invulblad_bedienden!Z453</f>
        <v>-</v>
      </c>
      <c r="K452" s="89" t="str">
        <f>Invulblad_bedienden!AA453</f>
        <v>-</v>
      </c>
      <c r="M452" s="86"/>
      <c r="N452" s="86"/>
      <c r="O452" s="86"/>
      <c r="P452" s="86"/>
    </row>
    <row r="453" spans="1:16" s="85" customFormat="1" x14ac:dyDescent="0.25">
      <c r="A453" s="153">
        <v>451</v>
      </c>
      <c r="B453" s="155" t="str">
        <f>Invulblad_bedienden!AD454</f>
        <v>-</v>
      </c>
      <c r="C453" s="145" t="str">
        <f>Invulblad_bedienden!AE454</f>
        <v>-</v>
      </c>
      <c r="D453" s="137">
        <f>Invulblad_bedienden!E454</f>
        <v>0</v>
      </c>
      <c r="E453" s="159">
        <f>Invulblad_bedienden!AC454</f>
        <v>0</v>
      </c>
      <c r="F453" s="78">
        <f>Invulblad_bedienden!AB454</f>
        <v>0</v>
      </c>
      <c r="G453" s="159">
        <f>Invulblad_bedienden!V454</f>
        <v>0</v>
      </c>
      <c r="H453" s="81">
        <f>Invulblad_bedienden!W454</f>
        <v>0</v>
      </c>
      <c r="I453" s="130" t="str">
        <f>Invulblad_bedienden!Y454</f>
        <v>-</v>
      </c>
      <c r="J453" s="82" t="str">
        <f>Invulblad_bedienden!Z454</f>
        <v>-</v>
      </c>
      <c r="K453" s="89" t="str">
        <f>Invulblad_bedienden!AA454</f>
        <v>-</v>
      </c>
      <c r="M453" s="86"/>
      <c r="N453" s="86"/>
      <c r="O453" s="86"/>
      <c r="P453" s="86"/>
    </row>
    <row r="454" spans="1:16" s="85" customFormat="1" x14ac:dyDescent="0.25">
      <c r="A454" s="153">
        <v>452</v>
      </c>
      <c r="B454" s="155" t="str">
        <f>Invulblad_bedienden!AD455</f>
        <v>-</v>
      </c>
      <c r="C454" s="145" t="str">
        <f>Invulblad_bedienden!AE455</f>
        <v>-</v>
      </c>
      <c r="D454" s="137">
        <f>Invulblad_bedienden!E455</f>
        <v>0</v>
      </c>
      <c r="E454" s="159">
        <f>Invulblad_bedienden!AC455</f>
        <v>0</v>
      </c>
      <c r="F454" s="78">
        <f>Invulblad_bedienden!AB455</f>
        <v>0</v>
      </c>
      <c r="G454" s="159">
        <f>Invulblad_bedienden!V455</f>
        <v>0</v>
      </c>
      <c r="H454" s="81">
        <f>Invulblad_bedienden!W455</f>
        <v>0</v>
      </c>
      <c r="I454" s="130" t="str">
        <f>Invulblad_bedienden!Y455</f>
        <v>-</v>
      </c>
      <c r="J454" s="82" t="str">
        <f>Invulblad_bedienden!Z455</f>
        <v>-</v>
      </c>
      <c r="K454" s="89" t="str">
        <f>Invulblad_bedienden!AA455</f>
        <v>-</v>
      </c>
      <c r="M454" s="86"/>
      <c r="N454" s="86"/>
      <c r="O454" s="86"/>
      <c r="P454" s="86"/>
    </row>
    <row r="455" spans="1:16" s="85" customFormat="1" x14ac:dyDescent="0.25">
      <c r="A455" s="153">
        <v>453</v>
      </c>
      <c r="B455" s="155" t="str">
        <f>Invulblad_bedienden!AD456</f>
        <v>-</v>
      </c>
      <c r="C455" s="145" t="str">
        <f>Invulblad_bedienden!AE456</f>
        <v>-</v>
      </c>
      <c r="D455" s="137">
        <f>Invulblad_bedienden!E456</f>
        <v>0</v>
      </c>
      <c r="E455" s="159">
        <f>Invulblad_bedienden!AC456</f>
        <v>0</v>
      </c>
      <c r="F455" s="78">
        <f>Invulblad_bedienden!AB456</f>
        <v>0</v>
      </c>
      <c r="G455" s="159">
        <f>Invulblad_bedienden!V456</f>
        <v>0</v>
      </c>
      <c r="H455" s="81">
        <f>Invulblad_bedienden!W456</f>
        <v>0</v>
      </c>
      <c r="I455" s="130" t="str">
        <f>Invulblad_bedienden!Y456</f>
        <v>-</v>
      </c>
      <c r="J455" s="82" t="str">
        <f>Invulblad_bedienden!Z456</f>
        <v>-</v>
      </c>
      <c r="K455" s="89" t="str">
        <f>Invulblad_bedienden!AA456</f>
        <v>-</v>
      </c>
      <c r="M455" s="86"/>
      <c r="N455" s="86"/>
      <c r="O455" s="86"/>
      <c r="P455" s="86"/>
    </row>
    <row r="456" spans="1:16" s="85" customFormat="1" x14ac:dyDescent="0.25">
      <c r="A456" s="153">
        <v>454</v>
      </c>
      <c r="B456" s="155" t="str">
        <f>Invulblad_bedienden!AD457</f>
        <v>-</v>
      </c>
      <c r="C456" s="145" t="str">
        <f>Invulblad_bedienden!AE457</f>
        <v>-</v>
      </c>
      <c r="D456" s="137">
        <f>Invulblad_bedienden!E457</f>
        <v>0</v>
      </c>
      <c r="E456" s="159">
        <f>Invulblad_bedienden!AC457</f>
        <v>0</v>
      </c>
      <c r="F456" s="78">
        <f>Invulblad_bedienden!AB457</f>
        <v>0</v>
      </c>
      <c r="G456" s="159">
        <f>Invulblad_bedienden!V457</f>
        <v>0</v>
      </c>
      <c r="H456" s="81">
        <f>Invulblad_bedienden!W457</f>
        <v>0</v>
      </c>
      <c r="I456" s="130" t="str">
        <f>Invulblad_bedienden!Y457</f>
        <v>-</v>
      </c>
      <c r="J456" s="82" t="str">
        <f>Invulblad_bedienden!Z457</f>
        <v>-</v>
      </c>
      <c r="K456" s="89" t="str">
        <f>Invulblad_bedienden!AA457</f>
        <v>-</v>
      </c>
      <c r="M456" s="86"/>
      <c r="N456" s="86"/>
      <c r="O456" s="86"/>
      <c r="P456" s="86"/>
    </row>
    <row r="457" spans="1:16" s="85" customFormat="1" x14ac:dyDescent="0.25">
      <c r="A457" s="153">
        <v>455</v>
      </c>
      <c r="B457" s="155" t="str">
        <f>Invulblad_bedienden!AD458</f>
        <v>-</v>
      </c>
      <c r="C457" s="145" t="str">
        <f>Invulblad_bedienden!AE458</f>
        <v>-</v>
      </c>
      <c r="D457" s="137">
        <f>Invulblad_bedienden!E458</f>
        <v>0</v>
      </c>
      <c r="E457" s="159">
        <f>Invulblad_bedienden!AC458</f>
        <v>0</v>
      </c>
      <c r="F457" s="78">
        <f>Invulblad_bedienden!AB458</f>
        <v>0</v>
      </c>
      <c r="G457" s="159">
        <f>Invulblad_bedienden!V458</f>
        <v>0</v>
      </c>
      <c r="H457" s="81">
        <f>Invulblad_bedienden!W458</f>
        <v>0</v>
      </c>
      <c r="I457" s="130" t="str">
        <f>Invulblad_bedienden!Y458</f>
        <v>-</v>
      </c>
      <c r="J457" s="82" t="str">
        <f>Invulblad_bedienden!Z458</f>
        <v>-</v>
      </c>
      <c r="K457" s="89" t="str">
        <f>Invulblad_bedienden!AA458</f>
        <v>-</v>
      </c>
      <c r="M457" s="86"/>
      <c r="N457" s="86"/>
      <c r="O457" s="86"/>
      <c r="P457" s="86"/>
    </row>
    <row r="458" spans="1:16" s="85" customFormat="1" x14ac:dyDescent="0.25">
      <c r="A458" s="153">
        <v>456</v>
      </c>
      <c r="B458" s="155" t="str">
        <f>Invulblad_bedienden!AD459</f>
        <v>-</v>
      </c>
      <c r="C458" s="145" t="str">
        <f>Invulblad_bedienden!AE459</f>
        <v>-</v>
      </c>
      <c r="D458" s="137">
        <f>Invulblad_bedienden!E459</f>
        <v>0</v>
      </c>
      <c r="E458" s="159">
        <f>Invulblad_bedienden!AC459</f>
        <v>0</v>
      </c>
      <c r="F458" s="78">
        <f>Invulblad_bedienden!AB459</f>
        <v>0</v>
      </c>
      <c r="G458" s="159">
        <f>Invulblad_bedienden!V459</f>
        <v>0</v>
      </c>
      <c r="H458" s="81">
        <f>Invulblad_bedienden!W459</f>
        <v>0</v>
      </c>
      <c r="I458" s="130" t="str">
        <f>Invulblad_bedienden!Y459</f>
        <v>-</v>
      </c>
      <c r="J458" s="82" t="str">
        <f>Invulblad_bedienden!Z459</f>
        <v>-</v>
      </c>
      <c r="K458" s="89" t="str">
        <f>Invulblad_bedienden!AA459</f>
        <v>-</v>
      </c>
      <c r="M458" s="86"/>
      <c r="N458" s="86"/>
      <c r="O458" s="86"/>
      <c r="P458" s="86"/>
    </row>
    <row r="459" spans="1:16" s="85" customFormat="1" x14ac:dyDescent="0.25">
      <c r="A459" s="153">
        <v>457</v>
      </c>
      <c r="B459" s="155" t="str">
        <f>Invulblad_bedienden!AD460</f>
        <v>-</v>
      </c>
      <c r="C459" s="145" t="str">
        <f>Invulblad_bedienden!AE460</f>
        <v>-</v>
      </c>
      <c r="D459" s="137">
        <f>Invulblad_bedienden!E460</f>
        <v>0</v>
      </c>
      <c r="E459" s="159">
        <f>Invulblad_bedienden!AC460</f>
        <v>0</v>
      </c>
      <c r="F459" s="78">
        <f>Invulblad_bedienden!AB460</f>
        <v>0</v>
      </c>
      <c r="G459" s="159">
        <f>Invulblad_bedienden!V460</f>
        <v>0</v>
      </c>
      <c r="H459" s="81">
        <f>Invulblad_bedienden!W460</f>
        <v>0</v>
      </c>
      <c r="I459" s="130" t="str">
        <f>Invulblad_bedienden!Y460</f>
        <v>-</v>
      </c>
      <c r="J459" s="82" t="str">
        <f>Invulblad_bedienden!Z460</f>
        <v>-</v>
      </c>
      <c r="K459" s="89" t="str">
        <f>Invulblad_bedienden!AA460</f>
        <v>-</v>
      </c>
      <c r="M459" s="86"/>
      <c r="N459" s="86"/>
      <c r="O459" s="86"/>
      <c r="P459" s="86"/>
    </row>
    <row r="460" spans="1:16" s="85" customFormat="1" x14ac:dyDescent="0.25">
      <c r="A460" s="153">
        <v>458</v>
      </c>
      <c r="B460" s="155" t="str">
        <f>Invulblad_bedienden!AD461</f>
        <v>-</v>
      </c>
      <c r="C460" s="145" t="str">
        <f>Invulblad_bedienden!AE461</f>
        <v>-</v>
      </c>
      <c r="D460" s="137">
        <f>Invulblad_bedienden!E461</f>
        <v>0</v>
      </c>
      <c r="E460" s="159">
        <f>Invulblad_bedienden!AC461</f>
        <v>0</v>
      </c>
      <c r="F460" s="78">
        <f>Invulblad_bedienden!AB461</f>
        <v>0</v>
      </c>
      <c r="G460" s="159">
        <f>Invulblad_bedienden!V461</f>
        <v>0</v>
      </c>
      <c r="H460" s="81">
        <f>Invulblad_bedienden!W461</f>
        <v>0</v>
      </c>
      <c r="I460" s="130" t="str">
        <f>Invulblad_bedienden!Y461</f>
        <v>-</v>
      </c>
      <c r="J460" s="82" t="str">
        <f>Invulblad_bedienden!Z461</f>
        <v>-</v>
      </c>
      <c r="K460" s="89" t="str">
        <f>Invulblad_bedienden!AA461</f>
        <v>-</v>
      </c>
      <c r="M460" s="86"/>
      <c r="N460" s="86"/>
      <c r="O460" s="86"/>
      <c r="P460" s="86"/>
    </row>
    <row r="461" spans="1:16" s="85" customFormat="1" x14ac:dyDescent="0.25">
      <c r="A461" s="153">
        <v>459</v>
      </c>
      <c r="B461" s="155" t="str">
        <f>Invulblad_bedienden!AD462</f>
        <v>-</v>
      </c>
      <c r="C461" s="145" t="str">
        <f>Invulblad_bedienden!AE462</f>
        <v>-</v>
      </c>
      <c r="D461" s="137">
        <f>Invulblad_bedienden!E462</f>
        <v>0</v>
      </c>
      <c r="E461" s="159">
        <f>Invulblad_bedienden!AC462</f>
        <v>0</v>
      </c>
      <c r="F461" s="78">
        <f>Invulblad_bedienden!AB462</f>
        <v>0</v>
      </c>
      <c r="G461" s="159">
        <f>Invulblad_bedienden!V462</f>
        <v>0</v>
      </c>
      <c r="H461" s="81">
        <f>Invulblad_bedienden!W462</f>
        <v>0</v>
      </c>
      <c r="I461" s="130" t="str">
        <f>Invulblad_bedienden!Y462</f>
        <v>-</v>
      </c>
      <c r="J461" s="82" t="str">
        <f>Invulblad_bedienden!Z462</f>
        <v>-</v>
      </c>
      <c r="K461" s="89" t="str">
        <f>Invulblad_bedienden!AA462</f>
        <v>-</v>
      </c>
      <c r="M461" s="86"/>
      <c r="N461" s="86"/>
      <c r="O461" s="86"/>
      <c r="P461" s="86"/>
    </row>
    <row r="462" spans="1:16" s="85" customFormat="1" x14ac:dyDescent="0.25">
      <c r="A462" s="153">
        <v>460</v>
      </c>
      <c r="B462" s="155" t="str">
        <f>Invulblad_bedienden!AD463</f>
        <v>-</v>
      </c>
      <c r="C462" s="145" t="str">
        <f>Invulblad_bedienden!AE463</f>
        <v>-</v>
      </c>
      <c r="D462" s="137">
        <f>Invulblad_bedienden!E463</f>
        <v>0</v>
      </c>
      <c r="E462" s="159">
        <f>Invulblad_bedienden!AC463</f>
        <v>0</v>
      </c>
      <c r="F462" s="78">
        <f>Invulblad_bedienden!AB463</f>
        <v>0</v>
      </c>
      <c r="G462" s="159">
        <f>Invulblad_bedienden!V463</f>
        <v>0</v>
      </c>
      <c r="H462" s="81">
        <f>Invulblad_bedienden!W463</f>
        <v>0</v>
      </c>
      <c r="I462" s="130" t="str">
        <f>Invulblad_bedienden!Y463</f>
        <v>-</v>
      </c>
      <c r="J462" s="82" t="str">
        <f>Invulblad_bedienden!Z463</f>
        <v>-</v>
      </c>
      <c r="K462" s="89" t="str">
        <f>Invulblad_bedienden!AA463</f>
        <v>-</v>
      </c>
      <c r="M462" s="86"/>
      <c r="N462" s="86"/>
      <c r="O462" s="86"/>
      <c r="P462" s="86"/>
    </row>
    <row r="463" spans="1:16" s="85" customFormat="1" x14ac:dyDescent="0.25">
      <c r="A463" s="153">
        <v>461</v>
      </c>
      <c r="B463" s="155" t="str">
        <f>Invulblad_bedienden!AD464</f>
        <v>-</v>
      </c>
      <c r="C463" s="145" t="str">
        <f>Invulblad_bedienden!AE464</f>
        <v>-</v>
      </c>
      <c r="D463" s="137">
        <f>Invulblad_bedienden!E464</f>
        <v>0</v>
      </c>
      <c r="E463" s="159">
        <f>Invulblad_bedienden!AC464</f>
        <v>0</v>
      </c>
      <c r="F463" s="78">
        <f>Invulblad_bedienden!AB464</f>
        <v>0</v>
      </c>
      <c r="G463" s="159">
        <f>Invulblad_bedienden!V464</f>
        <v>0</v>
      </c>
      <c r="H463" s="81">
        <f>Invulblad_bedienden!W464</f>
        <v>0</v>
      </c>
      <c r="I463" s="130" t="str">
        <f>Invulblad_bedienden!Y464</f>
        <v>-</v>
      </c>
      <c r="J463" s="82" t="str">
        <f>Invulblad_bedienden!Z464</f>
        <v>-</v>
      </c>
      <c r="K463" s="89" t="str">
        <f>Invulblad_bedienden!AA464</f>
        <v>-</v>
      </c>
      <c r="M463" s="86"/>
      <c r="N463" s="86"/>
      <c r="O463" s="86"/>
      <c r="P463" s="86"/>
    </row>
    <row r="464" spans="1:16" s="85" customFormat="1" x14ac:dyDescent="0.25">
      <c r="A464" s="153">
        <v>462</v>
      </c>
      <c r="B464" s="155" t="str">
        <f>Invulblad_bedienden!AD465</f>
        <v>-</v>
      </c>
      <c r="C464" s="145" t="str">
        <f>Invulblad_bedienden!AE465</f>
        <v>-</v>
      </c>
      <c r="D464" s="137">
        <f>Invulblad_bedienden!E465</f>
        <v>0</v>
      </c>
      <c r="E464" s="159">
        <f>Invulblad_bedienden!AC465</f>
        <v>0</v>
      </c>
      <c r="F464" s="78">
        <f>Invulblad_bedienden!AB465</f>
        <v>0</v>
      </c>
      <c r="G464" s="159">
        <f>Invulblad_bedienden!V465</f>
        <v>0</v>
      </c>
      <c r="H464" s="81">
        <f>Invulblad_bedienden!W465</f>
        <v>0</v>
      </c>
      <c r="I464" s="130" t="str">
        <f>Invulblad_bedienden!Y465</f>
        <v>-</v>
      </c>
      <c r="J464" s="82" t="str">
        <f>Invulblad_bedienden!Z465</f>
        <v>-</v>
      </c>
      <c r="K464" s="89" t="str">
        <f>Invulblad_bedienden!AA465</f>
        <v>-</v>
      </c>
      <c r="M464" s="86"/>
      <c r="N464" s="86"/>
      <c r="O464" s="86"/>
      <c r="P464" s="86"/>
    </row>
    <row r="465" spans="1:16" s="85" customFormat="1" x14ac:dyDescent="0.25">
      <c r="A465" s="153">
        <v>463</v>
      </c>
      <c r="B465" s="155" t="str">
        <f>Invulblad_bedienden!AD466</f>
        <v>-</v>
      </c>
      <c r="C465" s="145" t="str">
        <f>Invulblad_bedienden!AE466</f>
        <v>-</v>
      </c>
      <c r="D465" s="137">
        <f>Invulblad_bedienden!E466</f>
        <v>0</v>
      </c>
      <c r="E465" s="159">
        <f>Invulblad_bedienden!AC466</f>
        <v>0</v>
      </c>
      <c r="F465" s="78">
        <f>Invulblad_bedienden!AB466</f>
        <v>0</v>
      </c>
      <c r="G465" s="159">
        <f>Invulblad_bedienden!V466</f>
        <v>0</v>
      </c>
      <c r="H465" s="81">
        <f>Invulblad_bedienden!W466</f>
        <v>0</v>
      </c>
      <c r="I465" s="130" t="str">
        <f>Invulblad_bedienden!Y466</f>
        <v>-</v>
      </c>
      <c r="J465" s="82" t="str">
        <f>Invulblad_bedienden!Z466</f>
        <v>-</v>
      </c>
      <c r="K465" s="89" t="str">
        <f>Invulblad_bedienden!AA466</f>
        <v>-</v>
      </c>
      <c r="M465" s="86"/>
      <c r="N465" s="86"/>
      <c r="O465" s="86"/>
      <c r="P465" s="86"/>
    </row>
    <row r="466" spans="1:16" s="85" customFormat="1" x14ac:dyDescent="0.25">
      <c r="A466" s="153">
        <v>464</v>
      </c>
      <c r="B466" s="155" t="str">
        <f>Invulblad_bedienden!AD467</f>
        <v>-</v>
      </c>
      <c r="C466" s="145" t="str">
        <f>Invulblad_bedienden!AE467</f>
        <v>-</v>
      </c>
      <c r="D466" s="137">
        <f>Invulblad_bedienden!E467</f>
        <v>0</v>
      </c>
      <c r="E466" s="159">
        <f>Invulblad_bedienden!AC467</f>
        <v>0</v>
      </c>
      <c r="F466" s="78">
        <f>Invulblad_bedienden!AB467</f>
        <v>0</v>
      </c>
      <c r="G466" s="159">
        <f>Invulblad_bedienden!V467</f>
        <v>0</v>
      </c>
      <c r="H466" s="81">
        <f>Invulblad_bedienden!W467</f>
        <v>0</v>
      </c>
      <c r="I466" s="130" t="str">
        <f>Invulblad_bedienden!Y467</f>
        <v>-</v>
      </c>
      <c r="J466" s="82" t="str">
        <f>Invulblad_bedienden!Z467</f>
        <v>-</v>
      </c>
      <c r="K466" s="89" t="str">
        <f>Invulblad_bedienden!AA467</f>
        <v>-</v>
      </c>
      <c r="M466" s="86"/>
      <c r="N466" s="86"/>
      <c r="O466" s="86"/>
      <c r="P466" s="86"/>
    </row>
    <row r="467" spans="1:16" s="85" customFormat="1" x14ac:dyDescent="0.25">
      <c r="A467" s="153">
        <v>465</v>
      </c>
      <c r="B467" s="155" t="str">
        <f>Invulblad_bedienden!AD468</f>
        <v>-</v>
      </c>
      <c r="C467" s="145" t="str">
        <f>Invulblad_bedienden!AE468</f>
        <v>-</v>
      </c>
      <c r="D467" s="137">
        <f>Invulblad_bedienden!E468</f>
        <v>0</v>
      </c>
      <c r="E467" s="159">
        <f>Invulblad_bedienden!AC468</f>
        <v>0</v>
      </c>
      <c r="F467" s="78">
        <f>Invulblad_bedienden!AB468</f>
        <v>0</v>
      </c>
      <c r="G467" s="159">
        <f>Invulblad_bedienden!V468</f>
        <v>0</v>
      </c>
      <c r="H467" s="81">
        <f>Invulblad_bedienden!W468</f>
        <v>0</v>
      </c>
      <c r="I467" s="130" t="str">
        <f>Invulblad_bedienden!Y468</f>
        <v>-</v>
      </c>
      <c r="J467" s="82" t="str">
        <f>Invulblad_bedienden!Z468</f>
        <v>-</v>
      </c>
      <c r="K467" s="89" t="str">
        <f>Invulblad_bedienden!AA468</f>
        <v>-</v>
      </c>
      <c r="M467" s="86"/>
      <c r="N467" s="86"/>
      <c r="O467" s="86"/>
      <c r="P467" s="86"/>
    </row>
    <row r="468" spans="1:16" s="85" customFormat="1" x14ac:dyDescent="0.25">
      <c r="A468" s="153">
        <v>466</v>
      </c>
      <c r="B468" s="155" t="str">
        <f>Invulblad_bedienden!AD469</f>
        <v>-</v>
      </c>
      <c r="C468" s="145" t="str">
        <f>Invulblad_bedienden!AE469</f>
        <v>-</v>
      </c>
      <c r="D468" s="137">
        <f>Invulblad_bedienden!E469</f>
        <v>0</v>
      </c>
      <c r="E468" s="159">
        <f>Invulblad_bedienden!AC469</f>
        <v>0</v>
      </c>
      <c r="F468" s="78">
        <f>Invulblad_bedienden!AB469</f>
        <v>0</v>
      </c>
      <c r="G468" s="159">
        <f>Invulblad_bedienden!V469</f>
        <v>0</v>
      </c>
      <c r="H468" s="81">
        <f>Invulblad_bedienden!W469</f>
        <v>0</v>
      </c>
      <c r="I468" s="130" t="str">
        <f>Invulblad_bedienden!Y469</f>
        <v>-</v>
      </c>
      <c r="J468" s="82" t="str">
        <f>Invulblad_bedienden!Z469</f>
        <v>-</v>
      </c>
      <c r="K468" s="89" t="str">
        <f>Invulblad_bedienden!AA469</f>
        <v>-</v>
      </c>
      <c r="M468" s="86"/>
      <c r="N468" s="86"/>
      <c r="O468" s="86"/>
      <c r="P468" s="86"/>
    </row>
    <row r="469" spans="1:16" s="85" customFormat="1" x14ac:dyDescent="0.25">
      <c r="A469" s="153">
        <v>467</v>
      </c>
      <c r="B469" s="155" t="str">
        <f>Invulblad_bedienden!AD470</f>
        <v>-</v>
      </c>
      <c r="C469" s="145" t="str">
        <f>Invulblad_bedienden!AE470</f>
        <v>-</v>
      </c>
      <c r="D469" s="137">
        <f>Invulblad_bedienden!E470</f>
        <v>0</v>
      </c>
      <c r="E469" s="159">
        <f>Invulblad_bedienden!AC470</f>
        <v>0</v>
      </c>
      <c r="F469" s="78">
        <f>Invulblad_bedienden!AB470</f>
        <v>0</v>
      </c>
      <c r="G469" s="159">
        <f>Invulblad_bedienden!V470</f>
        <v>0</v>
      </c>
      <c r="H469" s="81">
        <f>Invulblad_bedienden!W470</f>
        <v>0</v>
      </c>
      <c r="I469" s="130" t="str">
        <f>Invulblad_bedienden!Y470</f>
        <v>-</v>
      </c>
      <c r="J469" s="82" t="str">
        <f>Invulblad_bedienden!Z470</f>
        <v>-</v>
      </c>
      <c r="K469" s="89" t="str">
        <f>Invulblad_bedienden!AA470</f>
        <v>-</v>
      </c>
      <c r="M469" s="86"/>
      <c r="N469" s="86"/>
      <c r="O469" s="86"/>
      <c r="P469" s="86"/>
    </row>
    <row r="470" spans="1:16" s="85" customFormat="1" x14ac:dyDescent="0.25">
      <c r="A470" s="153">
        <v>468</v>
      </c>
      <c r="B470" s="155" t="str">
        <f>Invulblad_bedienden!AD471</f>
        <v>-</v>
      </c>
      <c r="C470" s="145" t="str">
        <f>Invulblad_bedienden!AE471</f>
        <v>-</v>
      </c>
      <c r="D470" s="137">
        <f>Invulblad_bedienden!E471</f>
        <v>0</v>
      </c>
      <c r="E470" s="159">
        <f>Invulblad_bedienden!AC471</f>
        <v>0</v>
      </c>
      <c r="F470" s="78">
        <f>Invulblad_bedienden!AB471</f>
        <v>0</v>
      </c>
      <c r="G470" s="159">
        <f>Invulblad_bedienden!V471</f>
        <v>0</v>
      </c>
      <c r="H470" s="81">
        <f>Invulblad_bedienden!W471</f>
        <v>0</v>
      </c>
      <c r="I470" s="130" t="str">
        <f>Invulblad_bedienden!Y471</f>
        <v>-</v>
      </c>
      <c r="J470" s="82" t="str">
        <f>Invulblad_bedienden!Z471</f>
        <v>-</v>
      </c>
      <c r="K470" s="89" t="str">
        <f>Invulblad_bedienden!AA471</f>
        <v>-</v>
      </c>
      <c r="M470" s="86"/>
      <c r="N470" s="86"/>
      <c r="O470" s="86"/>
      <c r="P470" s="86"/>
    </row>
    <row r="471" spans="1:16" s="85" customFormat="1" x14ac:dyDescent="0.25">
      <c r="A471" s="153">
        <v>469</v>
      </c>
      <c r="B471" s="155" t="str">
        <f>Invulblad_bedienden!AD472</f>
        <v>-</v>
      </c>
      <c r="C471" s="145" t="str">
        <f>Invulblad_bedienden!AE472</f>
        <v>-</v>
      </c>
      <c r="D471" s="137">
        <f>Invulblad_bedienden!E472</f>
        <v>0</v>
      </c>
      <c r="E471" s="159">
        <f>Invulblad_bedienden!AC472</f>
        <v>0</v>
      </c>
      <c r="F471" s="78">
        <f>Invulblad_bedienden!AB472</f>
        <v>0</v>
      </c>
      <c r="G471" s="159">
        <f>Invulblad_bedienden!V472</f>
        <v>0</v>
      </c>
      <c r="H471" s="81">
        <f>Invulblad_bedienden!W472</f>
        <v>0</v>
      </c>
      <c r="I471" s="130" t="str">
        <f>Invulblad_bedienden!Y472</f>
        <v>-</v>
      </c>
      <c r="J471" s="82" t="str">
        <f>Invulblad_bedienden!Z472</f>
        <v>-</v>
      </c>
      <c r="K471" s="89" t="str">
        <f>Invulblad_bedienden!AA472</f>
        <v>-</v>
      </c>
      <c r="M471" s="86"/>
      <c r="N471" s="86"/>
      <c r="O471" s="86"/>
      <c r="P471" s="86"/>
    </row>
    <row r="472" spans="1:16" s="85" customFormat="1" x14ac:dyDescent="0.25">
      <c r="A472" s="153">
        <v>470</v>
      </c>
      <c r="B472" s="155" t="str">
        <f>Invulblad_bedienden!AD473</f>
        <v>-</v>
      </c>
      <c r="C472" s="145" t="str">
        <f>Invulblad_bedienden!AE473</f>
        <v>-</v>
      </c>
      <c r="D472" s="137">
        <f>Invulblad_bedienden!E473</f>
        <v>0</v>
      </c>
      <c r="E472" s="159">
        <f>Invulblad_bedienden!AC473</f>
        <v>0</v>
      </c>
      <c r="F472" s="78">
        <f>Invulblad_bedienden!AB473</f>
        <v>0</v>
      </c>
      <c r="G472" s="159">
        <f>Invulblad_bedienden!V473</f>
        <v>0</v>
      </c>
      <c r="H472" s="81">
        <f>Invulblad_bedienden!W473</f>
        <v>0</v>
      </c>
      <c r="I472" s="130" t="str">
        <f>Invulblad_bedienden!Y473</f>
        <v>-</v>
      </c>
      <c r="J472" s="82" t="str">
        <f>Invulblad_bedienden!Z473</f>
        <v>-</v>
      </c>
      <c r="K472" s="89" t="str">
        <f>Invulblad_bedienden!AA473</f>
        <v>-</v>
      </c>
      <c r="M472" s="86"/>
      <c r="N472" s="86"/>
      <c r="O472" s="86"/>
      <c r="P472" s="86"/>
    </row>
    <row r="473" spans="1:16" s="85" customFormat="1" x14ac:dyDescent="0.25">
      <c r="A473" s="153">
        <v>471</v>
      </c>
      <c r="B473" s="155" t="str">
        <f>Invulblad_bedienden!AD474</f>
        <v>-</v>
      </c>
      <c r="C473" s="145" t="str">
        <f>Invulblad_bedienden!AE474</f>
        <v>-</v>
      </c>
      <c r="D473" s="137">
        <f>Invulblad_bedienden!E474</f>
        <v>0</v>
      </c>
      <c r="E473" s="159">
        <f>Invulblad_bedienden!AC474</f>
        <v>0</v>
      </c>
      <c r="F473" s="78">
        <f>Invulblad_bedienden!AB474</f>
        <v>0</v>
      </c>
      <c r="G473" s="159">
        <f>Invulblad_bedienden!V474</f>
        <v>0</v>
      </c>
      <c r="H473" s="81">
        <f>Invulblad_bedienden!W474</f>
        <v>0</v>
      </c>
      <c r="I473" s="130" t="str">
        <f>Invulblad_bedienden!Y474</f>
        <v>-</v>
      </c>
      <c r="J473" s="82" t="str">
        <f>Invulblad_bedienden!Z474</f>
        <v>-</v>
      </c>
      <c r="K473" s="89" t="str">
        <f>Invulblad_bedienden!AA474</f>
        <v>-</v>
      </c>
      <c r="M473" s="86"/>
      <c r="N473" s="86"/>
      <c r="O473" s="86"/>
      <c r="P473" s="86"/>
    </row>
    <row r="474" spans="1:16" s="85" customFormat="1" x14ac:dyDescent="0.25">
      <c r="A474" s="153">
        <v>472</v>
      </c>
      <c r="B474" s="155" t="str">
        <f>Invulblad_bedienden!AD475</f>
        <v>-</v>
      </c>
      <c r="C474" s="145" t="str">
        <f>Invulblad_bedienden!AE475</f>
        <v>-</v>
      </c>
      <c r="D474" s="137">
        <f>Invulblad_bedienden!E475</f>
        <v>0</v>
      </c>
      <c r="E474" s="159">
        <f>Invulblad_bedienden!AC475</f>
        <v>0</v>
      </c>
      <c r="F474" s="78">
        <f>Invulblad_bedienden!AB475</f>
        <v>0</v>
      </c>
      <c r="G474" s="159">
        <f>Invulblad_bedienden!V475</f>
        <v>0</v>
      </c>
      <c r="H474" s="81">
        <f>Invulblad_bedienden!W475</f>
        <v>0</v>
      </c>
      <c r="I474" s="130" t="str">
        <f>Invulblad_bedienden!Y475</f>
        <v>-</v>
      </c>
      <c r="J474" s="82" t="str">
        <f>Invulblad_bedienden!Z475</f>
        <v>-</v>
      </c>
      <c r="K474" s="89" t="str">
        <f>Invulblad_bedienden!AA475</f>
        <v>-</v>
      </c>
      <c r="M474" s="86"/>
      <c r="N474" s="86"/>
      <c r="O474" s="86"/>
      <c r="P474" s="86"/>
    </row>
    <row r="475" spans="1:16" s="85" customFormat="1" x14ac:dyDescent="0.25">
      <c r="A475" s="153">
        <v>473</v>
      </c>
      <c r="B475" s="155" t="str">
        <f>Invulblad_bedienden!AD476</f>
        <v>-</v>
      </c>
      <c r="C475" s="145" t="str">
        <f>Invulblad_bedienden!AE476</f>
        <v>-</v>
      </c>
      <c r="D475" s="137">
        <f>Invulblad_bedienden!E476</f>
        <v>0</v>
      </c>
      <c r="E475" s="159">
        <f>Invulblad_bedienden!AC476</f>
        <v>0</v>
      </c>
      <c r="F475" s="78">
        <f>Invulblad_bedienden!AB476</f>
        <v>0</v>
      </c>
      <c r="G475" s="159">
        <f>Invulblad_bedienden!V476</f>
        <v>0</v>
      </c>
      <c r="H475" s="81">
        <f>Invulblad_bedienden!W476</f>
        <v>0</v>
      </c>
      <c r="I475" s="130" t="str">
        <f>Invulblad_bedienden!Y476</f>
        <v>-</v>
      </c>
      <c r="J475" s="82" t="str">
        <f>Invulblad_bedienden!Z476</f>
        <v>-</v>
      </c>
      <c r="K475" s="89" t="str">
        <f>Invulblad_bedienden!AA476</f>
        <v>-</v>
      </c>
      <c r="M475" s="86"/>
      <c r="N475" s="86"/>
      <c r="O475" s="86"/>
      <c r="P475" s="86"/>
    </row>
    <row r="476" spans="1:16" s="85" customFormat="1" x14ac:dyDescent="0.25">
      <c r="A476" s="153">
        <v>474</v>
      </c>
      <c r="B476" s="155" t="str">
        <f>Invulblad_bedienden!AD477</f>
        <v>-</v>
      </c>
      <c r="C476" s="145" t="str">
        <f>Invulblad_bedienden!AE477</f>
        <v>-</v>
      </c>
      <c r="D476" s="137">
        <f>Invulblad_bedienden!E477</f>
        <v>0</v>
      </c>
      <c r="E476" s="159">
        <f>Invulblad_bedienden!AC477</f>
        <v>0</v>
      </c>
      <c r="F476" s="78">
        <f>Invulblad_bedienden!AB477</f>
        <v>0</v>
      </c>
      <c r="G476" s="159">
        <f>Invulblad_bedienden!V477</f>
        <v>0</v>
      </c>
      <c r="H476" s="81">
        <f>Invulblad_bedienden!W477</f>
        <v>0</v>
      </c>
      <c r="I476" s="130" t="str">
        <f>Invulblad_bedienden!Y477</f>
        <v>-</v>
      </c>
      <c r="J476" s="82" t="str">
        <f>Invulblad_bedienden!Z477</f>
        <v>-</v>
      </c>
      <c r="K476" s="89" t="str">
        <f>Invulblad_bedienden!AA477</f>
        <v>-</v>
      </c>
      <c r="M476" s="86"/>
      <c r="N476" s="86"/>
      <c r="O476" s="86"/>
      <c r="P476" s="86"/>
    </row>
    <row r="477" spans="1:16" s="85" customFormat="1" x14ac:dyDescent="0.25">
      <c r="A477" s="153">
        <v>475</v>
      </c>
      <c r="B477" s="155" t="str">
        <f>Invulblad_bedienden!AD478</f>
        <v>-</v>
      </c>
      <c r="C477" s="145" t="str">
        <f>Invulblad_bedienden!AE478</f>
        <v>-</v>
      </c>
      <c r="D477" s="137">
        <f>Invulblad_bedienden!E478</f>
        <v>0</v>
      </c>
      <c r="E477" s="159">
        <f>Invulblad_bedienden!AC478</f>
        <v>0</v>
      </c>
      <c r="F477" s="78">
        <f>Invulblad_bedienden!AB478</f>
        <v>0</v>
      </c>
      <c r="G477" s="159">
        <f>Invulblad_bedienden!V478</f>
        <v>0</v>
      </c>
      <c r="H477" s="81">
        <f>Invulblad_bedienden!W478</f>
        <v>0</v>
      </c>
      <c r="I477" s="130" t="str">
        <f>Invulblad_bedienden!Y478</f>
        <v>-</v>
      </c>
      <c r="J477" s="82" t="str">
        <f>Invulblad_bedienden!Z478</f>
        <v>-</v>
      </c>
      <c r="K477" s="89" t="str">
        <f>Invulblad_bedienden!AA478</f>
        <v>-</v>
      </c>
      <c r="M477" s="86"/>
      <c r="N477" s="86"/>
      <c r="O477" s="86"/>
      <c r="P477" s="86"/>
    </row>
    <row r="478" spans="1:16" s="85" customFormat="1" x14ac:dyDescent="0.25">
      <c r="A478" s="153">
        <v>476</v>
      </c>
      <c r="B478" s="155" t="str">
        <f>Invulblad_bedienden!AD479</f>
        <v>-</v>
      </c>
      <c r="C478" s="145" t="str">
        <f>Invulblad_bedienden!AE479</f>
        <v>-</v>
      </c>
      <c r="D478" s="137">
        <f>Invulblad_bedienden!E479</f>
        <v>0</v>
      </c>
      <c r="E478" s="159">
        <f>Invulblad_bedienden!AC479</f>
        <v>0</v>
      </c>
      <c r="F478" s="78">
        <f>Invulblad_bedienden!AB479</f>
        <v>0</v>
      </c>
      <c r="G478" s="159">
        <f>Invulblad_bedienden!V479</f>
        <v>0</v>
      </c>
      <c r="H478" s="81">
        <f>Invulblad_bedienden!W479</f>
        <v>0</v>
      </c>
      <c r="I478" s="130" t="str">
        <f>Invulblad_bedienden!Y479</f>
        <v>-</v>
      </c>
      <c r="J478" s="82" t="str">
        <f>Invulblad_bedienden!Z479</f>
        <v>-</v>
      </c>
      <c r="K478" s="89" t="str">
        <f>Invulblad_bedienden!AA479</f>
        <v>-</v>
      </c>
      <c r="M478" s="86"/>
      <c r="N478" s="86"/>
      <c r="O478" s="86"/>
      <c r="P478" s="86"/>
    </row>
    <row r="479" spans="1:16" s="85" customFormat="1" x14ac:dyDescent="0.25">
      <c r="A479" s="153">
        <v>477</v>
      </c>
      <c r="B479" s="155" t="str">
        <f>Invulblad_bedienden!AD480</f>
        <v>-</v>
      </c>
      <c r="C479" s="145" t="str">
        <f>Invulblad_bedienden!AE480</f>
        <v>-</v>
      </c>
      <c r="D479" s="137">
        <f>Invulblad_bedienden!E480</f>
        <v>0</v>
      </c>
      <c r="E479" s="159">
        <f>Invulblad_bedienden!AC480</f>
        <v>0</v>
      </c>
      <c r="F479" s="78">
        <f>Invulblad_bedienden!AB480</f>
        <v>0</v>
      </c>
      <c r="G479" s="159">
        <f>Invulblad_bedienden!V480</f>
        <v>0</v>
      </c>
      <c r="H479" s="81">
        <f>Invulblad_bedienden!W480</f>
        <v>0</v>
      </c>
      <c r="I479" s="130" t="str">
        <f>Invulblad_bedienden!Y480</f>
        <v>-</v>
      </c>
      <c r="J479" s="82" t="str">
        <f>Invulblad_bedienden!Z480</f>
        <v>-</v>
      </c>
      <c r="K479" s="89" t="str">
        <f>Invulblad_bedienden!AA480</f>
        <v>-</v>
      </c>
      <c r="M479" s="86"/>
      <c r="N479" s="86"/>
      <c r="O479" s="86"/>
      <c r="P479" s="86"/>
    </row>
    <row r="480" spans="1:16" s="85" customFormat="1" x14ac:dyDescent="0.25">
      <c r="A480" s="153">
        <v>478</v>
      </c>
      <c r="B480" s="155" t="str">
        <f>Invulblad_bedienden!AD481</f>
        <v>-</v>
      </c>
      <c r="C480" s="145" t="str">
        <f>Invulblad_bedienden!AE481</f>
        <v>-</v>
      </c>
      <c r="D480" s="137">
        <f>Invulblad_bedienden!E481</f>
        <v>0</v>
      </c>
      <c r="E480" s="159">
        <f>Invulblad_bedienden!AC481</f>
        <v>0</v>
      </c>
      <c r="F480" s="78">
        <f>Invulblad_bedienden!AB481</f>
        <v>0</v>
      </c>
      <c r="G480" s="159">
        <f>Invulblad_bedienden!V481</f>
        <v>0</v>
      </c>
      <c r="H480" s="81">
        <f>Invulblad_bedienden!W481</f>
        <v>0</v>
      </c>
      <c r="I480" s="130" t="str">
        <f>Invulblad_bedienden!Y481</f>
        <v>-</v>
      </c>
      <c r="J480" s="82" t="str">
        <f>Invulblad_bedienden!Z481</f>
        <v>-</v>
      </c>
      <c r="K480" s="89" t="str">
        <f>Invulblad_bedienden!AA481</f>
        <v>-</v>
      </c>
      <c r="M480" s="86"/>
      <c r="N480" s="86"/>
      <c r="O480" s="86"/>
      <c r="P480" s="86"/>
    </row>
    <row r="481" spans="1:16" s="85" customFormat="1" x14ac:dyDescent="0.25">
      <c r="A481" s="153">
        <v>479</v>
      </c>
      <c r="B481" s="155" t="str">
        <f>Invulblad_bedienden!AD482</f>
        <v>-</v>
      </c>
      <c r="C481" s="145" t="str">
        <f>Invulblad_bedienden!AE482</f>
        <v>-</v>
      </c>
      <c r="D481" s="137">
        <f>Invulblad_bedienden!E482</f>
        <v>0</v>
      </c>
      <c r="E481" s="159">
        <f>Invulblad_bedienden!AC482</f>
        <v>0</v>
      </c>
      <c r="F481" s="78">
        <f>Invulblad_bedienden!AB482</f>
        <v>0</v>
      </c>
      <c r="G481" s="159">
        <f>Invulblad_bedienden!V482</f>
        <v>0</v>
      </c>
      <c r="H481" s="81">
        <f>Invulblad_bedienden!W482</f>
        <v>0</v>
      </c>
      <c r="I481" s="130" t="str">
        <f>Invulblad_bedienden!Y482</f>
        <v>-</v>
      </c>
      <c r="J481" s="82" t="str">
        <f>Invulblad_bedienden!Z482</f>
        <v>-</v>
      </c>
      <c r="K481" s="89" t="str">
        <f>Invulblad_bedienden!AA482</f>
        <v>-</v>
      </c>
      <c r="M481" s="86"/>
      <c r="N481" s="86"/>
      <c r="O481" s="86"/>
      <c r="P481" s="86"/>
    </row>
    <row r="482" spans="1:16" s="85" customFormat="1" x14ac:dyDescent="0.25">
      <c r="A482" s="153">
        <v>480</v>
      </c>
      <c r="B482" s="155" t="str">
        <f>Invulblad_bedienden!AD483</f>
        <v>-</v>
      </c>
      <c r="C482" s="145" t="str">
        <f>Invulblad_bedienden!AE483</f>
        <v>-</v>
      </c>
      <c r="D482" s="137">
        <f>Invulblad_bedienden!E483</f>
        <v>0</v>
      </c>
      <c r="E482" s="159">
        <f>Invulblad_bedienden!AC483</f>
        <v>0</v>
      </c>
      <c r="F482" s="78">
        <f>Invulblad_bedienden!AB483</f>
        <v>0</v>
      </c>
      <c r="G482" s="159">
        <f>Invulblad_bedienden!V483</f>
        <v>0</v>
      </c>
      <c r="H482" s="81">
        <f>Invulblad_bedienden!W483</f>
        <v>0</v>
      </c>
      <c r="I482" s="130" t="str">
        <f>Invulblad_bedienden!Y483</f>
        <v>-</v>
      </c>
      <c r="J482" s="82" t="str">
        <f>Invulblad_bedienden!Z483</f>
        <v>-</v>
      </c>
      <c r="K482" s="89" t="str">
        <f>Invulblad_bedienden!AA483</f>
        <v>-</v>
      </c>
      <c r="M482" s="86"/>
      <c r="N482" s="86"/>
      <c r="O482" s="86"/>
      <c r="P482" s="86"/>
    </row>
    <row r="483" spans="1:16" s="85" customFormat="1" x14ac:dyDescent="0.25">
      <c r="A483" s="153">
        <v>481</v>
      </c>
      <c r="B483" s="155" t="str">
        <f>Invulblad_bedienden!AD484</f>
        <v>-</v>
      </c>
      <c r="C483" s="145" t="str">
        <f>Invulblad_bedienden!AE484</f>
        <v>-</v>
      </c>
      <c r="D483" s="137">
        <f>Invulblad_bedienden!E484</f>
        <v>0</v>
      </c>
      <c r="E483" s="159">
        <f>Invulblad_bedienden!AC484</f>
        <v>0</v>
      </c>
      <c r="F483" s="78">
        <f>Invulblad_bedienden!AB484</f>
        <v>0</v>
      </c>
      <c r="G483" s="159">
        <f>Invulblad_bedienden!V484</f>
        <v>0</v>
      </c>
      <c r="H483" s="81">
        <f>Invulblad_bedienden!W484</f>
        <v>0</v>
      </c>
      <c r="I483" s="130" t="str">
        <f>Invulblad_bedienden!Y484</f>
        <v>-</v>
      </c>
      <c r="J483" s="82" t="str">
        <f>Invulblad_bedienden!Z484</f>
        <v>-</v>
      </c>
      <c r="K483" s="89" t="str">
        <f>Invulblad_bedienden!AA484</f>
        <v>-</v>
      </c>
      <c r="M483" s="86"/>
      <c r="N483" s="86"/>
      <c r="O483" s="86"/>
      <c r="P483" s="86"/>
    </row>
    <row r="484" spans="1:16" s="85" customFormat="1" x14ac:dyDescent="0.25">
      <c r="A484" s="153">
        <v>482</v>
      </c>
      <c r="B484" s="155" t="str">
        <f>Invulblad_bedienden!AD485</f>
        <v>-</v>
      </c>
      <c r="C484" s="145" t="str">
        <f>Invulblad_bedienden!AE485</f>
        <v>-</v>
      </c>
      <c r="D484" s="137">
        <f>Invulblad_bedienden!E485</f>
        <v>0</v>
      </c>
      <c r="E484" s="159">
        <f>Invulblad_bedienden!AC485</f>
        <v>0</v>
      </c>
      <c r="F484" s="78">
        <f>Invulblad_bedienden!AB485</f>
        <v>0</v>
      </c>
      <c r="G484" s="159">
        <f>Invulblad_bedienden!V485</f>
        <v>0</v>
      </c>
      <c r="H484" s="81">
        <f>Invulblad_bedienden!W485</f>
        <v>0</v>
      </c>
      <c r="I484" s="130" t="str">
        <f>Invulblad_bedienden!Y485</f>
        <v>-</v>
      </c>
      <c r="J484" s="82" t="str">
        <f>Invulblad_bedienden!Z485</f>
        <v>-</v>
      </c>
      <c r="K484" s="89" t="str">
        <f>Invulblad_bedienden!AA485</f>
        <v>-</v>
      </c>
      <c r="M484" s="86"/>
      <c r="N484" s="86"/>
      <c r="O484" s="86"/>
      <c r="P484" s="86"/>
    </row>
    <row r="485" spans="1:16" s="85" customFormat="1" x14ac:dyDescent="0.25">
      <c r="A485" s="153">
        <v>483</v>
      </c>
      <c r="B485" s="155" t="str">
        <f>Invulblad_bedienden!AD486</f>
        <v>-</v>
      </c>
      <c r="C485" s="145" t="str">
        <f>Invulblad_bedienden!AE486</f>
        <v>-</v>
      </c>
      <c r="D485" s="137">
        <f>Invulblad_bedienden!E486</f>
        <v>0</v>
      </c>
      <c r="E485" s="159">
        <f>Invulblad_bedienden!AC486</f>
        <v>0</v>
      </c>
      <c r="F485" s="78">
        <f>Invulblad_bedienden!AB486</f>
        <v>0</v>
      </c>
      <c r="G485" s="159">
        <f>Invulblad_bedienden!V486</f>
        <v>0</v>
      </c>
      <c r="H485" s="81">
        <f>Invulblad_bedienden!W486</f>
        <v>0</v>
      </c>
      <c r="I485" s="130" t="str">
        <f>Invulblad_bedienden!Y486</f>
        <v>-</v>
      </c>
      <c r="J485" s="82" t="str">
        <f>Invulblad_bedienden!Z486</f>
        <v>-</v>
      </c>
      <c r="K485" s="89" t="str">
        <f>Invulblad_bedienden!AA486</f>
        <v>-</v>
      </c>
      <c r="M485" s="86"/>
      <c r="N485" s="86"/>
      <c r="O485" s="86"/>
      <c r="P485" s="86"/>
    </row>
    <row r="486" spans="1:16" s="85" customFormat="1" x14ac:dyDescent="0.25">
      <c r="A486" s="153">
        <v>484</v>
      </c>
      <c r="B486" s="155" t="str">
        <f>Invulblad_bedienden!AD487</f>
        <v>-</v>
      </c>
      <c r="C486" s="145" t="str">
        <f>Invulblad_bedienden!AE487</f>
        <v>-</v>
      </c>
      <c r="D486" s="137">
        <f>Invulblad_bedienden!E487</f>
        <v>0</v>
      </c>
      <c r="E486" s="159">
        <f>Invulblad_bedienden!AC487</f>
        <v>0</v>
      </c>
      <c r="F486" s="78">
        <f>Invulblad_bedienden!AB487</f>
        <v>0</v>
      </c>
      <c r="G486" s="159">
        <f>Invulblad_bedienden!V487</f>
        <v>0</v>
      </c>
      <c r="H486" s="81">
        <f>Invulblad_bedienden!W487</f>
        <v>0</v>
      </c>
      <c r="I486" s="130" t="str">
        <f>Invulblad_bedienden!Y487</f>
        <v>-</v>
      </c>
      <c r="J486" s="82" t="str">
        <f>Invulblad_bedienden!Z487</f>
        <v>-</v>
      </c>
      <c r="K486" s="89" t="str">
        <f>Invulblad_bedienden!AA487</f>
        <v>-</v>
      </c>
      <c r="M486" s="86"/>
      <c r="N486" s="86"/>
      <c r="O486" s="86"/>
      <c r="P486" s="86"/>
    </row>
    <row r="487" spans="1:16" s="85" customFormat="1" x14ac:dyDescent="0.25">
      <c r="A487" s="153">
        <v>485</v>
      </c>
      <c r="B487" s="155" t="str">
        <f>Invulblad_bedienden!AD488</f>
        <v>-</v>
      </c>
      <c r="C487" s="145" t="str">
        <f>Invulblad_bedienden!AE488</f>
        <v>-</v>
      </c>
      <c r="D487" s="137">
        <f>Invulblad_bedienden!E488</f>
        <v>0</v>
      </c>
      <c r="E487" s="159">
        <f>Invulblad_bedienden!AC488</f>
        <v>0</v>
      </c>
      <c r="F487" s="78">
        <f>Invulblad_bedienden!AB488</f>
        <v>0</v>
      </c>
      <c r="G487" s="159">
        <f>Invulblad_bedienden!V488</f>
        <v>0</v>
      </c>
      <c r="H487" s="81">
        <f>Invulblad_bedienden!W488</f>
        <v>0</v>
      </c>
      <c r="I487" s="130" t="str">
        <f>Invulblad_bedienden!Y488</f>
        <v>-</v>
      </c>
      <c r="J487" s="82" t="str">
        <f>Invulblad_bedienden!Z488</f>
        <v>-</v>
      </c>
      <c r="K487" s="89" t="str">
        <f>Invulblad_bedienden!AA488</f>
        <v>-</v>
      </c>
      <c r="M487" s="86"/>
      <c r="N487" s="86"/>
      <c r="O487" s="86"/>
      <c r="P487" s="86"/>
    </row>
    <row r="488" spans="1:16" s="85" customFormat="1" x14ac:dyDescent="0.25">
      <c r="A488" s="153">
        <v>486</v>
      </c>
      <c r="B488" s="155" t="str">
        <f>Invulblad_bedienden!AD489</f>
        <v>-</v>
      </c>
      <c r="C488" s="145" t="str">
        <f>Invulblad_bedienden!AE489</f>
        <v>-</v>
      </c>
      <c r="D488" s="137">
        <f>Invulblad_bedienden!E489</f>
        <v>0</v>
      </c>
      <c r="E488" s="159">
        <f>Invulblad_bedienden!AC489</f>
        <v>0</v>
      </c>
      <c r="F488" s="78">
        <f>Invulblad_bedienden!AB489</f>
        <v>0</v>
      </c>
      <c r="G488" s="159">
        <f>Invulblad_bedienden!V489</f>
        <v>0</v>
      </c>
      <c r="H488" s="81">
        <f>Invulblad_bedienden!W489</f>
        <v>0</v>
      </c>
      <c r="I488" s="130" t="str">
        <f>Invulblad_bedienden!Y489</f>
        <v>-</v>
      </c>
      <c r="J488" s="82" t="str">
        <f>Invulblad_bedienden!Z489</f>
        <v>-</v>
      </c>
      <c r="K488" s="89" t="str">
        <f>Invulblad_bedienden!AA489</f>
        <v>-</v>
      </c>
      <c r="M488" s="86"/>
      <c r="N488" s="86"/>
      <c r="O488" s="86"/>
      <c r="P488" s="86"/>
    </row>
    <row r="489" spans="1:16" s="85" customFormat="1" x14ac:dyDescent="0.25">
      <c r="A489" s="153">
        <v>487</v>
      </c>
      <c r="B489" s="155" t="str">
        <f>Invulblad_bedienden!AD490</f>
        <v>-</v>
      </c>
      <c r="C489" s="145" t="str">
        <f>Invulblad_bedienden!AE490</f>
        <v>-</v>
      </c>
      <c r="D489" s="137">
        <f>Invulblad_bedienden!E490</f>
        <v>0</v>
      </c>
      <c r="E489" s="159">
        <f>Invulblad_bedienden!AC490</f>
        <v>0</v>
      </c>
      <c r="F489" s="78">
        <f>Invulblad_bedienden!AB490</f>
        <v>0</v>
      </c>
      <c r="G489" s="159">
        <f>Invulblad_bedienden!V490</f>
        <v>0</v>
      </c>
      <c r="H489" s="81">
        <f>Invulblad_bedienden!W490</f>
        <v>0</v>
      </c>
      <c r="I489" s="130" t="str">
        <f>Invulblad_bedienden!Y490</f>
        <v>-</v>
      </c>
      <c r="J489" s="82" t="str">
        <f>Invulblad_bedienden!Z490</f>
        <v>-</v>
      </c>
      <c r="K489" s="89" t="str">
        <f>Invulblad_bedienden!AA490</f>
        <v>-</v>
      </c>
      <c r="M489" s="86"/>
      <c r="N489" s="86"/>
      <c r="O489" s="86"/>
      <c r="P489" s="86"/>
    </row>
    <row r="490" spans="1:16" s="85" customFormat="1" x14ac:dyDescent="0.25">
      <c r="A490" s="153">
        <v>488</v>
      </c>
      <c r="B490" s="155" t="str">
        <f>Invulblad_bedienden!AD491</f>
        <v>-</v>
      </c>
      <c r="C490" s="145" t="str">
        <f>Invulblad_bedienden!AE491</f>
        <v>-</v>
      </c>
      <c r="D490" s="137">
        <f>Invulblad_bedienden!E491</f>
        <v>0</v>
      </c>
      <c r="E490" s="159">
        <f>Invulblad_bedienden!AC491</f>
        <v>0</v>
      </c>
      <c r="F490" s="78">
        <f>Invulblad_bedienden!AB491</f>
        <v>0</v>
      </c>
      <c r="G490" s="159">
        <f>Invulblad_bedienden!V491</f>
        <v>0</v>
      </c>
      <c r="H490" s="81">
        <f>Invulblad_bedienden!W491</f>
        <v>0</v>
      </c>
      <c r="I490" s="130" t="str">
        <f>Invulblad_bedienden!Y491</f>
        <v>-</v>
      </c>
      <c r="J490" s="82" t="str">
        <f>Invulblad_bedienden!Z491</f>
        <v>-</v>
      </c>
      <c r="K490" s="89" t="str">
        <f>Invulblad_bedienden!AA491</f>
        <v>-</v>
      </c>
      <c r="M490" s="86"/>
      <c r="N490" s="86"/>
      <c r="O490" s="86"/>
      <c r="P490" s="86"/>
    </row>
    <row r="491" spans="1:16" s="85" customFormat="1" x14ac:dyDescent="0.25">
      <c r="A491" s="153">
        <v>489</v>
      </c>
      <c r="B491" s="155" t="str">
        <f>Invulblad_bedienden!AD492</f>
        <v>-</v>
      </c>
      <c r="C491" s="145" t="str">
        <f>Invulblad_bedienden!AE492</f>
        <v>-</v>
      </c>
      <c r="D491" s="137">
        <f>Invulblad_bedienden!E492</f>
        <v>0</v>
      </c>
      <c r="E491" s="159">
        <f>Invulblad_bedienden!AC492</f>
        <v>0</v>
      </c>
      <c r="F491" s="78">
        <f>Invulblad_bedienden!AB492</f>
        <v>0</v>
      </c>
      <c r="G491" s="159">
        <f>Invulblad_bedienden!V492</f>
        <v>0</v>
      </c>
      <c r="H491" s="81">
        <f>Invulblad_bedienden!W492</f>
        <v>0</v>
      </c>
      <c r="I491" s="130" t="str">
        <f>Invulblad_bedienden!Y492</f>
        <v>-</v>
      </c>
      <c r="J491" s="82" t="str">
        <f>Invulblad_bedienden!Z492</f>
        <v>-</v>
      </c>
      <c r="K491" s="89" t="str">
        <f>Invulblad_bedienden!AA492</f>
        <v>-</v>
      </c>
      <c r="M491" s="86"/>
      <c r="N491" s="86"/>
      <c r="O491" s="86"/>
      <c r="P491" s="86"/>
    </row>
    <row r="492" spans="1:16" s="85" customFormat="1" x14ac:dyDescent="0.25">
      <c r="A492" s="153">
        <v>490</v>
      </c>
      <c r="B492" s="155" t="str">
        <f>Invulblad_bedienden!AD493</f>
        <v>-</v>
      </c>
      <c r="C492" s="145" t="str">
        <f>Invulblad_bedienden!AE493</f>
        <v>-</v>
      </c>
      <c r="D492" s="137">
        <f>Invulblad_bedienden!E493</f>
        <v>0</v>
      </c>
      <c r="E492" s="159">
        <f>Invulblad_bedienden!AC493</f>
        <v>0</v>
      </c>
      <c r="F492" s="78">
        <f>Invulblad_bedienden!AB493</f>
        <v>0</v>
      </c>
      <c r="G492" s="159">
        <f>Invulblad_bedienden!V493</f>
        <v>0</v>
      </c>
      <c r="H492" s="81">
        <f>Invulblad_bedienden!W493</f>
        <v>0</v>
      </c>
      <c r="I492" s="130" t="str">
        <f>Invulblad_bedienden!Y493</f>
        <v>-</v>
      </c>
      <c r="J492" s="82" t="str">
        <f>Invulblad_bedienden!Z493</f>
        <v>-</v>
      </c>
      <c r="K492" s="89" t="str">
        <f>Invulblad_bedienden!AA493</f>
        <v>-</v>
      </c>
      <c r="M492" s="86"/>
      <c r="N492" s="86"/>
      <c r="O492" s="86"/>
      <c r="P492" s="86"/>
    </row>
    <row r="493" spans="1:16" s="85" customFormat="1" x14ac:dyDescent="0.25">
      <c r="A493" s="153">
        <v>491</v>
      </c>
      <c r="B493" s="155" t="str">
        <f>Invulblad_bedienden!AD494</f>
        <v>-</v>
      </c>
      <c r="C493" s="145" t="str">
        <f>Invulblad_bedienden!AE494</f>
        <v>-</v>
      </c>
      <c r="D493" s="137">
        <f>Invulblad_bedienden!E494</f>
        <v>0</v>
      </c>
      <c r="E493" s="159">
        <f>Invulblad_bedienden!AC494</f>
        <v>0</v>
      </c>
      <c r="F493" s="78">
        <f>Invulblad_bedienden!AB494</f>
        <v>0</v>
      </c>
      <c r="G493" s="159">
        <f>Invulblad_bedienden!V494</f>
        <v>0</v>
      </c>
      <c r="H493" s="81">
        <f>Invulblad_bedienden!W494</f>
        <v>0</v>
      </c>
      <c r="I493" s="130" t="str">
        <f>Invulblad_bedienden!Y494</f>
        <v>-</v>
      </c>
      <c r="J493" s="82" t="str">
        <f>Invulblad_bedienden!Z494</f>
        <v>-</v>
      </c>
      <c r="K493" s="89" t="str">
        <f>Invulblad_bedienden!AA494</f>
        <v>-</v>
      </c>
      <c r="M493" s="86"/>
      <c r="N493" s="86"/>
      <c r="O493" s="86"/>
      <c r="P493" s="86"/>
    </row>
    <row r="494" spans="1:16" s="85" customFormat="1" x14ac:dyDescent="0.25">
      <c r="A494" s="153">
        <v>492</v>
      </c>
      <c r="B494" s="155" t="str">
        <f>Invulblad_bedienden!AD495</f>
        <v>-</v>
      </c>
      <c r="C494" s="145" t="str">
        <f>Invulblad_bedienden!AE495</f>
        <v>-</v>
      </c>
      <c r="D494" s="137">
        <f>Invulblad_bedienden!E495</f>
        <v>0</v>
      </c>
      <c r="E494" s="159">
        <f>Invulblad_bedienden!AC495</f>
        <v>0</v>
      </c>
      <c r="F494" s="78">
        <f>Invulblad_bedienden!AB495</f>
        <v>0</v>
      </c>
      <c r="G494" s="159">
        <f>Invulblad_bedienden!V495</f>
        <v>0</v>
      </c>
      <c r="H494" s="81">
        <f>Invulblad_bedienden!W495</f>
        <v>0</v>
      </c>
      <c r="I494" s="130" t="str">
        <f>Invulblad_bedienden!Y495</f>
        <v>-</v>
      </c>
      <c r="J494" s="82" t="str">
        <f>Invulblad_bedienden!Z495</f>
        <v>-</v>
      </c>
      <c r="K494" s="89" t="str">
        <f>Invulblad_bedienden!AA495</f>
        <v>-</v>
      </c>
      <c r="M494" s="86"/>
      <c r="N494" s="86"/>
      <c r="O494" s="86"/>
      <c r="P494" s="86"/>
    </row>
    <row r="495" spans="1:16" s="85" customFormat="1" x14ac:dyDescent="0.25">
      <c r="A495" s="153">
        <v>493</v>
      </c>
      <c r="B495" s="155" t="str">
        <f>Invulblad_bedienden!AD496</f>
        <v>-</v>
      </c>
      <c r="C495" s="145" t="str">
        <f>Invulblad_bedienden!AE496</f>
        <v>-</v>
      </c>
      <c r="D495" s="137">
        <f>Invulblad_bedienden!E496</f>
        <v>0</v>
      </c>
      <c r="E495" s="159">
        <f>Invulblad_bedienden!AC496</f>
        <v>0</v>
      </c>
      <c r="F495" s="78">
        <f>Invulblad_bedienden!AB496</f>
        <v>0</v>
      </c>
      <c r="G495" s="159">
        <f>Invulblad_bedienden!V496</f>
        <v>0</v>
      </c>
      <c r="H495" s="81">
        <f>Invulblad_bedienden!W496</f>
        <v>0</v>
      </c>
      <c r="I495" s="130" t="str">
        <f>Invulblad_bedienden!Y496</f>
        <v>-</v>
      </c>
      <c r="J495" s="82" t="str">
        <f>Invulblad_bedienden!Z496</f>
        <v>-</v>
      </c>
      <c r="K495" s="89" t="str">
        <f>Invulblad_bedienden!AA496</f>
        <v>-</v>
      </c>
      <c r="M495" s="86"/>
      <c r="N495" s="86"/>
      <c r="O495" s="86"/>
      <c r="P495" s="86"/>
    </row>
    <row r="496" spans="1:16" s="85" customFormat="1" x14ac:dyDescent="0.25">
      <c r="A496" s="153">
        <v>494</v>
      </c>
      <c r="B496" s="155" t="str">
        <f>Invulblad_bedienden!AD497</f>
        <v>-</v>
      </c>
      <c r="C496" s="145" t="str">
        <f>Invulblad_bedienden!AE497</f>
        <v>-</v>
      </c>
      <c r="D496" s="137">
        <f>Invulblad_bedienden!E497</f>
        <v>0</v>
      </c>
      <c r="E496" s="159">
        <f>Invulblad_bedienden!AC497</f>
        <v>0</v>
      </c>
      <c r="F496" s="78">
        <f>Invulblad_bedienden!AB497</f>
        <v>0</v>
      </c>
      <c r="G496" s="159">
        <f>Invulblad_bedienden!V497</f>
        <v>0</v>
      </c>
      <c r="H496" s="81">
        <f>Invulblad_bedienden!W497</f>
        <v>0</v>
      </c>
      <c r="I496" s="130" t="str">
        <f>Invulblad_bedienden!Y497</f>
        <v>-</v>
      </c>
      <c r="J496" s="82" t="str">
        <f>Invulblad_bedienden!Z497</f>
        <v>-</v>
      </c>
      <c r="K496" s="89" t="str">
        <f>Invulblad_bedienden!AA497</f>
        <v>-</v>
      </c>
      <c r="M496" s="86"/>
      <c r="N496" s="86"/>
      <c r="O496" s="86"/>
      <c r="P496" s="86"/>
    </row>
    <row r="497" spans="1:16" s="85" customFormat="1" x14ac:dyDescent="0.25">
      <c r="A497" s="153">
        <v>495</v>
      </c>
      <c r="B497" s="155" t="str">
        <f>Invulblad_bedienden!AD498</f>
        <v>-</v>
      </c>
      <c r="C497" s="145" t="str">
        <f>Invulblad_bedienden!AE498</f>
        <v>-</v>
      </c>
      <c r="D497" s="137">
        <f>Invulblad_bedienden!E498</f>
        <v>0</v>
      </c>
      <c r="E497" s="159">
        <f>Invulblad_bedienden!AC498</f>
        <v>0</v>
      </c>
      <c r="F497" s="78">
        <f>Invulblad_bedienden!AB498</f>
        <v>0</v>
      </c>
      <c r="G497" s="159">
        <f>Invulblad_bedienden!V498</f>
        <v>0</v>
      </c>
      <c r="H497" s="81">
        <f>Invulblad_bedienden!W498</f>
        <v>0</v>
      </c>
      <c r="I497" s="130" t="str">
        <f>Invulblad_bedienden!Y498</f>
        <v>-</v>
      </c>
      <c r="J497" s="82" t="str">
        <f>Invulblad_bedienden!Z498</f>
        <v>-</v>
      </c>
      <c r="K497" s="89" t="str">
        <f>Invulblad_bedienden!AA498</f>
        <v>-</v>
      </c>
      <c r="M497" s="86"/>
      <c r="N497" s="86"/>
      <c r="O497" s="86"/>
      <c r="P497" s="86"/>
    </row>
    <row r="498" spans="1:16" s="85" customFormat="1" x14ac:dyDescent="0.25">
      <c r="A498" s="153">
        <v>496</v>
      </c>
      <c r="B498" s="155" t="str">
        <f>Invulblad_bedienden!AD499</f>
        <v>-</v>
      </c>
      <c r="C498" s="145" t="str">
        <f>Invulblad_bedienden!AE499</f>
        <v>-</v>
      </c>
      <c r="D498" s="137">
        <f>Invulblad_bedienden!E499</f>
        <v>0</v>
      </c>
      <c r="E498" s="159">
        <f>Invulblad_bedienden!AC499</f>
        <v>0</v>
      </c>
      <c r="F498" s="78">
        <f>Invulblad_bedienden!AB499</f>
        <v>0</v>
      </c>
      <c r="G498" s="159">
        <f>Invulblad_bedienden!V499</f>
        <v>0</v>
      </c>
      <c r="H498" s="81">
        <f>Invulblad_bedienden!W499</f>
        <v>0</v>
      </c>
      <c r="I498" s="130" t="str">
        <f>Invulblad_bedienden!Y499</f>
        <v>-</v>
      </c>
      <c r="J498" s="82" t="str">
        <f>Invulblad_bedienden!Z499</f>
        <v>-</v>
      </c>
      <c r="K498" s="89" t="str">
        <f>Invulblad_bedienden!AA499</f>
        <v>-</v>
      </c>
      <c r="M498" s="86"/>
      <c r="N498" s="86"/>
      <c r="O498" s="86"/>
      <c r="P498" s="86"/>
    </row>
    <row r="499" spans="1:16" s="85" customFormat="1" x14ac:dyDescent="0.25">
      <c r="A499" s="153">
        <v>497</v>
      </c>
      <c r="B499" s="155" t="str">
        <f>Invulblad_bedienden!AD500</f>
        <v>-</v>
      </c>
      <c r="C499" s="145" t="str">
        <f>Invulblad_bedienden!AE500</f>
        <v>-</v>
      </c>
      <c r="D499" s="137">
        <f>Invulblad_bedienden!E500</f>
        <v>0</v>
      </c>
      <c r="E499" s="159">
        <f>Invulblad_bedienden!AC500</f>
        <v>0</v>
      </c>
      <c r="F499" s="78">
        <f>Invulblad_bedienden!AB500</f>
        <v>0</v>
      </c>
      <c r="G499" s="159">
        <f>Invulblad_bedienden!V500</f>
        <v>0</v>
      </c>
      <c r="H499" s="81">
        <f>Invulblad_bedienden!W500</f>
        <v>0</v>
      </c>
      <c r="I499" s="130" t="str">
        <f>Invulblad_bedienden!Y500</f>
        <v>-</v>
      </c>
      <c r="J499" s="82" t="str">
        <f>Invulblad_bedienden!Z500</f>
        <v>-</v>
      </c>
      <c r="K499" s="89" t="str">
        <f>Invulblad_bedienden!AA500</f>
        <v>-</v>
      </c>
      <c r="M499" s="86"/>
      <c r="N499" s="86"/>
      <c r="O499" s="86"/>
      <c r="P499" s="86"/>
    </row>
    <row r="500" spans="1:16" s="85" customFormat="1" x14ac:dyDescent="0.25">
      <c r="A500" s="153">
        <v>498</v>
      </c>
      <c r="B500" s="155" t="str">
        <f>Invulblad_bedienden!AD501</f>
        <v>-</v>
      </c>
      <c r="C500" s="145" t="str">
        <f>Invulblad_bedienden!AE501</f>
        <v>-</v>
      </c>
      <c r="D500" s="137">
        <f>Invulblad_bedienden!E501</f>
        <v>0</v>
      </c>
      <c r="E500" s="159">
        <f>Invulblad_bedienden!AC501</f>
        <v>0</v>
      </c>
      <c r="F500" s="78">
        <f>Invulblad_bedienden!AB501</f>
        <v>0</v>
      </c>
      <c r="G500" s="159">
        <f>Invulblad_bedienden!V501</f>
        <v>0</v>
      </c>
      <c r="H500" s="81">
        <f>Invulblad_bedienden!W501</f>
        <v>0</v>
      </c>
      <c r="I500" s="130" t="str">
        <f>Invulblad_bedienden!Y501</f>
        <v>-</v>
      </c>
      <c r="J500" s="82" t="str">
        <f>Invulblad_bedienden!Z501</f>
        <v>-</v>
      </c>
      <c r="K500" s="89" t="str">
        <f>Invulblad_bedienden!AA501</f>
        <v>-</v>
      </c>
      <c r="M500" s="86"/>
      <c r="N500" s="86"/>
      <c r="O500" s="86"/>
      <c r="P500" s="86"/>
    </row>
    <row r="501" spans="1:16" s="85" customFormat="1" x14ac:dyDescent="0.25">
      <c r="A501" s="153">
        <v>499</v>
      </c>
      <c r="B501" s="155" t="str">
        <f>Invulblad_bedienden!AD502</f>
        <v>-</v>
      </c>
      <c r="C501" s="145" t="str">
        <f>Invulblad_bedienden!AE502</f>
        <v>-</v>
      </c>
      <c r="D501" s="137">
        <f>Invulblad_bedienden!E502</f>
        <v>0</v>
      </c>
      <c r="E501" s="159">
        <f>Invulblad_bedienden!AC502</f>
        <v>0</v>
      </c>
      <c r="F501" s="78">
        <f>Invulblad_bedienden!AB502</f>
        <v>0</v>
      </c>
      <c r="G501" s="159">
        <f>Invulblad_bedienden!V502</f>
        <v>0</v>
      </c>
      <c r="H501" s="81">
        <f>Invulblad_bedienden!W502</f>
        <v>0</v>
      </c>
      <c r="I501" s="130" t="str">
        <f>Invulblad_bedienden!Y502</f>
        <v>-</v>
      </c>
      <c r="J501" s="82" t="str">
        <f>Invulblad_bedienden!Z502</f>
        <v>-</v>
      </c>
      <c r="K501" s="89" t="str">
        <f>Invulblad_bedienden!AA502</f>
        <v>-</v>
      </c>
      <c r="M501" s="86"/>
      <c r="N501" s="86"/>
      <c r="O501" s="86"/>
      <c r="P501" s="86"/>
    </row>
    <row r="502" spans="1:16" s="85" customFormat="1" x14ac:dyDescent="0.25">
      <c r="A502" s="153">
        <v>500</v>
      </c>
      <c r="B502" s="155" t="str">
        <f>Invulblad_bedienden!AD503</f>
        <v>-</v>
      </c>
      <c r="C502" s="145" t="str">
        <f>Invulblad_bedienden!AE503</f>
        <v>-</v>
      </c>
      <c r="D502" s="137">
        <f>Invulblad_bedienden!E503</f>
        <v>0</v>
      </c>
      <c r="E502" s="159">
        <f>Invulblad_bedienden!AC503</f>
        <v>0</v>
      </c>
      <c r="F502" s="78">
        <f>Invulblad_bedienden!AB503</f>
        <v>0</v>
      </c>
      <c r="G502" s="159">
        <f>Invulblad_bedienden!V503</f>
        <v>0</v>
      </c>
      <c r="H502" s="81">
        <f>Invulblad_bedienden!W503</f>
        <v>0</v>
      </c>
      <c r="I502" s="130" t="str">
        <f>Invulblad_bedienden!Y503</f>
        <v>-</v>
      </c>
      <c r="J502" s="82" t="str">
        <f>Invulblad_bedienden!Z503</f>
        <v>-</v>
      </c>
      <c r="K502" s="89" t="str">
        <f>Invulblad_bedienden!AA503</f>
        <v>-</v>
      </c>
      <c r="M502" s="86"/>
      <c r="N502" s="86"/>
      <c r="O502" s="86"/>
      <c r="P502" s="86"/>
    </row>
    <row r="503" spans="1:16" s="17" customFormat="1" hidden="1" x14ac:dyDescent="0.25">
      <c r="A503" s="16">
        <v>501</v>
      </c>
      <c r="B503" s="35"/>
      <c r="C503" s="7"/>
      <c r="D503" s="8"/>
      <c r="E503" s="159" t="e">
        <f>Invulblad_bedienden!#REF!</f>
        <v>#REF!</v>
      </c>
      <c r="F503" s="78" t="e">
        <f>Invulblad_bedienden!#REF!</f>
        <v>#REF!</v>
      </c>
      <c r="G503" s="159" t="e">
        <f>Invulblad_bedienden!#REF!</f>
        <v>#REF!</v>
      </c>
      <c r="H503" s="81" t="e">
        <f>Invulblad_bedienden!#REF!</f>
        <v>#REF!</v>
      </c>
      <c r="I503" s="130" t="e">
        <f>Invulblad_bedienden!#REF!</f>
        <v>#REF!</v>
      </c>
      <c r="J503" s="21" t="str">
        <f t="shared" ref="J503:J515" si="0">IFERROR(IF(H503="lagere bediende",(ROUNDUP(I503/5,0)*3),MAX(ROUNDUP(I503,0),3)),"-")</f>
        <v>-</v>
      </c>
      <c r="K503" s="22" t="str">
        <f t="shared" ref="K503:K566" si="1">IFERROR(IF(H503="lagere bediende",MIN(ROUNDUP(I503/5,0)*1.5,3),IF(H503="hogere bediende",(MIN(ROUNDUP(I503/5,0)*1.5,4.5)),(MIN(ROUNDUP(I503/5,0)*1.5,6)))),"-")</f>
        <v>-</v>
      </c>
      <c r="M503"/>
      <c r="N503"/>
      <c r="O503"/>
      <c r="P503"/>
    </row>
    <row r="504" spans="1:16" s="17" customFormat="1" hidden="1" x14ac:dyDescent="0.25">
      <c r="A504" s="16">
        <v>502</v>
      </c>
      <c r="B504" s="35"/>
      <c r="C504" s="7"/>
      <c r="D504" s="8"/>
      <c r="E504" s="159" t="e">
        <f>Invulblad_bedienden!#REF!</f>
        <v>#REF!</v>
      </c>
      <c r="F504" s="78" t="e">
        <f>Invulblad_bedienden!#REF!</f>
        <v>#REF!</v>
      </c>
      <c r="G504" s="159" t="e">
        <f>Invulblad_bedienden!#REF!</f>
        <v>#REF!</v>
      </c>
      <c r="H504" s="81" t="e">
        <f>Invulblad_bedienden!#REF!</f>
        <v>#REF!</v>
      </c>
      <c r="I504" s="130" t="e">
        <f>Invulblad_bedienden!#REF!</f>
        <v>#REF!</v>
      </c>
      <c r="J504" s="21" t="str">
        <f t="shared" si="0"/>
        <v>-</v>
      </c>
      <c r="K504" s="22" t="str">
        <f t="shared" si="1"/>
        <v>-</v>
      </c>
      <c r="M504"/>
      <c r="N504"/>
      <c r="O504"/>
      <c r="P504"/>
    </row>
    <row r="505" spans="1:16" s="17" customFormat="1" hidden="1" x14ac:dyDescent="0.25">
      <c r="A505" s="16">
        <v>503</v>
      </c>
      <c r="B505" s="35"/>
      <c r="C505" s="7"/>
      <c r="D505" s="8"/>
      <c r="E505" s="159" t="e">
        <f>Invulblad_bedienden!#REF!</f>
        <v>#REF!</v>
      </c>
      <c r="F505" s="78" t="e">
        <f>Invulblad_bedienden!#REF!</f>
        <v>#REF!</v>
      </c>
      <c r="G505" s="159" t="e">
        <f>Invulblad_bedienden!#REF!</f>
        <v>#REF!</v>
      </c>
      <c r="H505" s="81" t="e">
        <f>Invulblad_bedienden!#REF!</f>
        <v>#REF!</v>
      </c>
      <c r="I505" s="130" t="e">
        <f>Invulblad_bedienden!#REF!</f>
        <v>#REF!</v>
      </c>
      <c r="J505" s="21" t="str">
        <f t="shared" si="0"/>
        <v>-</v>
      </c>
      <c r="K505" s="22" t="str">
        <f t="shared" si="1"/>
        <v>-</v>
      </c>
      <c r="M505"/>
      <c r="N505"/>
      <c r="O505"/>
      <c r="P505"/>
    </row>
    <row r="506" spans="1:16" s="17" customFormat="1" hidden="1" x14ac:dyDescent="0.25">
      <c r="A506" s="16">
        <v>504</v>
      </c>
      <c r="B506" s="35"/>
      <c r="C506" s="7"/>
      <c r="D506" s="8"/>
      <c r="E506" s="159" t="e">
        <f>Invulblad_bedienden!#REF!</f>
        <v>#REF!</v>
      </c>
      <c r="F506" s="78" t="e">
        <f>Invulblad_bedienden!#REF!</f>
        <v>#REF!</v>
      </c>
      <c r="G506" s="159" t="e">
        <f>Invulblad_bedienden!#REF!</f>
        <v>#REF!</v>
      </c>
      <c r="H506" s="81" t="e">
        <f>Invulblad_bedienden!#REF!</f>
        <v>#REF!</v>
      </c>
      <c r="I506" s="130" t="e">
        <f>Invulblad_bedienden!#REF!</f>
        <v>#REF!</v>
      </c>
      <c r="J506" s="21" t="str">
        <f t="shared" si="0"/>
        <v>-</v>
      </c>
      <c r="K506" s="22" t="str">
        <f t="shared" si="1"/>
        <v>-</v>
      </c>
      <c r="M506"/>
      <c r="N506"/>
      <c r="O506"/>
      <c r="P506"/>
    </row>
    <row r="507" spans="1:16" s="17" customFormat="1" hidden="1" x14ac:dyDescent="0.25">
      <c r="A507" s="16">
        <v>505</v>
      </c>
      <c r="B507" s="35"/>
      <c r="C507" s="7"/>
      <c r="D507" s="8"/>
      <c r="E507" s="159" t="e">
        <f>Invulblad_bedienden!#REF!</f>
        <v>#REF!</v>
      </c>
      <c r="F507" s="78" t="e">
        <f>Invulblad_bedienden!#REF!</f>
        <v>#REF!</v>
      </c>
      <c r="G507" s="159" t="e">
        <f>Invulblad_bedienden!#REF!</f>
        <v>#REF!</v>
      </c>
      <c r="H507" s="81" t="e">
        <f>Invulblad_bedienden!#REF!</f>
        <v>#REF!</v>
      </c>
      <c r="I507" s="130" t="e">
        <f>Invulblad_bedienden!#REF!</f>
        <v>#REF!</v>
      </c>
      <c r="J507" s="21" t="str">
        <f t="shared" si="0"/>
        <v>-</v>
      </c>
      <c r="K507" s="22" t="str">
        <f t="shared" si="1"/>
        <v>-</v>
      </c>
      <c r="M507"/>
      <c r="N507"/>
      <c r="O507"/>
      <c r="P507"/>
    </row>
    <row r="508" spans="1:16" s="17" customFormat="1" hidden="1" x14ac:dyDescent="0.25">
      <c r="A508" s="16">
        <v>506</v>
      </c>
      <c r="B508" s="35"/>
      <c r="C508" s="7"/>
      <c r="D508" s="8"/>
      <c r="E508" s="159" t="e">
        <f>Invulblad_bedienden!#REF!</f>
        <v>#REF!</v>
      </c>
      <c r="F508" s="78" t="e">
        <f>Invulblad_bedienden!#REF!</f>
        <v>#REF!</v>
      </c>
      <c r="G508" s="159" t="e">
        <f>Invulblad_bedienden!#REF!</f>
        <v>#REF!</v>
      </c>
      <c r="H508" s="81" t="e">
        <f>Invulblad_bedienden!#REF!</f>
        <v>#REF!</v>
      </c>
      <c r="I508" s="130" t="e">
        <f>Invulblad_bedienden!#REF!</f>
        <v>#REF!</v>
      </c>
      <c r="J508" s="21" t="str">
        <f t="shared" si="0"/>
        <v>-</v>
      </c>
      <c r="K508" s="22" t="str">
        <f t="shared" si="1"/>
        <v>-</v>
      </c>
      <c r="M508"/>
      <c r="N508"/>
      <c r="O508"/>
      <c r="P508"/>
    </row>
    <row r="509" spans="1:16" s="17" customFormat="1" hidden="1" x14ac:dyDescent="0.25">
      <c r="A509" s="16">
        <v>507</v>
      </c>
      <c r="B509" s="35"/>
      <c r="C509" s="7"/>
      <c r="D509" s="8"/>
      <c r="E509" s="159" t="e">
        <f>Invulblad_bedienden!#REF!</f>
        <v>#REF!</v>
      </c>
      <c r="F509" s="78" t="e">
        <f>Invulblad_bedienden!#REF!</f>
        <v>#REF!</v>
      </c>
      <c r="G509" s="159" t="e">
        <f>Invulblad_bedienden!#REF!</f>
        <v>#REF!</v>
      </c>
      <c r="H509" s="81" t="e">
        <f>Invulblad_bedienden!#REF!</f>
        <v>#REF!</v>
      </c>
      <c r="I509" s="130" t="e">
        <f>Invulblad_bedienden!#REF!</f>
        <v>#REF!</v>
      </c>
      <c r="J509" s="21" t="str">
        <f t="shared" si="0"/>
        <v>-</v>
      </c>
      <c r="K509" s="22" t="str">
        <f t="shared" si="1"/>
        <v>-</v>
      </c>
      <c r="M509"/>
      <c r="N509"/>
      <c r="O509"/>
      <c r="P509"/>
    </row>
    <row r="510" spans="1:16" s="17" customFormat="1" hidden="1" x14ac:dyDescent="0.25">
      <c r="A510" s="16">
        <v>508</v>
      </c>
      <c r="B510" s="35"/>
      <c r="C510" s="7"/>
      <c r="D510" s="8"/>
      <c r="E510" s="159" t="e">
        <f>Invulblad_bedienden!#REF!</f>
        <v>#REF!</v>
      </c>
      <c r="F510" s="78" t="e">
        <f>Invulblad_bedienden!#REF!</f>
        <v>#REF!</v>
      </c>
      <c r="G510" s="159" t="e">
        <f>Invulblad_bedienden!#REF!</f>
        <v>#REF!</v>
      </c>
      <c r="H510" s="81" t="e">
        <f>Invulblad_bedienden!#REF!</f>
        <v>#REF!</v>
      </c>
      <c r="I510" s="130" t="e">
        <f>Invulblad_bedienden!#REF!</f>
        <v>#REF!</v>
      </c>
      <c r="J510" s="21" t="str">
        <f t="shared" si="0"/>
        <v>-</v>
      </c>
      <c r="K510" s="22" t="str">
        <f t="shared" si="1"/>
        <v>-</v>
      </c>
      <c r="M510"/>
      <c r="N510"/>
      <c r="O510"/>
      <c r="P510"/>
    </row>
    <row r="511" spans="1:16" s="17" customFormat="1" hidden="1" x14ac:dyDescent="0.25">
      <c r="A511" s="16">
        <v>509</v>
      </c>
      <c r="B511" s="35"/>
      <c r="C511" s="7"/>
      <c r="D511" s="8"/>
      <c r="E511" s="159" t="e">
        <f>Invulblad_bedienden!#REF!</f>
        <v>#REF!</v>
      </c>
      <c r="F511" s="78" t="e">
        <f>Invulblad_bedienden!#REF!</f>
        <v>#REF!</v>
      </c>
      <c r="G511" s="159" t="e">
        <f>Invulblad_bedienden!#REF!</f>
        <v>#REF!</v>
      </c>
      <c r="H511" s="81" t="e">
        <f>Invulblad_bedienden!#REF!</f>
        <v>#REF!</v>
      </c>
      <c r="I511" s="130" t="e">
        <f>Invulblad_bedienden!#REF!</f>
        <v>#REF!</v>
      </c>
      <c r="J511" s="21" t="str">
        <f t="shared" si="0"/>
        <v>-</v>
      </c>
      <c r="K511" s="22" t="str">
        <f t="shared" si="1"/>
        <v>-</v>
      </c>
      <c r="M511"/>
      <c r="N511"/>
      <c r="O511"/>
      <c r="P511"/>
    </row>
    <row r="512" spans="1:16" s="17" customFormat="1" hidden="1" x14ac:dyDescent="0.25">
      <c r="A512" s="16">
        <v>510</v>
      </c>
      <c r="B512" s="35"/>
      <c r="C512" s="7"/>
      <c r="D512" s="8"/>
      <c r="E512" s="159" t="e">
        <f>Invulblad_bedienden!#REF!</f>
        <v>#REF!</v>
      </c>
      <c r="F512" s="78" t="e">
        <f>Invulblad_bedienden!#REF!</f>
        <v>#REF!</v>
      </c>
      <c r="G512" s="159" t="e">
        <f>Invulblad_bedienden!#REF!</f>
        <v>#REF!</v>
      </c>
      <c r="H512" s="81" t="e">
        <f>Invulblad_bedienden!#REF!</f>
        <v>#REF!</v>
      </c>
      <c r="I512" s="130" t="e">
        <f>Invulblad_bedienden!#REF!</f>
        <v>#REF!</v>
      </c>
      <c r="J512" s="21" t="str">
        <f t="shared" si="0"/>
        <v>-</v>
      </c>
      <c r="K512" s="22" t="str">
        <f t="shared" si="1"/>
        <v>-</v>
      </c>
      <c r="M512"/>
      <c r="N512"/>
      <c r="O512"/>
      <c r="P512"/>
    </row>
    <row r="513" spans="1:16" s="17" customFormat="1" hidden="1" x14ac:dyDescent="0.25">
      <c r="A513" s="16">
        <v>511</v>
      </c>
      <c r="B513" s="35"/>
      <c r="C513" s="7"/>
      <c r="D513" s="8"/>
      <c r="E513" s="159" t="e">
        <f>Invulblad_bedienden!#REF!</f>
        <v>#REF!</v>
      </c>
      <c r="F513" s="78" t="e">
        <f>Invulblad_bedienden!#REF!</f>
        <v>#REF!</v>
      </c>
      <c r="G513" s="159" t="e">
        <f>Invulblad_bedienden!#REF!</f>
        <v>#REF!</v>
      </c>
      <c r="H513" s="81" t="e">
        <f>Invulblad_bedienden!#REF!</f>
        <v>#REF!</v>
      </c>
      <c r="I513" s="130" t="e">
        <f>Invulblad_bedienden!#REF!</f>
        <v>#REF!</v>
      </c>
      <c r="J513" s="21" t="str">
        <f t="shared" si="0"/>
        <v>-</v>
      </c>
      <c r="K513" s="22" t="str">
        <f t="shared" si="1"/>
        <v>-</v>
      </c>
      <c r="M513"/>
      <c r="N513"/>
      <c r="O513"/>
      <c r="P513"/>
    </row>
    <row r="514" spans="1:16" s="17" customFormat="1" hidden="1" x14ac:dyDescent="0.25">
      <c r="A514" s="16">
        <v>512</v>
      </c>
      <c r="B514" s="35"/>
      <c r="C514" s="7"/>
      <c r="D514" s="8"/>
      <c r="E514" s="159" t="e">
        <f>Invulblad_bedienden!#REF!</f>
        <v>#REF!</v>
      </c>
      <c r="F514" s="78" t="e">
        <f>Invulblad_bedienden!#REF!</f>
        <v>#REF!</v>
      </c>
      <c r="G514" s="159" t="e">
        <f>Invulblad_bedienden!#REF!</f>
        <v>#REF!</v>
      </c>
      <c r="H514" s="81" t="e">
        <f>Invulblad_bedienden!#REF!</f>
        <v>#REF!</v>
      </c>
      <c r="I514" s="130" t="e">
        <f>Invulblad_bedienden!#REF!</f>
        <v>#REF!</v>
      </c>
      <c r="J514" s="21" t="str">
        <f t="shared" si="0"/>
        <v>-</v>
      </c>
      <c r="K514" s="22" t="str">
        <f t="shared" si="1"/>
        <v>-</v>
      </c>
      <c r="M514"/>
      <c r="N514"/>
      <c r="O514"/>
      <c r="P514"/>
    </row>
    <row r="515" spans="1:16" s="17" customFormat="1" hidden="1" x14ac:dyDescent="0.25">
      <c r="A515" s="16">
        <v>513</v>
      </c>
      <c r="B515" s="35"/>
      <c r="C515" s="7"/>
      <c r="D515" s="8"/>
      <c r="E515" s="159" t="e">
        <f>Invulblad_bedienden!#REF!</f>
        <v>#REF!</v>
      </c>
      <c r="F515" s="78" t="e">
        <f>Invulblad_bedienden!#REF!</f>
        <v>#REF!</v>
      </c>
      <c r="G515" s="159" t="e">
        <f>Invulblad_bedienden!#REF!</f>
        <v>#REF!</v>
      </c>
      <c r="H515" s="81" t="e">
        <f>Invulblad_bedienden!#REF!</f>
        <v>#REF!</v>
      </c>
      <c r="I515" s="130" t="e">
        <f>Invulblad_bedienden!#REF!</f>
        <v>#REF!</v>
      </c>
      <c r="J515" s="21" t="str">
        <f t="shared" si="0"/>
        <v>-</v>
      </c>
      <c r="K515" s="22" t="str">
        <f t="shared" si="1"/>
        <v>-</v>
      </c>
      <c r="M515"/>
      <c r="N515"/>
      <c r="O515"/>
      <c r="P515"/>
    </row>
    <row r="516" spans="1:16" s="17" customFormat="1" hidden="1" x14ac:dyDescent="0.25">
      <c r="A516" s="16">
        <v>514</v>
      </c>
      <c r="B516" s="35"/>
      <c r="C516" s="7"/>
      <c r="D516" s="8"/>
      <c r="E516" s="159" t="e">
        <f>Invulblad_bedienden!#REF!</f>
        <v>#REF!</v>
      </c>
      <c r="F516" s="78" t="e">
        <f>Invulblad_bedienden!#REF!</f>
        <v>#REF!</v>
      </c>
      <c r="G516" s="159" t="e">
        <f>Invulblad_bedienden!#REF!</f>
        <v>#REF!</v>
      </c>
      <c r="H516" s="81" t="e">
        <f>Invulblad_bedienden!#REF!</f>
        <v>#REF!</v>
      </c>
      <c r="I516" s="130" t="e">
        <f>Invulblad_bedienden!#REF!</f>
        <v>#REF!</v>
      </c>
      <c r="J516" s="21" t="str">
        <f t="shared" ref="J516:J579" si="2">IFERROR(IF(H516="lagere bediende",(ROUNDUP(I516/5,0)*3),MAX(ROUNDUP(I516,0),3)),"-")</f>
        <v>-</v>
      </c>
      <c r="K516" s="22" t="str">
        <f t="shared" si="1"/>
        <v>-</v>
      </c>
      <c r="M516"/>
      <c r="N516"/>
      <c r="O516"/>
      <c r="P516"/>
    </row>
    <row r="517" spans="1:16" s="17" customFormat="1" hidden="1" x14ac:dyDescent="0.25">
      <c r="A517" s="16">
        <v>515</v>
      </c>
      <c r="B517" s="35"/>
      <c r="C517" s="7"/>
      <c r="D517" s="8"/>
      <c r="E517" s="159" t="e">
        <f>Invulblad_bedienden!#REF!</f>
        <v>#REF!</v>
      </c>
      <c r="F517" s="78" t="e">
        <f>Invulblad_bedienden!#REF!</f>
        <v>#REF!</v>
      </c>
      <c r="G517" s="159" t="e">
        <f>Invulblad_bedienden!#REF!</f>
        <v>#REF!</v>
      </c>
      <c r="H517" s="81" t="e">
        <f>Invulblad_bedienden!#REF!</f>
        <v>#REF!</v>
      </c>
      <c r="I517" s="130" t="e">
        <f>Invulblad_bedienden!#REF!</f>
        <v>#REF!</v>
      </c>
      <c r="J517" s="21" t="str">
        <f t="shared" si="2"/>
        <v>-</v>
      </c>
      <c r="K517" s="22" t="str">
        <f t="shared" si="1"/>
        <v>-</v>
      </c>
      <c r="M517"/>
      <c r="N517"/>
      <c r="O517"/>
      <c r="P517"/>
    </row>
    <row r="518" spans="1:16" s="17" customFormat="1" hidden="1" x14ac:dyDescent="0.25">
      <c r="A518" s="16">
        <v>516</v>
      </c>
      <c r="B518" s="35"/>
      <c r="C518" s="7"/>
      <c r="D518" s="8"/>
      <c r="E518" s="159" t="e">
        <f>Invulblad_bedienden!#REF!</f>
        <v>#REF!</v>
      </c>
      <c r="F518" s="78" t="e">
        <f>Invulblad_bedienden!#REF!</f>
        <v>#REF!</v>
      </c>
      <c r="G518" s="159" t="e">
        <f>Invulblad_bedienden!#REF!</f>
        <v>#REF!</v>
      </c>
      <c r="H518" s="81" t="e">
        <f>Invulblad_bedienden!#REF!</f>
        <v>#REF!</v>
      </c>
      <c r="I518" s="130" t="e">
        <f>Invulblad_bedienden!#REF!</f>
        <v>#REF!</v>
      </c>
      <c r="J518" s="21" t="str">
        <f t="shared" si="2"/>
        <v>-</v>
      </c>
      <c r="K518" s="22" t="str">
        <f t="shared" si="1"/>
        <v>-</v>
      </c>
      <c r="M518"/>
      <c r="N518"/>
      <c r="O518"/>
      <c r="P518"/>
    </row>
    <row r="519" spans="1:16" s="17" customFormat="1" hidden="1" x14ac:dyDescent="0.25">
      <c r="A519" s="16">
        <v>517</v>
      </c>
      <c r="B519" s="35"/>
      <c r="C519" s="7"/>
      <c r="D519" s="8"/>
      <c r="E519" s="159" t="e">
        <f>Invulblad_bedienden!#REF!</f>
        <v>#REF!</v>
      </c>
      <c r="F519" s="78" t="e">
        <f>Invulblad_bedienden!#REF!</f>
        <v>#REF!</v>
      </c>
      <c r="G519" s="159" t="e">
        <f>Invulblad_bedienden!#REF!</f>
        <v>#REF!</v>
      </c>
      <c r="H519" s="81" t="e">
        <f>Invulblad_bedienden!#REF!</f>
        <v>#REF!</v>
      </c>
      <c r="I519" s="130" t="e">
        <f>Invulblad_bedienden!#REF!</f>
        <v>#REF!</v>
      </c>
      <c r="J519" s="21" t="str">
        <f t="shared" si="2"/>
        <v>-</v>
      </c>
      <c r="K519" s="22" t="str">
        <f t="shared" si="1"/>
        <v>-</v>
      </c>
      <c r="M519"/>
      <c r="N519"/>
      <c r="O519"/>
      <c r="P519"/>
    </row>
    <row r="520" spans="1:16" s="17" customFormat="1" hidden="1" x14ac:dyDescent="0.25">
      <c r="A520" s="16">
        <v>518</v>
      </c>
      <c r="B520" s="35"/>
      <c r="C520" s="7"/>
      <c r="D520" s="8"/>
      <c r="E520" s="159" t="e">
        <f>Invulblad_bedienden!#REF!</f>
        <v>#REF!</v>
      </c>
      <c r="F520" s="78" t="e">
        <f>Invulblad_bedienden!#REF!</f>
        <v>#REF!</v>
      </c>
      <c r="G520" s="159" t="e">
        <f>Invulblad_bedienden!#REF!</f>
        <v>#REF!</v>
      </c>
      <c r="H520" s="81" t="e">
        <f>Invulblad_bedienden!#REF!</f>
        <v>#REF!</v>
      </c>
      <c r="I520" s="130" t="e">
        <f>Invulblad_bedienden!#REF!</f>
        <v>#REF!</v>
      </c>
      <c r="J520" s="21" t="str">
        <f t="shared" si="2"/>
        <v>-</v>
      </c>
      <c r="K520" s="22" t="str">
        <f t="shared" si="1"/>
        <v>-</v>
      </c>
      <c r="M520"/>
      <c r="N520"/>
      <c r="O520"/>
      <c r="P520"/>
    </row>
    <row r="521" spans="1:16" s="17" customFormat="1" hidden="1" x14ac:dyDescent="0.25">
      <c r="A521" s="16">
        <v>519</v>
      </c>
      <c r="B521" s="35"/>
      <c r="C521" s="7"/>
      <c r="D521" s="8"/>
      <c r="E521" s="159" t="e">
        <f>Invulblad_bedienden!#REF!</f>
        <v>#REF!</v>
      </c>
      <c r="F521" s="78" t="e">
        <f>Invulblad_bedienden!#REF!</f>
        <v>#REF!</v>
      </c>
      <c r="G521" s="159" t="e">
        <f>Invulblad_bedienden!#REF!</f>
        <v>#REF!</v>
      </c>
      <c r="H521" s="81" t="e">
        <f>Invulblad_bedienden!#REF!</f>
        <v>#REF!</v>
      </c>
      <c r="I521" s="130" t="e">
        <f>Invulblad_bedienden!#REF!</f>
        <v>#REF!</v>
      </c>
      <c r="J521" s="21" t="str">
        <f t="shared" si="2"/>
        <v>-</v>
      </c>
      <c r="K521" s="22" t="str">
        <f t="shared" si="1"/>
        <v>-</v>
      </c>
      <c r="M521"/>
      <c r="N521"/>
      <c r="O521"/>
      <c r="P521"/>
    </row>
    <row r="522" spans="1:16" s="17" customFormat="1" hidden="1" x14ac:dyDescent="0.25">
      <c r="A522" s="16">
        <v>520</v>
      </c>
      <c r="B522" s="35"/>
      <c r="C522" s="7"/>
      <c r="D522" s="8"/>
      <c r="E522" s="159" t="e">
        <f>Invulblad_bedienden!#REF!</f>
        <v>#REF!</v>
      </c>
      <c r="F522" s="78" t="e">
        <f>Invulblad_bedienden!#REF!</f>
        <v>#REF!</v>
      </c>
      <c r="G522" s="159" t="e">
        <f>Invulblad_bedienden!#REF!</f>
        <v>#REF!</v>
      </c>
      <c r="H522" s="81" t="e">
        <f>Invulblad_bedienden!#REF!</f>
        <v>#REF!</v>
      </c>
      <c r="I522" s="130" t="e">
        <f>Invulblad_bedienden!#REF!</f>
        <v>#REF!</v>
      </c>
      <c r="J522" s="21" t="str">
        <f t="shared" si="2"/>
        <v>-</v>
      </c>
      <c r="K522" s="22" t="str">
        <f t="shared" si="1"/>
        <v>-</v>
      </c>
      <c r="M522"/>
      <c r="N522"/>
      <c r="O522"/>
      <c r="P522"/>
    </row>
    <row r="523" spans="1:16" s="17" customFormat="1" hidden="1" x14ac:dyDescent="0.25">
      <c r="A523" s="16">
        <v>521</v>
      </c>
      <c r="B523" s="35"/>
      <c r="C523" s="7"/>
      <c r="D523" s="8"/>
      <c r="E523" s="159" t="e">
        <f>Invulblad_bedienden!#REF!</f>
        <v>#REF!</v>
      </c>
      <c r="F523" s="78" t="e">
        <f>Invulblad_bedienden!#REF!</f>
        <v>#REF!</v>
      </c>
      <c r="G523" s="159" t="e">
        <f>Invulblad_bedienden!#REF!</f>
        <v>#REF!</v>
      </c>
      <c r="H523" s="81" t="e">
        <f>Invulblad_bedienden!#REF!</f>
        <v>#REF!</v>
      </c>
      <c r="I523" s="130" t="e">
        <f>Invulblad_bedienden!#REF!</f>
        <v>#REF!</v>
      </c>
      <c r="J523" s="21" t="str">
        <f t="shared" si="2"/>
        <v>-</v>
      </c>
      <c r="K523" s="22" t="str">
        <f t="shared" si="1"/>
        <v>-</v>
      </c>
      <c r="M523"/>
      <c r="N523"/>
      <c r="O523"/>
      <c r="P523"/>
    </row>
    <row r="524" spans="1:16" s="17" customFormat="1" hidden="1" x14ac:dyDescent="0.25">
      <c r="A524" s="16">
        <v>522</v>
      </c>
      <c r="B524" s="35"/>
      <c r="C524" s="7"/>
      <c r="D524" s="8"/>
      <c r="E524" s="159" t="e">
        <f>Invulblad_bedienden!#REF!</f>
        <v>#REF!</v>
      </c>
      <c r="F524" s="78" t="e">
        <f>Invulblad_bedienden!#REF!</f>
        <v>#REF!</v>
      </c>
      <c r="G524" s="159" t="e">
        <f>Invulblad_bedienden!#REF!</f>
        <v>#REF!</v>
      </c>
      <c r="H524" s="81" t="e">
        <f>Invulblad_bedienden!#REF!</f>
        <v>#REF!</v>
      </c>
      <c r="I524" s="130" t="e">
        <f>Invulblad_bedienden!#REF!</f>
        <v>#REF!</v>
      </c>
      <c r="J524" s="21" t="str">
        <f t="shared" si="2"/>
        <v>-</v>
      </c>
      <c r="K524" s="22" t="str">
        <f t="shared" si="1"/>
        <v>-</v>
      </c>
      <c r="M524"/>
      <c r="N524"/>
      <c r="O524"/>
      <c r="P524"/>
    </row>
    <row r="525" spans="1:16" s="17" customFormat="1" hidden="1" x14ac:dyDescent="0.25">
      <c r="A525" s="16">
        <v>523</v>
      </c>
      <c r="B525" s="35"/>
      <c r="C525" s="7"/>
      <c r="D525" s="8"/>
      <c r="E525" s="159" t="e">
        <f>Invulblad_bedienden!#REF!</f>
        <v>#REF!</v>
      </c>
      <c r="F525" s="78" t="e">
        <f>Invulblad_bedienden!#REF!</f>
        <v>#REF!</v>
      </c>
      <c r="G525" s="159" t="e">
        <f>Invulblad_bedienden!#REF!</f>
        <v>#REF!</v>
      </c>
      <c r="H525" s="81" t="e">
        <f>Invulblad_bedienden!#REF!</f>
        <v>#REF!</v>
      </c>
      <c r="I525" s="130" t="e">
        <f>Invulblad_bedienden!#REF!</f>
        <v>#REF!</v>
      </c>
      <c r="J525" s="21" t="str">
        <f t="shared" si="2"/>
        <v>-</v>
      </c>
      <c r="K525" s="22" t="str">
        <f t="shared" si="1"/>
        <v>-</v>
      </c>
      <c r="M525"/>
      <c r="N525"/>
      <c r="O525"/>
      <c r="P525"/>
    </row>
    <row r="526" spans="1:16" s="17" customFormat="1" hidden="1" x14ac:dyDescent="0.25">
      <c r="A526" s="16">
        <v>524</v>
      </c>
      <c r="B526" s="35"/>
      <c r="C526" s="7"/>
      <c r="D526" s="8"/>
      <c r="E526" s="159" t="e">
        <f>Invulblad_bedienden!#REF!</f>
        <v>#REF!</v>
      </c>
      <c r="F526" s="78" t="e">
        <f>Invulblad_bedienden!#REF!</f>
        <v>#REF!</v>
      </c>
      <c r="G526" s="159" t="e">
        <f>Invulblad_bedienden!#REF!</f>
        <v>#REF!</v>
      </c>
      <c r="H526" s="81" t="e">
        <f>Invulblad_bedienden!#REF!</f>
        <v>#REF!</v>
      </c>
      <c r="I526" s="130" t="e">
        <f>Invulblad_bedienden!#REF!</f>
        <v>#REF!</v>
      </c>
      <c r="J526" s="21" t="str">
        <f t="shared" si="2"/>
        <v>-</v>
      </c>
      <c r="K526" s="22" t="str">
        <f t="shared" si="1"/>
        <v>-</v>
      </c>
      <c r="M526"/>
      <c r="N526"/>
      <c r="O526"/>
      <c r="P526"/>
    </row>
    <row r="527" spans="1:16" s="17" customFormat="1" hidden="1" x14ac:dyDescent="0.25">
      <c r="A527" s="16">
        <v>525</v>
      </c>
      <c r="B527" s="35"/>
      <c r="C527" s="7"/>
      <c r="D527" s="8"/>
      <c r="E527" s="159" t="e">
        <f>Invulblad_bedienden!#REF!</f>
        <v>#REF!</v>
      </c>
      <c r="F527" s="78" t="e">
        <f>Invulblad_bedienden!#REF!</f>
        <v>#REF!</v>
      </c>
      <c r="G527" s="159" t="e">
        <f>Invulblad_bedienden!#REF!</f>
        <v>#REF!</v>
      </c>
      <c r="H527" s="81" t="e">
        <f>Invulblad_bedienden!#REF!</f>
        <v>#REF!</v>
      </c>
      <c r="I527" s="130" t="e">
        <f>Invulblad_bedienden!#REF!</f>
        <v>#REF!</v>
      </c>
      <c r="J527" s="21" t="str">
        <f t="shared" si="2"/>
        <v>-</v>
      </c>
      <c r="K527" s="22" t="str">
        <f t="shared" si="1"/>
        <v>-</v>
      </c>
      <c r="M527"/>
      <c r="N527"/>
      <c r="O527"/>
      <c r="P527"/>
    </row>
    <row r="528" spans="1:16" s="17" customFormat="1" hidden="1" x14ac:dyDescent="0.25">
      <c r="A528" s="16">
        <v>526</v>
      </c>
      <c r="B528" s="35"/>
      <c r="C528" s="7"/>
      <c r="D528" s="8"/>
      <c r="E528" s="159" t="e">
        <f>Invulblad_bedienden!#REF!</f>
        <v>#REF!</v>
      </c>
      <c r="F528" s="78" t="e">
        <f>Invulblad_bedienden!#REF!</f>
        <v>#REF!</v>
      </c>
      <c r="G528" s="159" t="e">
        <f>Invulblad_bedienden!#REF!</f>
        <v>#REF!</v>
      </c>
      <c r="H528" s="81" t="e">
        <f>Invulblad_bedienden!#REF!</f>
        <v>#REF!</v>
      </c>
      <c r="I528" s="130" t="e">
        <f>Invulblad_bedienden!#REF!</f>
        <v>#REF!</v>
      </c>
      <c r="J528" s="21" t="str">
        <f t="shared" si="2"/>
        <v>-</v>
      </c>
      <c r="K528" s="22" t="str">
        <f t="shared" si="1"/>
        <v>-</v>
      </c>
      <c r="M528"/>
      <c r="N528"/>
      <c r="O528"/>
      <c r="P528"/>
    </row>
    <row r="529" spans="1:16" s="17" customFormat="1" hidden="1" x14ac:dyDescent="0.25">
      <c r="A529" s="16">
        <v>527</v>
      </c>
      <c r="B529" s="35"/>
      <c r="C529" s="7"/>
      <c r="D529" s="8"/>
      <c r="E529" s="159" t="e">
        <f>Invulblad_bedienden!#REF!</f>
        <v>#REF!</v>
      </c>
      <c r="F529" s="78" t="e">
        <f>Invulblad_bedienden!#REF!</f>
        <v>#REF!</v>
      </c>
      <c r="G529" s="159" t="e">
        <f>Invulblad_bedienden!#REF!</f>
        <v>#REF!</v>
      </c>
      <c r="H529" s="81" t="e">
        <f>Invulblad_bedienden!#REF!</f>
        <v>#REF!</v>
      </c>
      <c r="I529" s="130" t="e">
        <f>Invulblad_bedienden!#REF!</f>
        <v>#REF!</v>
      </c>
      <c r="J529" s="21" t="str">
        <f t="shared" si="2"/>
        <v>-</v>
      </c>
      <c r="K529" s="22" t="str">
        <f t="shared" si="1"/>
        <v>-</v>
      </c>
      <c r="M529"/>
      <c r="N529"/>
      <c r="O529"/>
      <c r="P529"/>
    </row>
    <row r="530" spans="1:16" s="17" customFormat="1" hidden="1" x14ac:dyDescent="0.25">
      <c r="A530" s="16">
        <v>528</v>
      </c>
      <c r="B530" s="35"/>
      <c r="C530" s="7"/>
      <c r="D530" s="8"/>
      <c r="E530" s="159" t="e">
        <f>Invulblad_bedienden!#REF!</f>
        <v>#REF!</v>
      </c>
      <c r="F530" s="78" t="e">
        <f>Invulblad_bedienden!#REF!</f>
        <v>#REF!</v>
      </c>
      <c r="G530" s="159" t="e">
        <f>Invulblad_bedienden!#REF!</f>
        <v>#REF!</v>
      </c>
      <c r="H530" s="81" t="e">
        <f>Invulblad_bedienden!#REF!</f>
        <v>#REF!</v>
      </c>
      <c r="I530" s="130" t="e">
        <f>Invulblad_bedienden!#REF!</f>
        <v>#REF!</v>
      </c>
      <c r="J530" s="21" t="str">
        <f t="shared" si="2"/>
        <v>-</v>
      </c>
      <c r="K530" s="22" t="str">
        <f t="shared" si="1"/>
        <v>-</v>
      </c>
      <c r="M530"/>
      <c r="N530"/>
      <c r="O530"/>
      <c r="P530"/>
    </row>
    <row r="531" spans="1:16" s="17" customFormat="1" hidden="1" x14ac:dyDescent="0.25">
      <c r="A531" s="16">
        <v>529</v>
      </c>
      <c r="B531" s="35"/>
      <c r="C531" s="7"/>
      <c r="D531" s="8"/>
      <c r="E531" s="159" t="e">
        <f>Invulblad_bedienden!#REF!</f>
        <v>#REF!</v>
      </c>
      <c r="F531" s="78" t="e">
        <f>Invulblad_bedienden!#REF!</f>
        <v>#REF!</v>
      </c>
      <c r="G531" s="159" t="e">
        <f>Invulblad_bedienden!#REF!</f>
        <v>#REF!</v>
      </c>
      <c r="H531" s="81" t="e">
        <f>Invulblad_bedienden!#REF!</f>
        <v>#REF!</v>
      </c>
      <c r="I531" s="130" t="e">
        <f>Invulblad_bedienden!#REF!</f>
        <v>#REF!</v>
      </c>
      <c r="J531" s="21" t="str">
        <f t="shared" si="2"/>
        <v>-</v>
      </c>
      <c r="K531" s="22" t="str">
        <f t="shared" si="1"/>
        <v>-</v>
      </c>
      <c r="M531"/>
      <c r="N531"/>
      <c r="O531"/>
      <c r="P531"/>
    </row>
    <row r="532" spans="1:16" s="17" customFormat="1" hidden="1" x14ac:dyDescent="0.25">
      <c r="A532" s="16">
        <v>530</v>
      </c>
      <c r="B532" s="35"/>
      <c r="C532" s="7"/>
      <c r="D532" s="8"/>
      <c r="E532" s="159" t="e">
        <f>Invulblad_bedienden!#REF!</f>
        <v>#REF!</v>
      </c>
      <c r="F532" s="78" t="e">
        <f>Invulblad_bedienden!#REF!</f>
        <v>#REF!</v>
      </c>
      <c r="G532" s="159" t="e">
        <f>Invulblad_bedienden!#REF!</f>
        <v>#REF!</v>
      </c>
      <c r="H532" s="81" t="e">
        <f>Invulblad_bedienden!#REF!</f>
        <v>#REF!</v>
      </c>
      <c r="I532" s="130" t="e">
        <f>Invulblad_bedienden!#REF!</f>
        <v>#REF!</v>
      </c>
      <c r="J532" s="21" t="str">
        <f t="shared" si="2"/>
        <v>-</v>
      </c>
      <c r="K532" s="22" t="str">
        <f t="shared" si="1"/>
        <v>-</v>
      </c>
      <c r="M532"/>
      <c r="N532"/>
      <c r="O532"/>
      <c r="P532"/>
    </row>
    <row r="533" spans="1:16" s="17" customFormat="1" hidden="1" x14ac:dyDescent="0.25">
      <c r="A533" s="16">
        <v>531</v>
      </c>
      <c r="B533" s="35"/>
      <c r="C533" s="7"/>
      <c r="D533" s="8"/>
      <c r="E533" s="159" t="e">
        <f>Invulblad_bedienden!#REF!</f>
        <v>#REF!</v>
      </c>
      <c r="F533" s="78" t="e">
        <f>Invulblad_bedienden!#REF!</f>
        <v>#REF!</v>
      </c>
      <c r="G533" s="159" t="e">
        <f>Invulblad_bedienden!#REF!</f>
        <v>#REF!</v>
      </c>
      <c r="H533" s="81" t="e">
        <f>Invulblad_bedienden!#REF!</f>
        <v>#REF!</v>
      </c>
      <c r="I533" s="130" t="e">
        <f>Invulblad_bedienden!#REF!</f>
        <v>#REF!</v>
      </c>
      <c r="J533" s="21" t="str">
        <f t="shared" si="2"/>
        <v>-</v>
      </c>
      <c r="K533" s="22" t="str">
        <f t="shared" si="1"/>
        <v>-</v>
      </c>
      <c r="M533"/>
      <c r="N533"/>
      <c r="O533"/>
      <c r="P533"/>
    </row>
    <row r="534" spans="1:16" s="17" customFormat="1" hidden="1" x14ac:dyDescent="0.25">
      <c r="A534" s="16">
        <v>532</v>
      </c>
      <c r="B534" s="35"/>
      <c r="C534" s="7"/>
      <c r="D534" s="8"/>
      <c r="E534" s="159" t="e">
        <f>Invulblad_bedienden!#REF!</f>
        <v>#REF!</v>
      </c>
      <c r="F534" s="78" t="e">
        <f>Invulblad_bedienden!#REF!</f>
        <v>#REF!</v>
      </c>
      <c r="G534" s="159" t="e">
        <f>Invulblad_bedienden!#REF!</f>
        <v>#REF!</v>
      </c>
      <c r="H534" s="81" t="e">
        <f>Invulblad_bedienden!#REF!</f>
        <v>#REF!</v>
      </c>
      <c r="I534" s="130" t="e">
        <f>Invulblad_bedienden!#REF!</f>
        <v>#REF!</v>
      </c>
      <c r="J534" s="21" t="str">
        <f t="shared" si="2"/>
        <v>-</v>
      </c>
      <c r="K534" s="22" t="str">
        <f t="shared" si="1"/>
        <v>-</v>
      </c>
      <c r="M534"/>
      <c r="N534"/>
      <c r="O534"/>
      <c r="P534"/>
    </row>
    <row r="535" spans="1:16" s="17" customFormat="1" hidden="1" x14ac:dyDescent="0.25">
      <c r="A535" s="16">
        <v>533</v>
      </c>
      <c r="B535" s="35"/>
      <c r="C535" s="7"/>
      <c r="D535" s="8"/>
      <c r="E535" s="159" t="e">
        <f>Invulblad_bedienden!#REF!</f>
        <v>#REF!</v>
      </c>
      <c r="F535" s="78" t="e">
        <f>Invulblad_bedienden!#REF!</f>
        <v>#REF!</v>
      </c>
      <c r="G535" s="159" t="e">
        <f>Invulblad_bedienden!#REF!</f>
        <v>#REF!</v>
      </c>
      <c r="H535" s="81" t="e">
        <f>Invulblad_bedienden!#REF!</f>
        <v>#REF!</v>
      </c>
      <c r="I535" s="130" t="e">
        <f>Invulblad_bedienden!#REF!</f>
        <v>#REF!</v>
      </c>
      <c r="J535" s="21" t="str">
        <f t="shared" si="2"/>
        <v>-</v>
      </c>
      <c r="K535" s="22" t="str">
        <f t="shared" si="1"/>
        <v>-</v>
      </c>
      <c r="M535"/>
      <c r="N535"/>
      <c r="O535"/>
      <c r="P535"/>
    </row>
    <row r="536" spans="1:16" s="17" customFormat="1" hidden="1" x14ac:dyDescent="0.25">
      <c r="A536" s="16">
        <v>534</v>
      </c>
      <c r="B536" s="35"/>
      <c r="C536" s="7"/>
      <c r="D536" s="8"/>
      <c r="E536" s="159" t="e">
        <f>Invulblad_bedienden!#REF!</f>
        <v>#REF!</v>
      </c>
      <c r="F536" s="78" t="e">
        <f>Invulblad_bedienden!#REF!</f>
        <v>#REF!</v>
      </c>
      <c r="G536" s="159" t="e">
        <f>Invulblad_bedienden!#REF!</f>
        <v>#REF!</v>
      </c>
      <c r="H536" s="81" t="e">
        <f>Invulblad_bedienden!#REF!</f>
        <v>#REF!</v>
      </c>
      <c r="I536" s="130" t="e">
        <f>Invulblad_bedienden!#REF!</f>
        <v>#REF!</v>
      </c>
      <c r="J536" s="21" t="str">
        <f t="shared" si="2"/>
        <v>-</v>
      </c>
      <c r="K536" s="22" t="str">
        <f t="shared" si="1"/>
        <v>-</v>
      </c>
      <c r="M536"/>
      <c r="N536"/>
      <c r="O536"/>
      <c r="P536"/>
    </row>
    <row r="537" spans="1:16" s="17" customFormat="1" hidden="1" x14ac:dyDescent="0.25">
      <c r="A537" s="16">
        <v>535</v>
      </c>
      <c r="B537" s="35"/>
      <c r="C537" s="7"/>
      <c r="D537" s="8"/>
      <c r="E537" s="159" t="e">
        <f>Invulblad_bedienden!#REF!</f>
        <v>#REF!</v>
      </c>
      <c r="F537" s="78" t="e">
        <f>Invulblad_bedienden!#REF!</f>
        <v>#REF!</v>
      </c>
      <c r="G537" s="159" t="e">
        <f>Invulblad_bedienden!#REF!</f>
        <v>#REF!</v>
      </c>
      <c r="H537" s="81" t="e">
        <f>Invulblad_bedienden!#REF!</f>
        <v>#REF!</v>
      </c>
      <c r="I537" s="130" t="e">
        <f>Invulblad_bedienden!#REF!</f>
        <v>#REF!</v>
      </c>
      <c r="J537" s="21" t="str">
        <f t="shared" si="2"/>
        <v>-</v>
      </c>
      <c r="K537" s="22" t="str">
        <f t="shared" si="1"/>
        <v>-</v>
      </c>
      <c r="M537"/>
      <c r="N537"/>
      <c r="O537"/>
      <c r="P537"/>
    </row>
    <row r="538" spans="1:16" s="17" customFormat="1" hidden="1" x14ac:dyDescent="0.25">
      <c r="A538" s="16">
        <v>536</v>
      </c>
      <c r="B538" s="35"/>
      <c r="C538" s="7"/>
      <c r="D538" s="8"/>
      <c r="E538" s="159" t="e">
        <f>Invulblad_bedienden!#REF!</f>
        <v>#REF!</v>
      </c>
      <c r="F538" s="78" t="e">
        <f>Invulblad_bedienden!#REF!</f>
        <v>#REF!</v>
      </c>
      <c r="G538" s="159" t="e">
        <f>Invulblad_bedienden!#REF!</f>
        <v>#REF!</v>
      </c>
      <c r="H538" s="81" t="e">
        <f>Invulblad_bedienden!#REF!</f>
        <v>#REF!</v>
      </c>
      <c r="I538" s="130" t="e">
        <f>Invulblad_bedienden!#REF!</f>
        <v>#REF!</v>
      </c>
      <c r="J538" s="21" t="str">
        <f t="shared" si="2"/>
        <v>-</v>
      </c>
      <c r="K538" s="22" t="str">
        <f t="shared" si="1"/>
        <v>-</v>
      </c>
      <c r="M538"/>
      <c r="N538"/>
      <c r="O538"/>
      <c r="P538"/>
    </row>
    <row r="539" spans="1:16" s="17" customFormat="1" hidden="1" x14ac:dyDescent="0.25">
      <c r="A539" s="16">
        <v>537</v>
      </c>
      <c r="B539" s="35"/>
      <c r="C539" s="7"/>
      <c r="D539" s="8"/>
      <c r="E539" s="159" t="e">
        <f>Invulblad_bedienden!#REF!</f>
        <v>#REF!</v>
      </c>
      <c r="F539" s="78" t="e">
        <f>Invulblad_bedienden!#REF!</f>
        <v>#REF!</v>
      </c>
      <c r="G539" s="159" t="e">
        <f>Invulblad_bedienden!#REF!</f>
        <v>#REF!</v>
      </c>
      <c r="H539" s="81" t="e">
        <f>Invulblad_bedienden!#REF!</f>
        <v>#REF!</v>
      </c>
      <c r="I539" s="130" t="e">
        <f>Invulblad_bedienden!#REF!</f>
        <v>#REF!</v>
      </c>
      <c r="J539" s="21" t="str">
        <f t="shared" si="2"/>
        <v>-</v>
      </c>
      <c r="K539" s="22" t="str">
        <f t="shared" si="1"/>
        <v>-</v>
      </c>
      <c r="M539"/>
      <c r="N539"/>
      <c r="O539"/>
      <c r="P539"/>
    </row>
    <row r="540" spans="1:16" s="17" customFormat="1" hidden="1" x14ac:dyDescent="0.25">
      <c r="A540" s="16">
        <v>538</v>
      </c>
      <c r="B540" s="35"/>
      <c r="C540" s="7"/>
      <c r="D540" s="8"/>
      <c r="E540" s="159" t="e">
        <f>Invulblad_bedienden!#REF!</f>
        <v>#REF!</v>
      </c>
      <c r="F540" s="78" t="e">
        <f>Invulblad_bedienden!#REF!</f>
        <v>#REF!</v>
      </c>
      <c r="G540" s="159" t="e">
        <f>Invulblad_bedienden!#REF!</f>
        <v>#REF!</v>
      </c>
      <c r="H540" s="81" t="e">
        <f>Invulblad_bedienden!#REF!</f>
        <v>#REF!</v>
      </c>
      <c r="I540" s="130" t="e">
        <f>Invulblad_bedienden!#REF!</f>
        <v>#REF!</v>
      </c>
      <c r="J540" s="21" t="str">
        <f t="shared" si="2"/>
        <v>-</v>
      </c>
      <c r="K540" s="22" t="str">
        <f t="shared" si="1"/>
        <v>-</v>
      </c>
      <c r="M540"/>
      <c r="N540"/>
      <c r="O540"/>
      <c r="P540"/>
    </row>
    <row r="541" spans="1:16" s="17" customFormat="1" hidden="1" x14ac:dyDescent="0.25">
      <c r="A541" s="16">
        <v>539</v>
      </c>
      <c r="B541" s="35"/>
      <c r="C541" s="7"/>
      <c r="D541" s="8"/>
      <c r="E541" s="159" t="e">
        <f>Invulblad_bedienden!#REF!</f>
        <v>#REF!</v>
      </c>
      <c r="F541" s="78" t="e">
        <f>Invulblad_bedienden!#REF!</f>
        <v>#REF!</v>
      </c>
      <c r="G541" s="159" t="e">
        <f>Invulblad_bedienden!#REF!</f>
        <v>#REF!</v>
      </c>
      <c r="H541" s="81" t="e">
        <f>Invulblad_bedienden!#REF!</f>
        <v>#REF!</v>
      </c>
      <c r="I541" s="130" t="e">
        <f>Invulblad_bedienden!#REF!</f>
        <v>#REF!</v>
      </c>
      <c r="J541" s="21" t="str">
        <f t="shared" si="2"/>
        <v>-</v>
      </c>
      <c r="K541" s="22" t="str">
        <f t="shared" si="1"/>
        <v>-</v>
      </c>
      <c r="M541"/>
      <c r="N541"/>
      <c r="O541"/>
      <c r="P541"/>
    </row>
    <row r="542" spans="1:16" s="17" customFormat="1" hidden="1" x14ac:dyDescent="0.25">
      <c r="A542" s="16">
        <v>540</v>
      </c>
      <c r="B542" s="35"/>
      <c r="C542" s="7"/>
      <c r="D542" s="8"/>
      <c r="E542" s="159" t="e">
        <f>Invulblad_bedienden!#REF!</f>
        <v>#REF!</v>
      </c>
      <c r="F542" s="78" t="e">
        <f>Invulblad_bedienden!#REF!</f>
        <v>#REF!</v>
      </c>
      <c r="G542" s="159" t="e">
        <f>Invulblad_bedienden!#REF!</f>
        <v>#REF!</v>
      </c>
      <c r="H542" s="81" t="e">
        <f>Invulblad_bedienden!#REF!</f>
        <v>#REF!</v>
      </c>
      <c r="I542" s="130" t="e">
        <f>Invulblad_bedienden!#REF!</f>
        <v>#REF!</v>
      </c>
      <c r="J542" s="21" t="str">
        <f t="shared" si="2"/>
        <v>-</v>
      </c>
      <c r="K542" s="22" t="str">
        <f t="shared" si="1"/>
        <v>-</v>
      </c>
      <c r="M542"/>
      <c r="N542"/>
      <c r="O542"/>
      <c r="P542"/>
    </row>
    <row r="543" spans="1:16" s="17" customFormat="1" hidden="1" x14ac:dyDescent="0.25">
      <c r="A543" s="16">
        <v>541</v>
      </c>
      <c r="B543" s="35"/>
      <c r="C543" s="7"/>
      <c r="D543" s="8"/>
      <c r="E543" s="159" t="e">
        <f>Invulblad_bedienden!#REF!</f>
        <v>#REF!</v>
      </c>
      <c r="F543" s="78" t="e">
        <f>Invulblad_bedienden!#REF!</f>
        <v>#REF!</v>
      </c>
      <c r="G543" s="159" t="e">
        <f>Invulblad_bedienden!#REF!</f>
        <v>#REF!</v>
      </c>
      <c r="H543" s="81" t="e">
        <f>Invulblad_bedienden!#REF!</f>
        <v>#REF!</v>
      </c>
      <c r="I543" s="130" t="e">
        <f>Invulblad_bedienden!#REF!</f>
        <v>#REF!</v>
      </c>
      <c r="J543" s="21" t="str">
        <f t="shared" si="2"/>
        <v>-</v>
      </c>
      <c r="K543" s="22" t="str">
        <f t="shared" si="1"/>
        <v>-</v>
      </c>
      <c r="M543"/>
      <c r="N543"/>
      <c r="O543"/>
      <c r="P543"/>
    </row>
    <row r="544" spans="1:16" s="17" customFormat="1" hidden="1" x14ac:dyDescent="0.25">
      <c r="A544" s="16">
        <v>542</v>
      </c>
      <c r="B544" s="35"/>
      <c r="C544" s="7"/>
      <c r="D544" s="8"/>
      <c r="E544" s="159" t="e">
        <f>Invulblad_bedienden!#REF!</f>
        <v>#REF!</v>
      </c>
      <c r="F544" s="78" t="e">
        <f>Invulblad_bedienden!#REF!</f>
        <v>#REF!</v>
      </c>
      <c r="G544" s="159" t="e">
        <f>Invulblad_bedienden!#REF!</f>
        <v>#REF!</v>
      </c>
      <c r="H544" s="81" t="e">
        <f>Invulblad_bedienden!#REF!</f>
        <v>#REF!</v>
      </c>
      <c r="I544" s="130" t="e">
        <f>Invulblad_bedienden!#REF!</f>
        <v>#REF!</v>
      </c>
      <c r="J544" s="21" t="str">
        <f t="shared" si="2"/>
        <v>-</v>
      </c>
      <c r="K544" s="22" t="str">
        <f t="shared" si="1"/>
        <v>-</v>
      </c>
      <c r="M544"/>
      <c r="N544"/>
      <c r="O544"/>
      <c r="P544"/>
    </row>
    <row r="545" spans="1:16" s="17" customFormat="1" hidden="1" x14ac:dyDescent="0.25">
      <c r="A545" s="16">
        <v>543</v>
      </c>
      <c r="B545" s="35"/>
      <c r="C545" s="7"/>
      <c r="D545" s="8"/>
      <c r="E545" s="159" t="e">
        <f>Invulblad_bedienden!#REF!</f>
        <v>#REF!</v>
      </c>
      <c r="F545" s="78" t="e">
        <f>Invulblad_bedienden!#REF!</f>
        <v>#REF!</v>
      </c>
      <c r="G545" s="159" t="e">
        <f>Invulblad_bedienden!#REF!</f>
        <v>#REF!</v>
      </c>
      <c r="H545" s="81" t="e">
        <f>Invulblad_bedienden!#REF!</f>
        <v>#REF!</v>
      </c>
      <c r="I545" s="130" t="e">
        <f>Invulblad_bedienden!#REF!</f>
        <v>#REF!</v>
      </c>
      <c r="J545" s="21" t="str">
        <f t="shared" si="2"/>
        <v>-</v>
      </c>
      <c r="K545" s="22" t="str">
        <f t="shared" si="1"/>
        <v>-</v>
      </c>
      <c r="M545"/>
      <c r="N545"/>
      <c r="O545"/>
      <c r="P545"/>
    </row>
    <row r="546" spans="1:16" s="17" customFormat="1" hidden="1" x14ac:dyDescent="0.25">
      <c r="A546" s="16">
        <v>544</v>
      </c>
      <c r="B546" s="35"/>
      <c r="C546" s="7"/>
      <c r="D546" s="8"/>
      <c r="E546" s="159" t="e">
        <f>Invulblad_bedienden!#REF!</f>
        <v>#REF!</v>
      </c>
      <c r="F546" s="78" t="e">
        <f>Invulblad_bedienden!#REF!</f>
        <v>#REF!</v>
      </c>
      <c r="G546" s="159" t="e">
        <f>Invulblad_bedienden!#REF!</f>
        <v>#REF!</v>
      </c>
      <c r="H546" s="81" t="e">
        <f>Invulblad_bedienden!#REF!</f>
        <v>#REF!</v>
      </c>
      <c r="I546" s="130" t="e">
        <f>Invulblad_bedienden!#REF!</f>
        <v>#REF!</v>
      </c>
      <c r="J546" s="21" t="str">
        <f t="shared" si="2"/>
        <v>-</v>
      </c>
      <c r="K546" s="22" t="str">
        <f t="shared" si="1"/>
        <v>-</v>
      </c>
      <c r="M546"/>
      <c r="N546"/>
      <c r="O546"/>
      <c r="P546"/>
    </row>
    <row r="547" spans="1:16" s="17" customFormat="1" hidden="1" x14ac:dyDescent="0.25">
      <c r="A547" s="16">
        <v>545</v>
      </c>
      <c r="B547" s="35"/>
      <c r="C547" s="7"/>
      <c r="D547" s="8"/>
      <c r="E547" s="159" t="e">
        <f>Invulblad_bedienden!#REF!</f>
        <v>#REF!</v>
      </c>
      <c r="F547" s="78" t="e">
        <f>Invulblad_bedienden!#REF!</f>
        <v>#REF!</v>
      </c>
      <c r="G547" s="159" t="e">
        <f>Invulblad_bedienden!#REF!</f>
        <v>#REF!</v>
      </c>
      <c r="H547" s="81" t="e">
        <f>Invulblad_bedienden!#REF!</f>
        <v>#REF!</v>
      </c>
      <c r="I547" s="130" t="e">
        <f>Invulblad_bedienden!#REF!</f>
        <v>#REF!</v>
      </c>
      <c r="J547" s="21" t="str">
        <f t="shared" si="2"/>
        <v>-</v>
      </c>
      <c r="K547" s="22" t="str">
        <f t="shared" si="1"/>
        <v>-</v>
      </c>
      <c r="M547"/>
      <c r="N547"/>
      <c r="O547"/>
      <c r="P547"/>
    </row>
    <row r="548" spans="1:16" s="17" customFormat="1" hidden="1" x14ac:dyDescent="0.25">
      <c r="A548" s="16">
        <v>546</v>
      </c>
      <c r="B548" s="35"/>
      <c r="C548" s="7"/>
      <c r="D548" s="8"/>
      <c r="E548" s="159" t="e">
        <f>Invulblad_bedienden!#REF!</f>
        <v>#REF!</v>
      </c>
      <c r="F548" s="78" t="e">
        <f>Invulblad_bedienden!#REF!</f>
        <v>#REF!</v>
      </c>
      <c r="G548" s="159" t="e">
        <f>Invulblad_bedienden!#REF!</f>
        <v>#REF!</v>
      </c>
      <c r="H548" s="81" t="e">
        <f>Invulblad_bedienden!#REF!</f>
        <v>#REF!</v>
      </c>
      <c r="I548" s="130" t="e">
        <f>Invulblad_bedienden!#REF!</f>
        <v>#REF!</v>
      </c>
      <c r="J548" s="21" t="str">
        <f t="shared" si="2"/>
        <v>-</v>
      </c>
      <c r="K548" s="22" t="str">
        <f t="shared" si="1"/>
        <v>-</v>
      </c>
      <c r="M548"/>
      <c r="N548"/>
      <c r="O548"/>
      <c r="P548"/>
    </row>
    <row r="549" spans="1:16" s="17" customFormat="1" hidden="1" x14ac:dyDescent="0.25">
      <c r="A549" s="16">
        <v>547</v>
      </c>
      <c r="B549" s="35"/>
      <c r="C549" s="7"/>
      <c r="D549" s="8"/>
      <c r="E549" s="159" t="e">
        <f>Invulblad_bedienden!#REF!</f>
        <v>#REF!</v>
      </c>
      <c r="F549" s="78" t="e">
        <f>Invulblad_bedienden!#REF!</f>
        <v>#REF!</v>
      </c>
      <c r="G549" s="159" t="e">
        <f>Invulblad_bedienden!#REF!</f>
        <v>#REF!</v>
      </c>
      <c r="H549" s="81" t="e">
        <f>Invulblad_bedienden!#REF!</f>
        <v>#REF!</v>
      </c>
      <c r="I549" s="130" t="e">
        <f>Invulblad_bedienden!#REF!</f>
        <v>#REF!</v>
      </c>
      <c r="J549" s="21" t="str">
        <f t="shared" si="2"/>
        <v>-</v>
      </c>
      <c r="K549" s="22" t="str">
        <f t="shared" si="1"/>
        <v>-</v>
      </c>
      <c r="M549"/>
      <c r="N549"/>
      <c r="O549"/>
      <c r="P549"/>
    </row>
    <row r="550" spans="1:16" s="17" customFormat="1" hidden="1" x14ac:dyDescent="0.25">
      <c r="A550" s="16">
        <v>548</v>
      </c>
      <c r="B550" s="35"/>
      <c r="C550" s="7"/>
      <c r="D550" s="8"/>
      <c r="E550" s="159" t="e">
        <f>Invulblad_bedienden!#REF!</f>
        <v>#REF!</v>
      </c>
      <c r="F550" s="78" t="e">
        <f>Invulblad_bedienden!#REF!</f>
        <v>#REF!</v>
      </c>
      <c r="G550" s="159" t="e">
        <f>Invulblad_bedienden!#REF!</f>
        <v>#REF!</v>
      </c>
      <c r="H550" s="81" t="e">
        <f>Invulblad_bedienden!#REF!</f>
        <v>#REF!</v>
      </c>
      <c r="I550" s="130" t="e">
        <f>Invulblad_bedienden!#REF!</f>
        <v>#REF!</v>
      </c>
      <c r="J550" s="21" t="str">
        <f t="shared" si="2"/>
        <v>-</v>
      </c>
      <c r="K550" s="22" t="str">
        <f t="shared" si="1"/>
        <v>-</v>
      </c>
      <c r="M550"/>
      <c r="N550"/>
      <c r="O550"/>
      <c r="P550"/>
    </row>
    <row r="551" spans="1:16" s="17" customFormat="1" hidden="1" x14ac:dyDescent="0.25">
      <c r="A551" s="16">
        <v>549</v>
      </c>
      <c r="B551" s="35"/>
      <c r="C551" s="7"/>
      <c r="D551" s="8"/>
      <c r="E551" s="159" t="e">
        <f>Invulblad_bedienden!#REF!</f>
        <v>#REF!</v>
      </c>
      <c r="F551" s="78" t="e">
        <f>Invulblad_bedienden!#REF!</f>
        <v>#REF!</v>
      </c>
      <c r="G551" s="159" t="e">
        <f>Invulblad_bedienden!#REF!</f>
        <v>#REF!</v>
      </c>
      <c r="H551" s="81" t="e">
        <f>Invulblad_bedienden!#REF!</f>
        <v>#REF!</v>
      </c>
      <c r="I551" s="130" t="e">
        <f>Invulblad_bedienden!#REF!</f>
        <v>#REF!</v>
      </c>
      <c r="J551" s="21" t="str">
        <f t="shared" si="2"/>
        <v>-</v>
      </c>
      <c r="K551" s="22" t="str">
        <f t="shared" si="1"/>
        <v>-</v>
      </c>
      <c r="M551"/>
      <c r="N551"/>
      <c r="O551"/>
      <c r="P551"/>
    </row>
    <row r="552" spans="1:16" s="17" customFormat="1" hidden="1" x14ac:dyDescent="0.25">
      <c r="A552" s="16">
        <v>550</v>
      </c>
      <c r="B552" s="35"/>
      <c r="C552" s="7"/>
      <c r="D552" s="8"/>
      <c r="E552" s="159" t="e">
        <f>Invulblad_bedienden!#REF!</f>
        <v>#REF!</v>
      </c>
      <c r="F552" s="78" t="e">
        <f>Invulblad_bedienden!#REF!</f>
        <v>#REF!</v>
      </c>
      <c r="G552" s="159" t="e">
        <f>Invulblad_bedienden!#REF!</f>
        <v>#REF!</v>
      </c>
      <c r="H552" s="81" t="e">
        <f>Invulblad_bedienden!#REF!</f>
        <v>#REF!</v>
      </c>
      <c r="I552" s="130" t="e">
        <f>Invulblad_bedienden!#REF!</f>
        <v>#REF!</v>
      </c>
      <c r="J552" s="21" t="str">
        <f t="shared" si="2"/>
        <v>-</v>
      </c>
      <c r="K552" s="22" t="str">
        <f t="shared" si="1"/>
        <v>-</v>
      </c>
      <c r="M552"/>
      <c r="N552"/>
      <c r="O552"/>
      <c r="P552"/>
    </row>
    <row r="553" spans="1:16" s="17" customFormat="1" hidden="1" x14ac:dyDescent="0.25">
      <c r="A553" s="16">
        <v>551</v>
      </c>
      <c r="B553" s="35"/>
      <c r="C553" s="7"/>
      <c r="D553" s="8"/>
      <c r="E553" s="159" t="e">
        <f>Invulblad_bedienden!#REF!</f>
        <v>#REF!</v>
      </c>
      <c r="F553" s="78" t="e">
        <f>Invulblad_bedienden!#REF!</f>
        <v>#REF!</v>
      </c>
      <c r="G553" s="159" t="e">
        <f>Invulblad_bedienden!#REF!</f>
        <v>#REF!</v>
      </c>
      <c r="H553" s="81" t="e">
        <f>Invulblad_bedienden!#REF!</f>
        <v>#REF!</v>
      </c>
      <c r="I553" s="130" t="e">
        <f>Invulblad_bedienden!#REF!</f>
        <v>#REF!</v>
      </c>
      <c r="J553" s="21" t="str">
        <f t="shared" si="2"/>
        <v>-</v>
      </c>
      <c r="K553" s="22" t="str">
        <f t="shared" si="1"/>
        <v>-</v>
      </c>
      <c r="M553"/>
      <c r="N553"/>
      <c r="O553"/>
      <c r="P553"/>
    </row>
    <row r="554" spans="1:16" s="17" customFormat="1" hidden="1" x14ac:dyDescent="0.25">
      <c r="A554" s="16">
        <v>552</v>
      </c>
      <c r="B554" s="35"/>
      <c r="C554" s="7"/>
      <c r="D554" s="8"/>
      <c r="E554" s="159" t="e">
        <f>Invulblad_bedienden!#REF!</f>
        <v>#REF!</v>
      </c>
      <c r="F554" s="78" t="e">
        <f>Invulblad_bedienden!#REF!</f>
        <v>#REF!</v>
      </c>
      <c r="G554" s="159" t="e">
        <f>Invulblad_bedienden!#REF!</f>
        <v>#REF!</v>
      </c>
      <c r="H554" s="81" t="e">
        <f>Invulblad_bedienden!#REF!</f>
        <v>#REF!</v>
      </c>
      <c r="I554" s="130" t="e">
        <f>Invulblad_bedienden!#REF!</f>
        <v>#REF!</v>
      </c>
      <c r="J554" s="21" t="str">
        <f t="shared" si="2"/>
        <v>-</v>
      </c>
      <c r="K554" s="22" t="str">
        <f t="shared" si="1"/>
        <v>-</v>
      </c>
      <c r="M554"/>
      <c r="N554"/>
      <c r="O554"/>
      <c r="P554"/>
    </row>
    <row r="555" spans="1:16" s="17" customFormat="1" hidden="1" x14ac:dyDescent="0.25">
      <c r="A555" s="16">
        <v>553</v>
      </c>
      <c r="B555" s="35"/>
      <c r="C555" s="7"/>
      <c r="D555" s="8"/>
      <c r="E555" s="159" t="e">
        <f>Invulblad_bedienden!#REF!</f>
        <v>#REF!</v>
      </c>
      <c r="F555" s="78" t="e">
        <f>Invulblad_bedienden!#REF!</f>
        <v>#REF!</v>
      </c>
      <c r="G555" s="159" t="e">
        <f>Invulblad_bedienden!#REF!</f>
        <v>#REF!</v>
      </c>
      <c r="H555" s="81" t="e">
        <f>Invulblad_bedienden!#REF!</f>
        <v>#REF!</v>
      </c>
      <c r="I555" s="130" t="e">
        <f>Invulblad_bedienden!#REF!</f>
        <v>#REF!</v>
      </c>
      <c r="J555" s="21" t="str">
        <f t="shared" si="2"/>
        <v>-</v>
      </c>
      <c r="K555" s="22" t="str">
        <f t="shared" si="1"/>
        <v>-</v>
      </c>
      <c r="M555"/>
      <c r="N555"/>
      <c r="O555"/>
      <c r="P555"/>
    </row>
    <row r="556" spans="1:16" s="17" customFormat="1" hidden="1" x14ac:dyDescent="0.25">
      <c r="A556" s="16">
        <v>554</v>
      </c>
      <c r="B556" s="35"/>
      <c r="C556" s="7"/>
      <c r="D556" s="8"/>
      <c r="E556" s="159" t="e">
        <f>Invulblad_bedienden!#REF!</f>
        <v>#REF!</v>
      </c>
      <c r="F556" s="78" t="e">
        <f>Invulblad_bedienden!#REF!</f>
        <v>#REF!</v>
      </c>
      <c r="G556" s="159" t="e">
        <f>Invulblad_bedienden!#REF!</f>
        <v>#REF!</v>
      </c>
      <c r="H556" s="81" t="e">
        <f>Invulblad_bedienden!#REF!</f>
        <v>#REF!</v>
      </c>
      <c r="I556" s="130" t="e">
        <f>Invulblad_bedienden!#REF!</f>
        <v>#REF!</v>
      </c>
      <c r="J556" s="21" t="str">
        <f t="shared" si="2"/>
        <v>-</v>
      </c>
      <c r="K556" s="22" t="str">
        <f t="shared" si="1"/>
        <v>-</v>
      </c>
      <c r="M556"/>
      <c r="N556"/>
      <c r="O556"/>
      <c r="P556"/>
    </row>
    <row r="557" spans="1:16" s="17" customFormat="1" hidden="1" x14ac:dyDescent="0.25">
      <c r="A557" s="16">
        <v>555</v>
      </c>
      <c r="B557" s="35"/>
      <c r="C557" s="7"/>
      <c r="D557" s="8"/>
      <c r="E557" s="159" t="e">
        <f>Invulblad_bedienden!#REF!</f>
        <v>#REF!</v>
      </c>
      <c r="F557" s="78" t="e">
        <f>Invulblad_bedienden!#REF!</f>
        <v>#REF!</v>
      </c>
      <c r="G557" s="159" t="e">
        <f>Invulblad_bedienden!#REF!</f>
        <v>#REF!</v>
      </c>
      <c r="H557" s="81" t="e">
        <f>Invulblad_bedienden!#REF!</f>
        <v>#REF!</v>
      </c>
      <c r="I557" s="130" t="e">
        <f>Invulblad_bedienden!#REF!</f>
        <v>#REF!</v>
      </c>
      <c r="J557" s="21" t="str">
        <f t="shared" si="2"/>
        <v>-</v>
      </c>
      <c r="K557" s="22" t="str">
        <f t="shared" si="1"/>
        <v>-</v>
      </c>
      <c r="M557"/>
      <c r="N557"/>
      <c r="O557"/>
      <c r="P557"/>
    </row>
    <row r="558" spans="1:16" s="17" customFormat="1" hidden="1" x14ac:dyDescent="0.25">
      <c r="A558" s="16">
        <v>556</v>
      </c>
      <c r="B558" s="35"/>
      <c r="C558" s="7"/>
      <c r="D558" s="8"/>
      <c r="E558" s="159" t="e">
        <f>Invulblad_bedienden!#REF!</f>
        <v>#REF!</v>
      </c>
      <c r="F558" s="78" t="e">
        <f>Invulblad_bedienden!#REF!</f>
        <v>#REF!</v>
      </c>
      <c r="G558" s="159" t="e">
        <f>Invulblad_bedienden!#REF!</f>
        <v>#REF!</v>
      </c>
      <c r="H558" s="81" t="e">
        <f>Invulblad_bedienden!#REF!</f>
        <v>#REF!</v>
      </c>
      <c r="I558" s="130" t="e">
        <f>Invulblad_bedienden!#REF!</f>
        <v>#REF!</v>
      </c>
      <c r="J558" s="21" t="str">
        <f t="shared" si="2"/>
        <v>-</v>
      </c>
      <c r="K558" s="22" t="str">
        <f t="shared" si="1"/>
        <v>-</v>
      </c>
      <c r="M558"/>
      <c r="N558"/>
      <c r="O558"/>
      <c r="P558"/>
    </row>
    <row r="559" spans="1:16" s="17" customFormat="1" hidden="1" x14ac:dyDescent="0.25">
      <c r="A559" s="16">
        <v>557</v>
      </c>
      <c r="B559" s="35"/>
      <c r="C559" s="7"/>
      <c r="D559" s="8"/>
      <c r="E559" s="159" t="e">
        <f>Invulblad_bedienden!#REF!</f>
        <v>#REF!</v>
      </c>
      <c r="F559" s="78" t="e">
        <f>Invulblad_bedienden!#REF!</f>
        <v>#REF!</v>
      </c>
      <c r="G559" s="159" t="e">
        <f>Invulblad_bedienden!#REF!</f>
        <v>#REF!</v>
      </c>
      <c r="H559" s="81" t="e">
        <f>Invulblad_bedienden!#REF!</f>
        <v>#REF!</v>
      </c>
      <c r="I559" s="130" t="e">
        <f>Invulblad_bedienden!#REF!</f>
        <v>#REF!</v>
      </c>
      <c r="J559" s="21" t="str">
        <f t="shared" si="2"/>
        <v>-</v>
      </c>
      <c r="K559" s="22" t="str">
        <f t="shared" si="1"/>
        <v>-</v>
      </c>
      <c r="M559"/>
      <c r="N559"/>
      <c r="O559"/>
      <c r="P559"/>
    </row>
    <row r="560" spans="1:16" s="17" customFormat="1" hidden="1" x14ac:dyDescent="0.25">
      <c r="A560" s="16">
        <v>558</v>
      </c>
      <c r="B560" s="35"/>
      <c r="C560" s="7"/>
      <c r="D560" s="8"/>
      <c r="E560" s="159" t="e">
        <f>Invulblad_bedienden!#REF!</f>
        <v>#REF!</v>
      </c>
      <c r="F560" s="78" t="e">
        <f>Invulblad_bedienden!#REF!</f>
        <v>#REF!</v>
      </c>
      <c r="G560" s="159" t="e">
        <f>Invulblad_bedienden!#REF!</f>
        <v>#REF!</v>
      </c>
      <c r="H560" s="81" t="e">
        <f>Invulblad_bedienden!#REF!</f>
        <v>#REF!</v>
      </c>
      <c r="I560" s="130" t="e">
        <f>Invulblad_bedienden!#REF!</f>
        <v>#REF!</v>
      </c>
      <c r="J560" s="21" t="str">
        <f t="shared" si="2"/>
        <v>-</v>
      </c>
      <c r="K560" s="22" t="str">
        <f t="shared" si="1"/>
        <v>-</v>
      </c>
      <c r="M560"/>
      <c r="N560"/>
      <c r="O560"/>
      <c r="P560"/>
    </row>
    <row r="561" spans="1:16" s="17" customFormat="1" hidden="1" x14ac:dyDescent="0.25">
      <c r="A561" s="16">
        <v>559</v>
      </c>
      <c r="B561" s="35"/>
      <c r="C561" s="7"/>
      <c r="D561" s="8"/>
      <c r="E561" s="159" t="e">
        <f>Invulblad_bedienden!#REF!</f>
        <v>#REF!</v>
      </c>
      <c r="F561" s="78" t="e">
        <f>Invulblad_bedienden!#REF!</f>
        <v>#REF!</v>
      </c>
      <c r="G561" s="159" t="e">
        <f>Invulblad_bedienden!#REF!</f>
        <v>#REF!</v>
      </c>
      <c r="H561" s="81" t="e">
        <f>Invulblad_bedienden!#REF!</f>
        <v>#REF!</v>
      </c>
      <c r="I561" s="130" t="e">
        <f>Invulblad_bedienden!#REF!</f>
        <v>#REF!</v>
      </c>
      <c r="J561" s="21" t="str">
        <f t="shared" si="2"/>
        <v>-</v>
      </c>
      <c r="K561" s="22" t="str">
        <f t="shared" si="1"/>
        <v>-</v>
      </c>
      <c r="M561"/>
      <c r="N561"/>
      <c r="O561"/>
      <c r="P561"/>
    </row>
    <row r="562" spans="1:16" s="17" customFormat="1" hidden="1" x14ac:dyDescent="0.25">
      <c r="A562" s="16">
        <v>560</v>
      </c>
      <c r="B562" s="35"/>
      <c r="C562" s="7"/>
      <c r="D562" s="8"/>
      <c r="E562" s="159" t="e">
        <f>Invulblad_bedienden!#REF!</f>
        <v>#REF!</v>
      </c>
      <c r="F562" s="78" t="e">
        <f>Invulblad_bedienden!#REF!</f>
        <v>#REF!</v>
      </c>
      <c r="G562" s="159" t="e">
        <f>Invulblad_bedienden!#REF!</f>
        <v>#REF!</v>
      </c>
      <c r="H562" s="81" t="e">
        <f>Invulblad_bedienden!#REF!</f>
        <v>#REF!</v>
      </c>
      <c r="I562" s="130" t="e">
        <f>Invulblad_bedienden!#REF!</f>
        <v>#REF!</v>
      </c>
      <c r="J562" s="21" t="str">
        <f t="shared" si="2"/>
        <v>-</v>
      </c>
      <c r="K562" s="22" t="str">
        <f t="shared" si="1"/>
        <v>-</v>
      </c>
      <c r="M562"/>
      <c r="N562"/>
      <c r="O562"/>
      <c r="P562"/>
    </row>
    <row r="563" spans="1:16" s="17" customFormat="1" hidden="1" x14ac:dyDescent="0.25">
      <c r="A563" s="16">
        <v>561</v>
      </c>
      <c r="B563" s="35"/>
      <c r="C563" s="7"/>
      <c r="D563" s="8"/>
      <c r="E563" s="159" t="e">
        <f>Invulblad_bedienden!#REF!</f>
        <v>#REF!</v>
      </c>
      <c r="F563" s="78" t="e">
        <f>Invulblad_bedienden!#REF!</f>
        <v>#REF!</v>
      </c>
      <c r="G563" s="159" t="e">
        <f>Invulblad_bedienden!#REF!</f>
        <v>#REF!</v>
      </c>
      <c r="H563" s="81" t="e">
        <f>Invulblad_bedienden!#REF!</f>
        <v>#REF!</v>
      </c>
      <c r="I563" s="130" t="e">
        <f>Invulblad_bedienden!#REF!</f>
        <v>#REF!</v>
      </c>
      <c r="J563" s="21" t="str">
        <f t="shared" si="2"/>
        <v>-</v>
      </c>
      <c r="K563" s="22" t="str">
        <f t="shared" si="1"/>
        <v>-</v>
      </c>
      <c r="M563"/>
      <c r="N563"/>
      <c r="O563"/>
      <c r="P563"/>
    </row>
    <row r="564" spans="1:16" s="17" customFormat="1" hidden="1" x14ac:dyDescent="0.25">
      <c r="A564" s="16">
        <v>562</v>
      </c>
      <c r="B564" s="35"/>
      <c r="C564" s="7"/>
      <c r="D564" s="8"/>
      <c r="E564" s="159" t="e">
        <f>Invulblad_bedienden!#REF!</f>
        <v>#REF!</v>
      </c>
      <c r="F564" s="78" t="e">
        <f>Invulblad_bedienden!#REF!</f>
        <v>#REF!</v>
      </c>
      <c r="G564" s="159" t="e">
        <f>Invulblad_bedienden!#REF!</f>
        <v>#REF!</v>
      </c>
      <c r="H564" s="81" t="e">
        <f>Invulblad_bedienden!#REF!</f>
        <v>#REF!</v>
      </c>
      <c r="I564" s="130" t="e">
        <f>Invulblad_bedienden!#REF!</f>
        <v>#REF!</v>
      </c>
      <c r="J564" s="21" t="str">
        <f t="shared" si="2"/>
        <v>-</v>
      </c>
      <c r="K564" s="22" t="str">
        <f t="shared" si="1"/>
        <v>-</v>
      </c>
      <c r="M564"/>
      <c r="N564"/>
      <c r="O564"/>
      <c r="P564"/>
    </row>
    <row r="565" spans="1:16" s="17" customFormat="1" hidden="1" x14ac:dyDescent="0.25">
      <c r="A565" s="16">
        <v>563</v>
      </c>
      <c r="B565" s="35"/>
      <c r="C565" s="7"/>
      <c r="D565" s="8"/>
      <c r="E565" s="159" t="e">
        <f>Invulblad_bedienden!#REF!</f>
        <v>#REF!</v>
      </c>
      <c r="F565" s="78" t="e">
        <f>Invulblad_bedienden!#REF!</f>
        <v>#REF!</v>
      </c>
      <c r="G565" s="159" t="e">
        <f>Invulblad_bedienden!#REF!</f>
        <v>#REF!</v>
      </c>
      <c r="H565" s="81" t="e">
        <f>Invulblad_bedienden!#REF!</f>
        <v>#REF!</v>
      </c>
      <c r="I565" s="130" t="e">
        <f>Invulblad_bedienden!#REF!</f>
        <v>#REF!</v>
      </c>
      <c r="J565" s="21" t="str">
        <f t="shared" si="2"/>
        <v>-</v>
      </c>
      <c r="K565" s="22" t="str">
        <f t="shared" si="1"/>
        <v>-</v>
      </c>
      <c r="M565"/>
      <c r="N565"/>
      <c r="O565"/>
      <c r="P565"/>
    </row>
    <row r="566" spans="1:16" s="17" customFormat="1" hidden="1" x14ac:dyDescent="0.25">
      <c r="A566" s="16">
        <v>564</v>
      </c>
      <c r="B566" s="35"/>
      <c r="C566" s="7"/>
      <c r="D566" s="8"/>
      <c r="E566" s="159" t="e">
        <f>Invulblad_bedienden!#REF!</f>
        <v>#REF!</v>
      </c>
      <c r="F566" s="78" t="e">
        <f>Invulblad_bedienden!#REF!</f>
        <v>#REF!</v>
      </c>
      <c r="G566" s="159" t="e">
        <f>Invulblad_bedienden!#REF!</f>
        <v>#REF!</v>
      </c>
      <c r="H566" s="81" t="e">
        <f>Invulblad_bedienden!#REF!</f>
        <v>#REF!</v>
      </c>
      <c r="I566" s="130" t="e">
        <f>Invulblad_bedienden!#REF!</f>
        <v>#REF!</v>
      </c>
      <c r="J566" s="21" t="str">
        <f t="shared" si="2"/>
        <v>-</v>
      </c>
      <c r="K566" s="22" t="str">
        <f t="shared" si="1"/>
        <v>-</v>
      </c>
      <c r="M566"/>
      <c r="N566"/>
      <c r="O566"/>
      <c r="P566"/>
    </row>
    <row r="567" spans="1:16" s="17" customFormat="1" hidden="1" x14ac:dyDescent="0.25">
      <c r="A567" s="16">
        <v>565</v>
      </c>
      <c r="B567" s="35"/>
      <c r="C567" s="7"/>
      <c r="D567" s="8"/>
      <c r="E567" s="159" t="e">
        <f>Invulblad_bedienden!#REF!</f>
        <v>#REF!</v>
      </c>
      <c r="F567" s="78" t="e">
        <f>Invulblad_bedienden!#REF!</f>
        <v>#REF!</v>
      </c>
      <c r="G567" s="159" t="e">
        <f>Invulblad_bedienden!#REF!</f>
        <v>#REF!</v>
      </c>
      <c r="H567" s="81" t="e">
        <f>Invulblad_bedienden!#REF!</f>
        <v>#REF!</v>
      </c>
      <c r="I567" s="130" t="e">
        <f>Invulblad_bedienden!#REF!</f>
        <v>#REF!</v>
      </c>
      <c r="J567" s="21" t="str">
        <f t="shared" si="2"/>
        <v>-</v>
      </c>
      <c r="K567" s="22" t="str">
        <f t="shared" ref="K567:K630" si="3">IFERROR(IF(H567="lagere bediende",MIN(ROUNDUP(I567/5,0)*1.5,3),IF(H567="hogere bediende",(MIN(ROUNDUP(I567/5,0)*1.5,4.5)),(MIN(ROUNDUP(I567/5,0)*1.5,6)))),"-")</f>
        <v>-</v>
      </c>
      <c r="M567"/>
      <c r="N567"/>
      <c r="O567"/>
      <c r="P567"/>
    </row>
    <row r="568" spans="1:16" s="17" customFormat="1" hidden="1" x14ac:dyDescent="0.25">
      <c r="A568" s="16">
        <v>566</v>
      </c>
      <c r="B568" s="35"/>
      <c r="C568" s="7"/>
      <c r="D568" s="8"/>
      <c r="E568" s="159" t="e">
        <f>Invulblad_bedienden!#REF!</f>
        <v>#REF!</v>
      </c>
      <c r="F568" s="78" t="e">
        <f>Invulblad_bedienden!#REF!</f>
        <v>#REF!</v>
      </c>
      <c r="G568" s="159" t="e">
        <f>Invulblad_bedienden!#REF!</f>
        <v>#REF!</v>
      </c>
      <c r="H568" s="81" t="e">
        <f>Invulblad_bedienden!#REF!</f>
        <v>#REF!</v>
      </c>
      <c r="I568" s="130" t="e">
        <f>Invulblad_bedienden!#REF!</f>
        <v>#REF!</v>
      </c>
      <c r="J568" s="21" t="str">
        <f t="shared" si="2"/>
        <v>-</v>
      </c>
      <c r="K568" s="22" t="str">
        <f t="shared" si="3"/>
        <v>-</v>
      </c>
      <c r="M568"/>
      <c r="N568"/>
      <c r="O568"/>
      <c r="P568"/>
    </row>
    <row r="569" spans="1:16" s="17" customFormat="1" hidden="1" x14ac:dyDescent="0.25">
      <c r="A569" s="16">
        <v>567</v>
      </c>
      <c r="B569" s="35"/>
      <c r="C569" s="7"/>
      <c r="D569" s="8"/>
      <c r="E569" s="159" t="e">
        <f>Invulblad_bedienden!#REF!</f>
        <v>#REF!</v>
      </c>
      <c r="F569" s="78" t="e">
        <f>Invulblad_bedienden!#REF!</f>
        <v>#REF!</v>
      </c>
      <c r="G569" s="159" t="e">
        <f>Invulblad_bedienden!#REF!</f>
        <v>#REF!</v>
      </c>
      <c r="H569" s="81" t="e">
        <f>Invulblad_bedienden!#REF!</f>
        <v>#REF!</v>
      </c>
      <c r="I569" s="130" t="e">
        <f>Invulblad_bedienden!#REF!</f>
        <v>#REF!</v>
      </c>
      <c r="J569" s="21" t="str">
        <f t="shared" si="2"/>
        <v>-</v>
      </c>
      <c r="K569" s="22" t="str">
        <f t="shared" si="3"/>
        <v>-</v>
      </c>
      <c r="M569"/>
      <c r="N569"/>
      <c r="O569"/>
      <c r="P569"/>
    </row>
    <row r="570" spans="1:16" s="17" customFormat="1" hidden="1" x14ac:dyDescent="0.25">
      <c r="A570" s="16">
        <v>568</v>
      </c>
      <c r="B570" s="35"/>
      <c r="C570" s="7"/>
      <c r="D570" s="8"/>
      <c r="E570" s="159" t="e">
        <f>Invulblad_bedienden!#REF!</f>
        <v>#REF!</v>
      </c>
      <c r="F570" s="78" t="e">
        <f>Invulblad_bedienden!#REF!</f>
        <v>#REF!</v>
      </c>
      <c r="G570" s="159" t="e">
        <f>Invulblad_bedienden!#REF!</f>
        <v>#REF!</v>
      </c>
      <c r="H570" s="81" t="e">
        <f>Invulblad_bedienden!#REF!</f>
        <v>#REF!</v>
      </c>
      <c r="I570" s="130" t="e">
        <f>Invulblad_bedienden!#REF!</f>
        <v>#REF!</v>
      </c>
      <c r="J570" s="21" t="str">
        <f t="shared" si="2"/>
        <v>-</v>
      </c>
      <c r="K570" s="22" t="str">
        <f t="shared" si="3"/>
        <v>-</v>
      </c>
      <c r="M570"/>
      <c r="N570"/>
      <c r="O570"/>
      <c r="P570"/>
    </row>
    <row r="571" spans="1:16" s="17" customFormat="1" hidden="1" x14ac:dyDescent="0.25">
      <c r="A571" s="16">
        <v>569</v>
      </c>
      <c r="B571" s="35"/>
      <c r="C571" s="7"/>
      <c r="D571" s="8"/>
      <c r="E571" s="159" t="e">
        <f>Invulblad_bedienden!#REF!</f>
        <v>#REF!</v>
      </c>
      <c r="F571" s="78" t="e">
        <f>Invulblad_bedienden!#REF!</f>
        <v>#REF!</v>
      </c>
      <c r="G571" s="159" t="e">
        <f>Invulblad_bedienden!#REF!</f>
        <v>#REF!</v>
      </c>
      <c r="H571" s="81" t="e">
        <f>Invulblad_bedienden!#REF!</f>
        <v>#REF!</v>
      </c>
      <c r="I571" s="130" t="e">
        <f>Invulblad_bedienden!#REF!</f>
        <v>#REF!</v>
      </c>
      <c r="J571" s="21" t="str">
        <f t="shared" si="2"/>
        <v>-</v>
      </c>
      <c r="K571" s="22" t="str">
        <f t="shared" si="3"/>
        <v>-</v>
      </c>
      <c r="M571"/>
      <c r="N571"/>
      <c r="O571"/>
      <c r="P571"/>
    </row>
    <row r="572" spans="1:16" s="17" customFormat="1" hidden="1" x14ac:dyDescent="0.25">
      <c r="A572" s="16">
        <v>570</v>
      </c>
      <c r="B572" s="35"/>
      <c r="C572" s="7"/>
      <c r="D572" s="8"/>
      <c r="E572" s="159" t="e">
        <f>Invulblad_bedienden!#REF!</f>
        <v>#REF!</v>
      </c>
      <c r="F572" s="78" t="e">
        <f>Invulblad_bedienden!#REF!</f>
        <v>#REF!</v>
      </c>
      <c r="G572" s="159" t="e">
        <f>Invulblad_bedienden!#REF!</f>
        <v>#REF!</v>
      </c>
      <c r="H572" s="81" t="e">
        <f>Invulblad_bedienden!#REF!</f>
        <v>#REF!</v>
      </c>
      <c r="I572" s="130" t="e">
        <f>Invulblad_bedienden!#REF!</f>
        <v>#REF!</v>
      </c>
      <c r="J572" s="21" t="str">
        <f t="shared" si="2"/>
        <v>-</v>
      </c>
      <c r="K572" s="22" t="str">
        <f t="shared" si="3"/>
        <v>-</v>
      </c>
      <c r="M572"/>
      <c r="N572"/>
      <c r="O572"/>
      <c r="P572"/>
    </row>
    <row r="573" spans="1:16" s="17" customFormat="1" hidden="1" x14ac:dyDescent="0.25">
      <c r="A573" s="16">
        <v>571</v>
      </c>
      <c r="B573" s="35"/>
      <c r="C573" s="7"/>
      <c r="D573" s="8"/>
      <c r="E573" s="159" t="e">
        <f>Invulblad_bedienden!#REF!</f>
        <v>#REF!</v>
      </c>
      <c r="F573" s="78" t="e">
        <f>Invulblad_bedienden!#REF!</f>
        <v>#REF!</v>
      </c>
      <c r="G573" s="159" t="e">
        <f>Invulblad_bedienden!#REF!</f>
        <v>#REF!</v>
      </c>
      <c r="H573" s="81" t="e">
        <f>Invulblad_bedienden!#REF!</f>
        <v>#REF!</v>
      </c>
      <c r="I573" s="130" t="e">
        <f>Invulblad_bedienden!#REF!</f>
        <v>#REF!</v>
      </c>
      <c r="J573" s="21" t="str">
        <f t="shared" si="2"/>
        <v>-</v>
      </c>
      <c r="K573" s="22" t="str">
        <f t="shared" si="3"/>
        <v>-</v>
      </c>
      <c r="M573"/>
      <c r="N573"/>
      <c r="O573"/>
      <c r="P573"/>
    </row>
    <row r="574" spans="1:16" s="17" customFormat="1" hidden="1" x14ac:dyDescent="0.25">
      <c r="A574" s="16">
        <v>572</v>
      </c>
      <c r="B574" s="35"/>
      <c r="C574" s="7"/>
      <c r="D574" s="8"/>
      <c r="E574" s="159" t="e">
        <f>Invulblad_bedienden!#REF!</f>
        <v>#REF!</v>
      </c>
      <c r="F574" s="78" t="e">
        <f>Invulblad_bedienden!#REF!</f>
        <v>#REF!</v>
      </c>
      <c r="G574" s="159" t="e">
        <f>Invulblad_bedienden!#REF!</f>
        <v>#REF!</v>
      </c>
      <c r="H574" s="81" t="e">
        <f>Invulblad_bedienden!#REF!</f>
        <v>#REF!</v>
      </c>
      <c r="I574" s="130" t="e">
        <f>Invulblad_bedienden!#REF!</f>
        <v>#REF!</v>
      </c>
      <c r="J574" s="21" t="str">
        <f t="shared" si="2"/>
        <v>-</v>
      </c>
      <c r="K574" s="22" t="str">
        <f t="shared" si="3"/>
        <v>-</v>
      </c>
      <c r="M574"/>
      <c r="N574"/>
      <c r="O574"/>
      <c r="P574"/>
    </row>
    <row r="575" spans="1:16" s="17" customFormat="1" hidden="1" x14ac:dyDescent="0.25">
      <c r="A575" s="16">
        <v>573</v>
      </c>
      <c r="B575" s="35"/>
      <c r="C575" s="7"/>
      <c r="D575" s="8"/>
      <c r="E575" s="159" t="e">
        <f>Invulblad_bedienden!#REF!</f>
        <v>#REF!</v>
      </c>
      <c r="F575" s="78" t="e">
        <f>Invulblad_bedienden!#REF!</f>
        <v>#REF!</v>
      </c>
      <c r="G575" s="159" t="e">
        <f>Invulblad_bedienden!#REF!</f>
        <v>#REF!</v>
      </c>
      <c r="H575" s="81" t="e">
        <f>Invulblad_bedienden!#REF!</f>
        <v>#REF!</v>
      </c>
      <c r="I575" s="130" t="e">
        <f>Invulblad_bedienden!#REF!</f>
        <v>#REF!</v>
      </c>
      <c r="J575" s="21" t="str">
        <f t="shared" si="2"/>
        <v>-</v>
      </c>
      <c r="K575" s="22" t="str">
        <f t="shared" si="3"/>
        <v>-</v>
      </c>
      <c r="M575"/>
      <c r="N575"/>
      <c r="O575"/>
      <c r="P575"/>
    </row>
    <row r="576" spans="1:16" s="17" customFormat="1" hidden="1" x14ac:dyDescent="0.25">
      <c r="A576" s="16">
        <v>574</v>
      </c>
      <c r="B576" s="35"/>
      <c r="C576" s="7"/>
      <c r="D576" s="8"/>
      <c r="E576" s="159" t="e">
        <f>Invulblad_bedienden!#REF!</f>
        <v>#REF!</v>
      </c>
      <c r="F576" s="78" t="e">
        <f>Invulblad_bedienden!#REF!</f>
        <v>#REF!</v>
      </c>
      <c r="G576" s="159" t="e">
        <f>Invulblad_bedienden!#REF!</f>
        <v>#REF!</v>
      </c>
      <c r="H576" s="81" t="e">
        <f>Invulblad_bedienden!#REF!</f>
        <v>#REF!</v>
      </c>
      <c r="I576" s="130" t="e">
        <f>Invulblad_bedienden!#REF!</f>
        <v>#REF!</v>
      </c>
      <c r="J576" s="21" t="str">
        <f t="shared" si="2"/>
        <v>-</v>
      </c>
      <c r="K576" s="22" t="str">
        <f t="shared" si="3"/>
        <v>-</v>
      </c>
      <c r="M576"/>
      <c r="N576"/>
      <c r="O576"/>
      <c r="P576"/>
    </row>
    <row r="577" spans="1:16" s="17" customFormat="1" hidden="1" x14ac:dyDescent="0.25">
      <c r="A577" s="16">
        <v>575</v>
      </c>
      <c r="B577" s="35"/>
      <c r="C577" s="7"/>
      <c r="D577" s="8"/>
      <c r="E577" s="159" t="e">
        <f>Invulblad_bedienden!#REF!</f>
        <v>#REF!</v>
      </c>
      <c r="F577" s="78" t="e">
        <f>Invulblad_bedienden!#REF!</f>
        <v>#REF!</v>
      </c>
      <c r="G577" s="159" t="e">
        <f>Invulblad_bedienden!#REF!</f>
        <v>#REF!</v>
      </c>
      <c r="H577" s="81" t="e">
        <f>Invulblad_bedienden!#REF!</f>
        <v>#REF!</v>
      </c>
      <c r="I577" s="130" t="e">
        <f>Invulblad_bedienden!#REF!</f>
        <v>#REF!</v>
      </c>
      <c r="J577" s="21" t="str">
        <f t="shared" si="2"/>
        <v>-</v>
      </c>
      <c r="K577" s="22" t="str">
        <f t="shared" si="3"/>
        <v>-</v>
      </c>
      <c r="M577"/>
      <c r="N577"/>
      <c r="O577"/>
      <c r="P577"/>
    </row>
    <row r="578" spans="1:16" s="17" customFormat="1" hidden="1" x14ac:dyDescent="0.25">
      <c r="A578" s="16">
        <v>576</v>
      </c>
      <c r="B578" s="35"/>
      <c r="C578" s="7"/>
      <c r="D578" s="8"/>
      <c r="E578" s="159" t="e">
        <f>Invulblad_bedienden!#REF!</f>
        <v>#REF!</v>
      </c>
      <c r="F578" s="78" t="e">
        <f>Invulblad_bedienden!#REF!</f>
        <v>#REF!</v>
      </c>
      <c r="G578" s="159" t="e">
        <f>Invulblad_bedienden!#REF!</f>
        <v>#REF!</v>
      </c>
      <c r="H578" s="81" t="e">
        <f>Invulblad_bedienden!#REF!</f>
        <v>#REF!</v>
      </c>
      <c r="I578" s="130" t="e">
        <f>Invulblad_bedienden!#REF!</f>
        <v>#REF!</v>
      </c>
      <c r="J578" s="21" t="str">
        <f t="shared" si="2"/>
        <v>-</v>
      </c>
      <c r="K578" s="22" t="str">
        <f t="shared" si="3"/>
        <v>-</v>
      </c>
      <c r="M578"/>
      <c r="N578"/>
      <c r="O578"/>
      <c r="P578"/>
    </row>
    <row r="579" spans="1:16" s="17" customFormat="1" hidden="1" x14ac:dyDescent="0.25">
      <c r="A579" s="16">
        <v>577</v>
      </c>
      <c r="B579" s="35"/>
      <c r="C579" s="7"/>
      <c r="D579" s="8"/>
      <c r="E579" s="159" t="e">
        <f>Invulblad_bedienden!#REF!</f>
        <v>#REF!</v>
      </c>
      <c r="F579" s="78" t="e">
        <f>Invulblad_bedienden!#REF!</f>
        <v>#REF!</v>
      </c>
      <c r="G579" s="159" t="e">
        <f>Invulblad_bedienden!#REF!</f>
        <v>#REF!</v>
      </c>
      <c r="H579" s="81" t="e">
        <f>Invulblad_bedienden!#REF!</f>
        <v>#REF!</v>
      </c>
      <c r="I579" s="130" t="e">
        <f>Invulblad_bedienden!#REF!</f>
        <v>#REF!</v>
      </c>
      <c r="J579" s="21" t="str">
        <f t="shared" si="2"/>
        <v>-</v>
      </c>
      <c r="K579" s="22" t="str">
        <f t="shared" si="3"/>
        <v>-</v>
      </c>
      <c r="M579"/>
      <c r="N579"/>
      <c r="O579"/>
      <c r="P579"/>
    </row>
    <row r="580" spans="1:16" s="17" customFormat="1" hidden="1" x14ac:dyDescent="0.25">
      <c r="A580" s="16">
        <v>578</v>
      </c>
      <c r="B580" s="35"/>
      <c r="C580" s="7"/>
      <c r="D580" s="8"/>
      <c r="E580" s="159" t="e">
        <f>Invulblad_bedienden!#REF!</f>
        <v>#REF!</v>
      </c>
      <c r="F580" s="78" t="e">
        <f>Invulblad_bedienden!#REF!</f>
        <v>#REF!</v>
      </c>
      <c r="G580" s="159" t="e">
        <f>Invulblad_bedienden!#REF!</f>
        <v>#REF!</v>
      </c>
      <c r="H580" s="81" t="e">
        <f>Invulblad_bedienden!#REF!</f>
        <v>#REF!</v>
      </c>
      <c r="I580" s="130" t="e">
        <f>Invulblad_bedienden!#REF!</f>
        <v>#REF!</v>
      </c>
      <c r="J580" s="21" t="str">
        <f t="shared" ref="J580:J643" si="4">IFERROR(IF(H580="lagere bediende",(ROUNDUP(I580/5,0)*3),MAX(ROUNDUP(I580,0),3)),"-")</f>
        <v>-</v>
      </c>
      <c r="K580" s="22" t="str">
        <f t="shared" si="3"/>
        <v>-</v>
      </c>
      <c r="M580"/>
      <c r="N580"/>
      <c r="O580"/>
      <c r="P580"/>
    </row>
    <row r="581" spans="1:16" s="17" customFormat="1" hidden="1" x14ac:dyDescent="0.25">
      <c r="A581" s="16">
        <v>579</v>
      </c>
      <c r="B581" s="35"/>
      <c r="C581" s="7"/>
      <c r="D581" s="8"/>
      <c r="E581" s="159" t="e">
        <f>Invulblad_bedienden!#REF!</f>
        <v>#REF!</v>
      </c>
      <c r="F581" s="78" t="e">
        <f>Invulblad_bedienden!#REF!</f>
        <v>#REF!</v>
      </c>
      <c r="G581" s="159" t="e">
        <f>Invulblad_bedienden!#REF!</f>
        <v>#REF!</v>
      </c>
      <c r="H581" s="81" t="e">
        <f>Invulblad_bedienden!#REF!</f>
        <v>#REF!</v>
      </c>
      <c r="I581" s="130" t="e">
        <f>Invulblad_bedienden!#REF!</f>
        <v>#REF!</v>
      </c>
      <c r="J581" s="21" t="str">
        <f t="shared" si="4"/>
        <v>-</v>
      </c>
      <c r="K581" s="22" t="str">
        <f t="shared" si="3"/>
        <v>-</v>
      </c>
      <c r="M581"/>
      <c r="N581"/>
      <c r="O581"/>
      <c r="P581"/>
    </row>
    <row r="582" spans="1:16" s="17" customFormat="1" hidden="1" x14ac:dyDescent="0.25">
      <c r="A582" s="16">
        <v>580</v>
      </c>
      <c r="B582" s="35"/>
      <c r="C582" s="7"/>
      <c r="D582" s="8"/>
      <c r="E582" s="159" t="e">
        <f>Invulblad_bedienden!#REF!</f>
        <v>#REF!</v>
      </c>
      <c r="F582" s="78" t="e">
        <f>Invulblad_bedienden!#REF!</f>
        <v>#REF!</v>
      </c>
      <c r="G582" s="159" t="e">
        <f>Invulblad_bedienden!#REF!</f>
        <v>#REF!</v>
      </c>
      <c r="H582" s="81" t="e">
        <f>Invulblad_bedienden!#REF!</f>
        <v>#REF!</v>
      </c>
      <c r="I582" s="130" t="e">
        <f>Invulblad_bedienden!#REF!</f>
        <v>#REF!</v>
      </c>
      <c r="J582" s="21" t="str">
        <f t="shared" si="4"/>
        <v>-</v>
      </c>
      <c r="K582" s="22" t="str">
        <f t="shared" si="3"/>
        <v>-</v>
      </c>
      <c r="M582"/>
      <c r="N582"/>
      <c r="O582"/>
      <c r="P582"/>
    </row>
    <row r="583" spans="1:16" s="17" customFormat="1" hidden="1" x14ac:dyDescent="0.25">
      <c r="A583" s="16">
        <v>581</v>
      </c>
      <c r="B583" s="35"/>
      <c r="C583" s="7"/>
      <c r="D583" s="8"/>
      <c r="E583" s="159" t="e">
        <f>Invulblad_bedienden!#REF!</f>
        <v>#REF!</v>
      </c>
      <c r="F583" s="78" t="e">
        <f>Invulblad_bedienden!#REF!</f>
        <v>#REF!</v>
      </c>
      <c r="G583" s="159" t="e">
        <f>Invulblad_bedienden!#REF!</f>
        <v>#REF!</v>
      </c>
      <c r="H583" s="81" t="e">
        <f>Invulblad_bedienden!#REF!</f>
        <v>#REF!</v>
      </c>
      <c r="I583" s="130" t="e">
        <f>Invulblad_bedienden!#REF!</f>
        <v>#REF!</v>
      </c>
      <c r="J583" s="21" t="str">
        <f t="shared" si="4"/>
        <v>-</v>
      </c>
      <c r="K583" s="22" t="str">
        <f t="shared" si="3"/>
        <v>-</v>
      </c>
      <c r="M583"/>
      <c r="N583"/>
      <c r="O583"/>
      <c r="P583"/>
    </row>
    <row r="584" spans="1:16" s="17" customFormat="1" hidden="1" x14ac:dyDescent="0.25">
      <c r="A584" s="16">
        <v>582</v>
      </c>
      <c r="B584" s="35"/>
      <c r="C584" s="7"/>
      <c r="D584" s="8"/>
      <c r="E584" s="159" t="e">
        <f>Invulblad_bedienden!#REF!</f>
        <v>#REF!</v>
      </c>
      <c r="F584" s="78" t="e">
        <f>Invulblad_bedienden!#REF!</f>
        <v>#REF!</v>
      </c>
      <c r="G584" s="159" t="e">
        <f>Invulblad_bedienden!#REF!</f>
        <v>#REF!</v>
      </c>
      <c r="H584" s="81" t="e">
        <f>Invulblad_bedienden!#REF!</f>
        <v>#REF!</v>
      </c>
      <c r="I584" s="130" t="e">
        <f>Invulblad_bedienden!#REF!</f>
        <v>#REF!</v>
      </c>
      <c r="J584" s="21" t="str">
        <f t="shared" si="4"/>
        <v>-</v>
      </c>
      <c r="K584" s="22" t="str">
        <f t="shared" si="3"/>
        <v>-</v>
      </c>
      <c r="M584"/>
      <c r="N584"/>
      <c r="O584"/>
      <c r="P584"/>
    </row>
    <row r="585" spans="1:16" s="17" customFormat="1" hidden="1" x14ac:dyDescent="0.25">
      <c r="A585" s="16">
        <v>583</v>
      </c>
      <c r="B585" s="35"/>
      <c r="C585" s="7"/>
      <c r="D585" s="8"/>
      <c r="E585" s="159" t="e">
        <f>Invulblad_bedienden!#REF!</f>
        <v>#REF!</v>
      </c>
      <c r="F585" s="78" t="e">
        <f>Invulblad_bedienden!#REF!</f>
        <v>#REF!</v>
      </c>
      <c r="G585" s="159" t="e">
        <f>Invulblad_bedienden!#REF!</f>
        <v>#REF!</v>
      </c>
      <c r="H585" s="81" t="e">
        <f>Invulblad_bedienden!#REF!</f>
        <v>#REF!</v>
      </c>
      <c r="I585" s="130" t="e">
        <f>Invulblad_bedienden!#REF!</f>
        <v>#REF!</v>
      </c>
      <c r="J585" s="21" t="str">
        <f t="shared" si="4"/>
        <v>-</v>
      </c>
      <c r="K585" s="22" t="str">
        <f t="shared" si="3"/>
        <v>-</v>
      </c>
      <c r="M585"/>
      <c r="N585"/>
      <c r="O585"/>
      <c r="P585"/>
    </row>
    <row r="586" spans="1:16" s="17" customFormat="1" hidden="1" x14ac:dyDescent="0.25">
      <c r="A586" s="16">
        <v>584</v>
      </c>
      <c r="B586" s="35"/>
      <c r="C586" s="7"/>
      <c r="D586" s="8"/>
      <c r="E586" s="159" t="e">
        <f>Invulblad_bedienden!#REF!</f>
        <v>#REF!</v>
      </c>
      <c r="F586" s="78" t="e">
        <f>Invulblad_bedienden!#REF!</f>
        <v>#REF!</v>
      </c>
      <c r="G586" s="159" t="e">
        <f>Invulblad_bedienden!#REF!</f>
        <v>#REF!</v>
      </c>
      <c r="H586" s="81" t="e">
        <f>Invulblad_bedienden!#REF!</f>
        <v>#REF!</v>
      </c>
      <c r="I586" s="130" t="e">
        <f>Invulblad_bedienden!#REF!</f>
        <v>#REF!</v>
      </c>
      <c r="J586" s="21" t="str">
        <f t="shared" si="4"/>
        <v>-</v>
      </c>
      <c r="K586" s="22" t="str">
        <f t="shared" si="3"/>
        <v>-</v>
      </c>
      <c r="M586"/>
      <c r="N586"/>
      <c r="O586"/>
      <c r="P586"/>
    </row>
    <row r="587" spans="1:16" s="17" customFormat="1" hidden="1" x14ac:dyDescent="0.25">
      <c r="A587" s="16">
        <v>585</v>
      </c>
      <c r="B587" s="35"/>
      <c r="C587" s="7"/>
      <c r="D587" s="8"/>
      <c r="E587" s="159" t="e">
        <f>Invulblad_bedienden!#REF!</f>
        <v>#REF!</v>
      </c>
      <c r="F587" s="78" t="e">
        <f>Invulblad_bedienden!#REF!</f>
        <v>#REF!</v>
      </c>
      <c r="G587" s="159" t="e">
        <f>Invulblad_bedienden!#REF!</f>
        <v>#REF!</v>
      </c>
      <c r="H587" s="81" t="e">
        <f>Invulblad_bedienden!#REF!</f>
        <v>#REF!</v>
      </c>
      <c r="I587" s="130" t="e">
        <f>Invulblad_bedienden!#REF!</f>
        <v>#REF!</v>
      </c>
      <c r="J587" s="21" t="str">
        <f t="shared" si="4"/>
        <v>-</v>
      </c>
      <c r="K587" s="22" t="str">
        <f t="shared" si="3"/>
        <v>-</v>
      </c>
      <c r="M587"/>
      <c r="N587"/>
      <c r="O587"/>
      <c r="P587"/>
    </row>
    <row r="588" spans="1:16" s="17" customFormat="1" hidden="1" x14ac:dyDescent="0.25">
      <c r="A588" s="16">
        <v>586</v>
      </c>
      <c r="B588" s="35"/>
      <c r="C588" s="7"/>
      <c r="D588" s="8"/>
      <c r="E588" s="159" t="e">
        <f>Invulblad_bedienden!#REF!</f>
        <v>#REF!</v>
      </c>
      <c r="F588" s="78" t="e">
        <f>Invulblad_bedienden!#REF!</f>
        <v>#REF!</v>
      </c>
      <c r="G588" s="159" t="e">
        <f>Invulblad_bedienden!#REF!</f>
        <v>#REF!</v>
      </c>
      <c r="H588" s="81" t="e">
        <f>Invulblad_bedienden!#REF!</f>
        <v>#REF!</v>
      </c>
      <c r="I588" s="130" t="e">
        <f>Invulblad_bedienden!#REF!</f>
        <v>#REF!</v>
      </c>
      <c r="J588" s="21" t="str">
        <f t="shared" si="4"/>
        <v>-</v>
      </c>
      <c r="K588" s="22" t="str">
        <f t="shared" si="3"/>
        <v>-</v>
      </c>
      <c r="M588"/>
      <c r="N588"/>
      <c r="O588"/>
      <c r="P588"/>
    </row>
    <row r="589" spans="1:16" s="17" customFormat="1" hidden="1" x14ac:dyDescent="0.25">
      <c r="A589" s="16">
        <v>587</v>
      </c>
      <c r="B589" s="35"/>
      <c r="C589" s="7"/>
      <c r="D589" s="8"/>
      <c r="E589" s="159" t="e">
        <f>Invulblad_bedienden!#REF!</f>
        <v>#REF!</v>
      </c>
      <c r="F589" s="78" t="e">
        <f>Invulblad_bedienden!#REF!</f>
        <v>#REF!</v>
      </c>
      <c r="G589" s="159" t="e">
        <f>Invulblad_bedienden!#REF!</f>
        <v>#REF!</v>
      </c>
      <c r="H589" s="81" t="e">
        <f>Invulblad_bedienden!#REF!</f>
        <v>#REF!</v>
      </c>
      <c r="I589" s="130" t="e">
        <f>Invulblad_bedienden!#REF!</f>
        <v>#REF!</v>
      </c>
      <c r="J589" s="21" t="str">
        <f t="shared" si="4"/>
        <v>-</v>
      </c>
      <c r="K589" s="22" t="str">
        <f t="shared" si="3"/>
        <v>-</v>
      </c>
      <c r="M589"/>
      <c r="N589"/>
      <c r="O589"/>
      <c r="P589"/>
    </row>
    <row r="590" spans="1:16" s="17" customFormat="1" hidden="1" x14ac:dyDescent="0.25">
      <c r="A590" s="16">
        <v>588</v>
      </c>
      <c r="B590" s="35"/>
      <c r="C590" s="7"/>
      <c r="D590" s="8"/>
      <c r="E590" s="159" t="e">
        <f>Invulblad_bedienden!#REF!</f>
        <v>#REF!</v>
      </c>
      <c r="F590" s="78" t="e">
        <f>Invulblad_bedienden!#REF!</f>
        <v>#REF!</v>
      </c>
      <c r="G590" s="159" t="e">
        <f>Invulblad_bedienden!#REF!</f>
        <v>#REF!</v>
      </c>
      <c r="H590" s="81" t="e">
        <f>Invulblad_bedienden!#REF!</f>
        <v>#REF!</v>
      </c>
      <c r="I590" s="130" t="e">
        <f>Invulblad_bedienden!#REF!</f>
        <v>#REF!</v>
      </c>
      <c r="J590" s="21" t="str">
        <f t="shared" si="4"/>
        <v>-</v>
      </c>
      <c r="K590" s="22" t="str">
        <f t="shared" si="3"/>
        <v>-</v>
      </c>
      <c r="M590"/>
      <c r="N590"/>
      <c r="O590"/>
      <c r="P590"/>
    </row>
    <row r="591" spans="1:16" s="17" customFormat="1" hidden="1" x14ac:dyDescent="0.25">
      <c r="A591" s="16">
        <v>589</v>
      </c>
      <c r="B591" s="35"/>
      <c r="C591" s="7"/>
      <c r="D591" s="8"/>
      <c r="E591" s="159" t="e">
        <f>Invulblad_bedienden!#REF!</f>
        <v>#REF!</v>
      </c>
      <c r="F591" s="78" t="e">
        <f>Invulblad_bedienden!#REF!</f>
        <v>#REF!</v>
      </c>
      <c r="G591" s="159" t="e">
        <f>Invulblad_bedienden!#REF!</f>
        <v>#REF!</v>
      </c>
      <c r="H591" s="81" t="e">
        <f>Invulblad_bedienden!#REF!</f>
        <v>#REF!</v>
      </c>
      <c r="I591" s="130" t="e">
        <f>Invulblad_bedienden!#REF!</f>
        <v>#REF!</v>
      </c>
      <c r="J591" s="21" t="str">
        <f t="shared" si="4"/>
        <v>-</v>
      </c>
      <c r="K591" s="22" t="str">
        <f t="shared" si="3"/>
        <v>-</v>
      </c>
      <c r="M591"/>
      <c r="N591"/>
      <c r="O591"/>
      <c r="P591"/>
    </row>
    <row r="592" spans="1:16" s="17" customFormat="1" hidden="1" x14ac:dyDescent="0.25">
      <c r="A592" s="16">
        <v>590</v>
      </c>
      <c r="B592" s="35"/>
      <c r="C592" s="7"/>
      <c r="D592" s="8"/>
      <c r="E592" s="159" t="e">
        <f>Invulblad_bedienden!#REF!</f>
        <v>#REF!</v>
      </c>
      <c r="F592" s="78" t="e">
        <f>Invulblad_bedienden!#REF!</f>
        <v>#REF!</v>
      </c>
      <c r="G592" s="159" t="e">
        <f>Invulblad_bedienden!#REF!</f>
        <v>#REF!</v>
      </c>
      <c r="H592" s="81" t="e">
        <f>Invulblad_bedienden!#REF!</f>
        <v>#REF!</v>
      </c>
      <c r="I592" s="130" t="e">
        <f>Invulblad_bedienden!#REF!</f>
        <v>#REF!</v>
      </c>
      <c r="J592" s="21" t="str">
        <f t="shared" si="4"/>
        <v>-</v>
      </c>
      <c r="K592" s="22" t="str">
        <f t="shared" si="3"/>
        <v>-</v>
      </c>
      <c r="M592"/>
      <c r="N592"/>
      <c r="O592"/>
      <c r="P592"/>
    </row>
    <row r="593" spans="1:16" s="17" customFormat="1" hidden="1" x14ac:dyDescent="0.25">
      <c r="A593" s="16">
        <v>591</v>
      </c>
      <c r="B593" s="35"/>
      <c r="C593" s="7"/>
      <c r="D593" s="8"/>
      <c r="E593" s="159" t="e">
        <f>Invulblad_bedienden!#REF!</f>
        <v>#REF!</v>
      </c>
      <c r="F593" s="78" t="e">
        <f>Invulblad_bedienden!#REF!</f>
        <v>#REF!</v>
      </c>
      <c r="G593" s="159" t="e">
        <f>Invulblad_bedienden!#REF!</f>
        <v>#REF!</v>
      </c>
      <c r="H593" s="81" t="e">
        <f>Invulblad_bedienden!#REF!</f>
        <v>#REF!</v>
      </c>
      <c r="I593" s="130" t="e">
        <f>Invulblad_bedienden!#REF!</f>
        <v>#REF!</v>
      </c>
      <c r="J593" s="21" t="str">
        <f t="shared" si="4"/>
        <v>-</v>
      </c>
      <c r="K593" s="22" t="str">
        <f t="shared" si="3"/>
        <v>-</v>
      </c>
      <c r="M593"/>
      <c r="N593"/>
      <c r="O593"/>
      <c r="P593"/>
    </row>
    <row r="594" spans="1:16" s="17" customFormat="1" hidden="1" x14ac:dyDescent="0.25">
      <c r="A594" s="16">
        <v>592</v>
      </c>
      <c r="B594" s="35"/>
      <c r="C594" s="7"/>
      <c r="D594" s="8"/>
      <c r="E594" s="159" t="e">
        <f>Invulblad_bedienden!#REF!</f>
        <v>#REF!</v>
      </c>
      <c r="F594" s="78" t="e">
        <f>Invulblad_bedienden!#REF!</f>
        <v>#REF!</v>
      </c>
      <c r="G594" s="159" t="e">
        <f>Invulblad_bedienden!#REF!</f>
        <v>#REF!</v>
      </c>
      <c r="H594" s="81" t="e">
        <f>Invulblad_bedienden!#REF!</f>
        <v>#REF!</v>
      </c>
      <c r="I594" s="130" t="e">
        <f>Invulblad_bedienden!#REF!</f>
        <v>#REF!</v>
      </c>
      <c r="J594" s="21" t="str">
        <f t="shared" si="4"/>
        <v>-</v>
      </c>
      <c r="K594" s="22" t="str">
        <f t="shared" si="3"/>
        <v>-</v>
      </c>
      <c r="M594"/>
      <c r="N594"/>
      <c r="O594"/>
      <c r="P594"/>
    </row>
    <row r="595" spans="1:16" s="17" customFormat="1" hidden="1" x14ac:dyDescent="0.25">
      <c r="A595" s="16">
        <v>593</v>
      </c>
      <c r="B595" s="35"/>
      <c r="C595" s="7"/>
      <c r="D595" s="8"/>
      <c r="E595" s="159" t="e">
        <f>Invulblad_bedienden!#REF!</f>
        <v>#REF!</v>
      </c>
      <c r="F595" s="78" t="e">
        <f>Invulblad_bedienden!#REF!</f>
        <v>#REF!</v>
      </c>
      <c r="G595" s="159" t="e">
        <f>Invulblad_bedienden!#REF!</f>
        <v>#REF!</v>
      </c>
      <c r="H595" s="81" t="e">
        <f>Invulblad_bedienden!#REF!</f>
        <v>#REF!</v>
      </c>
      <c r="I595" s="130" t="e">
        <f>Invulblad_bedienden!#REF!</f>
        <v>#REF!</v>
      </c>
      <c r="J595" s="21" t="str">
        <f t="shared" si="4"/>
        <v>-</v>
      </c>
      <c r="K595" s="22" t="str">
        <f t="shared" si="3"/>
        <v>-</v>
      </c>
      <c r="M595"/>
      <c r="N595"/>
      <c r="O595"/>
      <c r="P595"/>
    </row>
    <row r="596" spans="1:16" s="17" customFormat="1" hidden="1" x14ac:dyDescent="0.25">
      <c r="A596" s="16">
        <v>594</v>
      </c>
      <c r="B596" s="35"/>
      <c r="C596" s="7"/>
      <c r="D596" s="8"/>
      <c r="E596" s="159" t="e">
        <f>Invulblad_bedienden!#REF!</f>
        <v>#REF!</v>
      </c>
      <c r="F596" s="78" t="e">
        <f>Invulblad_bedienden!#REF!</f>
        <v>#REF!</v>
      </c>
      <c r="G596" s="159" t="e">
        <f>Invulblad_bedienden!#REF!</f>
        <v>#REF!</v>
      </c>
      <c r="H596" s="81" t="e">
        <f>Invulblad_bedienden!#REF!</f>
        <v>#REF!</v>
      </c>
      <c r="I596" s="130" t="e">
        <f>Invulblad_bedienden!#REF!</f>
        <v>#REF!</v>
      </c>
      <c r="J596" s="21" t="str">
        <f t="shared" si="4"/>
        <v>-</v>
      </c>
      <c r="K596" s="22" t="str">
        <f t="shared" si="3"/>
        <v>-</v>
      </c>
      <c r="M596"/>
      <c r="N596"/>
      <c r="O596"/>
      <c r="P596"/>
    </row>
    <row r="597" spans="1:16" s="17" customFormat="1" hidden="1" x14ac:dyDescent="0.25">
      <c r="A597" s="16">
        <v>595</v>
      </c>
      <c r="B597" s="35"/>
      <c r="C597" s="7"/>
      <c r="D597" s="8"/>
      <c r="E597" s="159" t="e">
        <f>Invulblad_bedienden!#REF!</f>
        <v>#REF!</v>
      </c>
      <c r="F597" s="78" t="e">
        <f>Invulblad_bedienden!#REF!</f>
        <v>#REF!</v>
      </c>
      <c r="G597" s="159" t="e">
        <f>Invulblad_bedienden!#REF!</f>
        <v>#REF!</v>
      </c>
      <c r="H597" s="81" t="e">
        <f>Invulblad_bedienden!#REF!</f>
        <v>#REF!</v>
      </c>
      <c r="I597" s="130" t="e">
        <f>Invulblad_bedienden!#REF!</f>
        <v>#REF!</v>
      </c>
      <c r="J597" s="21" t="str">
        <f t="shared" si="4"/>
        <v>-</v>
      </c>
      <c r="K597" s="22" t="str">
        <f t="shared" si="3"/>
        <v>-</v>
      </c>
      <c r="M597"/>
      <c r="N597"/>
      <c r="O597"/>
      <c r="P597"/>
    </row>
    <row r="598" spans="1:16" s="17" customFormat="1" hidden="1" x14ac:dyDescent="0.25">
      <c r="A598" s="16">
        <v>596</v>
      </c>
      <c r="B598" s="35"/>
      <c r="C598" s="7"/>
      <c r="D598" s="8"/>
      <c r="E598" s="159" t="e">
        <f>Invulblad_bedienden!#REF!</f>
        <v>#REF!</v>
      </c>
      <c r="F598" s="78" t="e">
        <f>Invulblad_bedienden!#REF!</f>
        <v>#REF!</v>
      </c>
      <c r="G598" s="159" t="e">
        <f>Invulblad_bedienden!#REF!</f>
        <v>#REF!</v>
      </c>
      <c r="H598" s="81" t="e">
        <f>Invulblad_bedienden!#REF!</f>
        <v>#REF!</v>
      </c>
      <c r="I598" s="130" t="e">
        <f>Invulblad_bedienden!#REF!</f>
        <v>#REF!</v>
      </c>
      <c r="J598" s="21" t="str">
        <f t="shared" si="4"/>
        <v>-</v>
      </c>
      <c r="K598" s="22" t="str">
        <f t="shared" si="3"/>
        <v>-</v>
      </c>
      <c r="M598"/>
      <c r="N598"/>
      <c r="O598"/>
      <c r="P598"/>
    </row>
    <row r="599" spans="1:16" s="17" customFormat="1" hidden="1" x14ac:dyDescent="0.25">
      <c r="A599" s="16">
        <v>597</v>
      </c>
      <c r="B599" s="35"/>
      <c r="C599" s="7"/>
      <c r="D599" s="8"/>
      <c r="E599" s="159" t="e">
        <f>Invulblad_bedienden!#REF!</f>
        <v>#REF!</v>
      </c>
      <c r="F599" s="78" t="e">
        <f>Invulblad_bedienden!#REF!</f>
        <v>#REF!</v>
      </c>
      <c r="G599" s="159" t="e">
        <f>Invulblad_bedienden!#REF!</f>
        <v>#REF!</v>
      </c>
      <c r="H599" s="81" t="e">
        <f>Invulblad_bedienden!#REF!</f>
        <v>#REF!</v>
      </c>
      <c r="I599" s="130" t="e">
        <f>Invulblad_bedienden!#REF!</f>
        <v>#REF!</v>
      </c>
      <c r="J599" s="21" t="str">
        <f t="shared" si="4"/>
        <v>-</v>
      </c>
      <c r="K599" s="22" t="str">
        <f t="shared" si="3"/>
        <v>-</v>
      </c>
      <c r="M599"/>
      <c r="N599"/>
      <c r="O599"/>
      <c r="P599"/>
    </row>
    <row r="600" spans="1:16" s="17" customFormat="1" hidden="1" x14ac:dyDescent="0.25">
      <c r="A600" s="16">
        <v>598</v>
      </c>
      <c r="B600" s="35"/>
      <c r="C600" s="7"/>
      <c r="D600" s="8"/>
      <c r="E600" s="159" t="e">
        <f>Invulblad_bedienden!#REF!</f>
        <v>#REF!</v>
      </c>
      <c r="F600" s="78" t="e">
        <f>Invulblad_bedienden!#REF!</f>
        <v>#REF!</v>
      </c>
      <c r="G600" s="159" t="e">
        <f>Invulblad_bedienden!#REF!</f>
        <v>#REF!</v>
      </c>
      <c r="H600" s="81" t="e">
        <f>Invulblad_bedienden!#REF!</f>
        <v>#REF!</v>
      </c>
      <c r="I600" s="130" t="e">
        <f>Invulblad_bedienden!#REF!</f>
        <v>#REF!</v>
      </c>
      <c r="J600" s="21" t="str">
        <f t="shared" si="4"/>
        <v>-</v>
      </c>
      <c r="K600" s="22" t="str">
        <f t="shared" si="3"/>
        <v>-</v>
      </c>
      <c r="M600"/>
      <c r="N600"/>
      <c r="O600"/>
      <c r="P600"/>
    </row>
    <row r="601" spans="1:16" s="17" customFormat="1" hidden="1" x14ac:dyDescent="0.25">
      <c r="A601" s="16">
        <v>599</v>
      </c>
      <c r="B601" s="35"/>
      <c r="C601" s="7"/>
      <c r="D601" s="8"/>
      <c r="E601" s="159" t="e">
        <f>Invulblad_bedienden!#REF!</f>
        <v>#REF!</v>
      </c>
      <c r="F601" s="78" t="e">
        <f>Invulblad_bedienden!#REF!</f>
        <v>#REF!</v>
      </c>
      <c r="G601" s="159" t="e">
        <f>Invulblad_bedienden!#REF!</f>
        <v>#REF!</v>
      </c>
      <c r="H601" s="81" t="e">
        <f>Invulblad_bedienden!#REF!</f>
        <v>#REF!</v>
      </c>
      <c r="I601" s="130" t="e">
        <f>Invulblad_bedienden!#REF!</f>
        <v>#REF!</v>
      </c>
      <c r="J601" s="21" t="str">
        <f t="shared" si="4"/>
        <v>-</v>
      </c>
      <c r="K601" s="22" t="str">
        <f t="shared" si="3"/>
        <v>-</v>
      </c>
      <c r="M601"/>
      <c r="N601"/>
      <c r="O601"/>
      <c r="P601"/>
    </row>
    <row r="602" spans="1:16" s="17" customFormat="1" hidden="1" x14ac:dyDescent="0.25">
      <c r="A602" s="16">
        <v>600</v>
      </c>
      <c r="B602" s="35"/>
      <c r="C602" s="7"/>
      <c r="D602" s="8"/>
      <c r="E602" s="159" t="e">
        <f>Invulblad_bedienden!#REF!</f>
        <v>#REF!</v>
      </c>
      <c r="F602" s="78" t="e">
        <f>Invulblad_bedienden!#REF!</f>
        <v>#REF!</v>
      </c>
      <c r="G602" s="159" t="e">
        <f>Invulblad_bedienden!#REF!</f>
        <v>#REF!</v>
      </c>
      <c r="H602" s="81" t="e">
        <f>Invulblad_bedienden!#REF!</f>
        <v>#REF!</v>
      </c>
      <c r="I602" s="130" t="e">
        <f>Invulblad_bedienden!#REF!</f>
        <v>#REF!</v>
      </c>
      <c r="J602" s="21" t="str">
        <f t="shared" si="4"/>
        <v>-</v>
      </c>
      <c r="K602" s="22" t="str">
        <f t="shared" si="3"/>
        <v>-</v>
      </c>
      <c r="M602"/>
      <c r="N602"/>
      <c r="O602"/>
      <c r="P602"/>
    </row>
    <row r="603" spans="1:16" s="17" customFormat="1" hidden="1" x14ac:dyDescent="0.25">
      <c r="A603" s="16">
        <v>601</v>
      </c>
      <c r="B603" s="35"/>
      <c r="C603" s="7"/>
      <c r="D603" s="8"/>
      <c r="E603" s="159" t="e">
        <f>Invulblad_bedienden!#REF!</f>
        <v>#REF!</v>
      </c>
      <c r="F603" s="78" t="e">
        <f>Invulblad_bedienden!#REF!</f>
        <v>#REF!</v>
      </c>
      <c r="G603" s="159" t="e">
        <f>Invulblad_bedienden!#REF!</f>
        <v>#REF!</v>
      </c>
      <c r="H603" s="81" t="e">
        <f>Invulblad_bedienden!#REF!</f>
        <v>#REF!</v>
      </c>
      <c r="I603" s="130" t="e">
        <f>Invulblad_bedienden!#REF!</f>
        <v>#REF!</v>
      </c>
      <c r="J603" s="21" t="str">
        <f t="shared" si="4"/>
        <v>-</v>
      </c>
      <c r="K603" s="22" t="str">
        <f t="shared" si="3"/>
        <v>-</v>
      </c>
      <c r="M603"/>
      <c r="N603"/>
      <c r="O603"/>
      <c r="P603"/>
    </row>
    <row r="604" spans="1:16" s="17" customFormat="1" hidden="1" x14ac:dyDescent="0.25">
      <c r="A604" s="16">
        <v>602</v>
      </c>
      <c r="B604" s="35"/>
      <c r="C604" s="7"/>
      <c r="D604" s="8"/>
      <c r="E604" s="159" t="e">
        <f>Invulblad_bedienden!#REF!</f>
        <v>#REF!</v>
      </c>
      <c r="F604" s="78" t="e">
        <f>Invulblad_bedienden!#REF!</f>
        <v>#REF!</v>
      </c>
      <c r="G604" s="159" t="e">
        <f>Invulblad_bedienden!#REF!</f>
        <v>#REF!</v>
      </c>
      <c r="H604" s="81" t="e">
        <f>Invulblad_bedienden!#REF!</f>
        <v>#REF!</v>
      </c>
      <c r="I604" s="130" t="e">
        <f>Invulblad_bedienden!#REF!</f>
        <v>#REF!</v>
      </c>
      <c r="J604" s="21" t="str">
        <f t="shared" si="4"/>
        <v>-</v>
      </c>
      <c r="K604" s="22" t="str">
        <f t="shared" si="3"/>
        <v>-</v>
      </c>
      <c r="M604"/>
      <c r="N604"/>
      <c r="O604"/>
      <c r="P604"/>
    </row>
    <row r="605" spans="1:16" s="17" customFormat="1" hidden="1" x14ac:dyDescent="0.25">
      <c r="A605" s="16">
        <v>603</v>
      </c>
      <c r="B605" s="35"/>
      <c r="C605" s="7"/>
      <c r="D605" s="8"/>
      <c r="E605" s="159" t="e">
        <f>Invulblad_bedienden!#REF!</f>
        <v>#REF!</v>
      </c>
      <c r="F605" s="78" t="e">
        <f>Invulblad_bedienden!#REF!</f>
        <v>#REF!</v>
      </c>
      <c r="G605" s="159" t="e">
        <f>Invulblad_bedienden!#REF!</f>
        <v>#REF!</v>
      </c>
      <c r="H605" s="81" t="e">
        <f>Invulblad_bedienden!#REF!</f>
        <v>#REF!</v>
      </c>
      <c r="I605" s="130" t="e">
        <f>Invulblad_bedienden!#REF!</f>
        <v>#REF!</v>
      </c>
      <c r="J605" s="21" t="str">
        <f t="shared" si="4"/>
        <v>-</v>
      </c>
      <c r="K605" s="22" t="str">
        <f t="shared" si="3"/>
        <v>-</v>
      </c>
      <c r="M605"/>
      <c r="N605"/>
      <c r="O605"/>
      <c r="P605"/>
    </row>
    <row r="606" spans="1:16" s="17" customFormat="1" hidden="1" x14ac:dyDescent="0.25">
      <c r="A606" s="16">
        <v>604</v>
      </c>
      <c r="B606" s="35"/>
      <c r="C606" s="7"/>
      <c r="D606" s="8"/>
      <c r="E606" s="159" t="e">
        <f>Invulblad_bedienden!#REF!</f>
        <v>#REF!</v>
      </c>
      <c r="F606" s="78" t="e">
        <f>Invulblad_bedienden!#REF!</f>
        <v>#REF!</v>
      </c>
      <c r="G606" s="159" t="e">
        <f>Invulblad_bedienden!#REF!</f>
        <v>#REF!</v>
      </c>
      <c r="H606" s="81" t="e">
        <f>Invulblad_bedienden!#REF!</f>
        <v>#REF!</v>
      </c>
      <c r="I606" s="130" t="e">
        <f>Invulblad_bedienden!#REF!</f>
        <v>#REF!</v>
      </c>
      <c r="J606" s="21" t="str">
        <f t="shared" si="4"/>
        <v>-</v>
      </c>
      <c r="K606" s="22" t="str">
        <f t="shared" si="3"/>
        <v>-</v>
      </c>
      <c r="M606"/>
      <c r="N606"/>
      <c r="O606"/>
      <c r="P606"/>
    </row>
    <row r="607" spans="1:16" s="17" customFormat="1" hidden="1" x14ac:dyDescent="0.25">
      <c r="A607" s="16">
        <v>605</v>
      </c>
      <c r="B607" s="35"/>
      <c r="C607" s="7"/>
      <c r="D607" s="8"/>
      <c r="E607" s="159" t="e">
        <f>Invulblad_bedienden!#REF!</f>
        <v>#REF!</v>
      </c>
      <c r="F607" s="78" t="e">
        <f>Invulblad_bedienden!#REF!</f>
        <v>#REF!</v>
      </c>
      <c r="G607" s="159" t="e">
        <f>Invulblad_bedienden!#REF!</f>
        <v>#REF!</v>
      </c>
      <c r="H607" s="81" t="e">
        <f>Invulblad_bedienden!#REF!</f>
        <v>#REF!</v>
      </c>
      <c r="I607" s="130" t="e">
        <f>Invulblad_bedienden!#REF!</f>
        <v>#REF!</v>
      </c>
      <c r="J607" s="21" t="str">
        <f t="shared" si="4"/>
        <v>-</v>
      </c>
      <c r="K607" s="22" t="str">
        <f t="shared" si="3"/>
        <v>-</v>
      </c>
      <c r="M607"/>
      <c r="N607"/>
      <c r="O607"/>
      <c r="P607"/>
    </row>
    <row r="608" spans="1:16" s="17" customFormat="1" hidden="1" x14ac:dyDescent="0.25">
      <c r="A608" s="16">
        <v>606</v>
      </c>
      <c r="B608" s="35"/>
      <c r="C608" s="7"/>
      <c r="D608" s="8"/>
      <c r="E608" s="159" t="e">
        <f>Invulblad_bedienden!#REF!</f>
        <v>#REF!</v>
      </c>
      <c r="F608" s="78" t="e">
        <f>Invulblad_bedienden!#REF!</f>
        <v>#REF!</v>
      </c>
      <c r="G608" s="159" t="e">
        <f>Invulblad_bedienden!#REF!</f>
        <v>#REF!</v>
      </c>
      <c r="H608" s="81" t="e">
        <f>Invulblad_bedienden!#REF!</f>
        <v>#REF!</v>
      </c>
      <c r="I608" s="130" t="e">
        <f>Invulblad_bedienden!#REF!</f>
        <v>#REF!</v>
      </c>
      <c r="J608" s="21" t="str">
        <f t="shared" si="4"/>
        <v>-</v>
      </c>
      <c r="K608" s="22" t="str">
        <f t="shared" si="3"/>
        <v>-</v>
      </c>
      <c r="M608"/>
      <c r="N608"/>
      <c r="O608"/>
      <c r="P608"/>
    </row>
    <row r="609" spans="1:16" s="17" customFormat="1" hidden="1" x14ac:dyDescent="0.25">
      <c r="A609" s="16">
        <v>607</v>
      </c>
      <c r="B609" s="35"/>
      <c r="C609" s="7"/>
      <c r="D609" s="8"/>
      <c r="E609" s="159" t="e">
        <f>Invulblad_bedienden!#REF!</f>
        <v>#REF!</v>
      </c>
      <c r="F609" s="78" t="e">
        <f>Invulblad_bedienden!#REF!</f>
        <v>#REF!</v>
      </c>
      <c r="G609" s="159" t="e">
        <f>Invulblad_bedienden!#REF!</f>
        <v>#REF!</v>
      </c>
      <c r="H609" s="81" t="e">
        <f>Invulblad_bedienden!#REF!</f>
        <v>#REF!</v>
      </c>
      <c r="I609" s="130" t="e">
        <f>Invulblad_bedienden!#REF!</f>
        <v>#REF!</v>
      </c>
      <c r="J609" s="21" t="str">
        <f t="shared" si="4"/>
        <v>-</v>
      </c>
      <c r="K609" s="22" t="str">
        <f t="shared" si="3"/>
        <v>-</v>
      </c>
      <c r="M609"/>
      <c r="N609"/>
      <c r="O609"/>
      <c r="P609"/>
    </row>
    <row r="610" spans="1:16" s="17" customFormat="1" hidden="1" x14ac:dyDescent="0.25">
      <c r="A610" s="16">
        <v>608</v>
      </c>
      <c r="B610" s="35"/>
      <c r="C610" s="7"/>
      <c r="D610" s="8"/>
      <c r="E610" s="159" t="e">
        <f>Invulblad_bedienden!#REF!</f>
        <v>#REF!</v>
      </c>
      <c r="F610" s="78" t="e">
        <f>Invulblad_bedienden!#REF!</f>
        <v>#REF!</v>
      </c>
      <c r="G610" s="159" t="e">
        <f>Invulblad_bedienden!#REF!</f>
        <v>#REF!</v>
      </c>
      <c r="H610" s="81" t="e">
        <f>Invulblad_bedienden!#REF!</f>
        <v>#REF!</v>
      </c>
      <c r="I610" s="130" t="e">
        <f>Invulblad_bedienden!#REF!</f>
        <v>#REF!</v>
      </c>
      <c r="J610" s="21" t="str">
        <f t="shared" si="4"/>
        <v>-</v>
      </c>
      <c r="K610" s="22" t="str">
        <f t="shared" si="3"/>
        <v>-</v>
      </c>
      <c r="M610"/>
      <c r="N610"/>
      <c r="O610"/>
      <c r="P610"/>
    </row>
    <row r="611" spans="1:16" s="17" customFormat="1" hidden="1" x14ac:dyDescent="0.25">
      <c r="A611" s="16">
        <v>609</v>
      </c>
      <c r="B611" s="35"/>
      <c r="C611" s="7"/>
      <c r="D611" s="8"/>
      <c r="E611" s="159" t="e">
        <f>Invulblad_bedienden!#REF!</f>
        <v>#REF!</v>
      </c>
      <c r="F611" s="78" t="e">
        <f>Invulblad_bedienden!#REF!</f>
        <v>#REF!</v>
      </c>
      <c r="G611" s="159" t="e">
        <f>Invulblad_bedienden!#REF!</f>
        <v>#REF!</v>
      </c>
      <c r="H611" s="81" t="e">
        <f>Invulblad_bedienden!#REF!</f>
        <v>#REF!</v>
      </c>
      <c r="I611" s="130" t="e">
        <f>Invulblad_bedienden!#REF!</f>
        <v>#REF!</v>
      </c>
      <c r="J611" s="21" t="str">
        <f t="shared" si="4"/>
        <v>-</v>
      </c>
      <c r="K611" s="22" t="str">
        <f t="shared" si="3"/>
        <v>-</v>
      </c>
      <c r="M611"/>
      <c r="N611"/>
      <c r="O611"/>
      <c r="P611"/>
    </row>
    <row r="612" spans="1:16" s="17" customFormat="1" hidden="1" x14ac:dyDescent="0.25">
      <c r="A612" s="16">
        <v>610</v>
      </c>
      <c r="B612" s="35"/>
      <c r="C612" s="7"/>
      <c r="D612" s="8"/>
      <c r="E612" s="159" t="e">
        <f>Invulblad_bedienden!#REF!</f>
        <v>#REF!</v>
      </c>
      <c r="F612" s="78" t="e">
        <f>Invulblad_bedienden!#REF!</f>
        <v>#REF!</v>
      </c>
      <c r="G612" s="159" t="e">
        <f>Invulblad_bedienden!#REF!</f>
        <v>#REF!</v>
      </c>
      <c r="H612" s="81" t="e">
        <f>Invulblad_bedienden!#REF!</f>
        <v>#REF!</v>
      </c>
      <c r="I612" s="130" t="e">
        <f>Invulblad_bedienden!#REF!</f>
        <v>#REF!</v>
      </c>
      <c r="J612" s="21" t="str">
        <f t="shared" si="4"/>
        <v>-</v>
      </c>
      <c r="K612" s="22" t="str">
        <f t="shared" si="3"/>
        <v>-</v>
      </c>
      <c r="M612"/>
      <c r="N612"/>
      <c r="O612"/>
      <c r="P612"/>
    </row>
    <row r="613" spans="1:16" s="17" customFormat="1" hidden="1" x14ac:dyDescent="0.25">
      <c r="A613" s="16">
        <v>611</v>
      </c>
      <c r="B613" s="35"/>
      <c r="C613" s="7"/>
      <c r="D613" s="8"/>
      <c r="E613" s="159" t="e">
        <f>Invulblad_bedienden!#REF!</f>
        <v>#REF!</v>
      </c>
      <c r="F613" s="78" t="e">
        <f>Invulblad_bedienden!#REF!</f>
        <v>#REF!</v>
      </c>
      <c r="G613" s="159" t="e">
        <f>Invulblad_bedienden!#REF!</f>
        <v>#REF!</v>
      </c>
      <c r="H613" s="81" t="e">
        <f>Invulblad_bedienden!#REF!</f>
        <v>#REF!</v>
      </c>
      <c r="I613" s="130" t="e">
        <f>Invulblad_bedienden!#REF!</f>
        <v>#REF!</v>
      </c>
      <c r="J613" s="21" t="str">
        <f t="shared" si="4"/>
        <v>-</v>
      </c>
      <c r="K613" s="22" t="str">
        <f t="shared" si="3"/>
        <v>-</v>
      </c>
      <c r="M613"/>
      <c r="N613"/>
      <c r="O613"/>
      <c r="P613"/>
    </row>
    <row r="614" spans="1:16" s="17" customFormat="1" hidden="1" x14ac:dyDescent="0.25">
      <c r="A614" s="16">
        <v>612</v>
      </c>
      <c r="B614" s="35"/>
      <c r="C614" s="7"/>
      <c r="D614" s="8"/>
      <c r="E614" s="159" t="e">
        <f>Invulblad_bedienden!#REF!</f>
        <v>#REF!</v>
      </c>
      <c r="F614" s="78" t="e">
        <f>Invulblad_bedienden!#REF!</f>
        <v>#REF!</v>
      </c>
      <c r="G614" s="159" t="e">
        <f>Invulblad_bedienden!#REF!</f>
        <v>#REF!</v>
      </c>
      <c r="H614" s="81" t="e">
        <f>Invulblad_bedienden!#REF!</f>
        <v>#REF!</v>
      </c>
      <c r="I614" s="130" t="e">
        <f>Invulblad_bedienden!#REF!</f>
        <v>#REF!</v>
      </c>
      <c r="J614" s="21" t="str">
        <f t="shared" si="4"/>
        <v>-</v>
      </c>
      <c r="K614" s="22" t="str">
        <f t="shared" si="3"/>
        <v>-</v>
      </c>
      <c r="M614"/>
      <c r="N614"/>
      <c r="O614"/>
      <c r="P614"/>
    </row>
    <row r="615" spans="1:16" s="17" customFormat="1" hidden="1" x14ac:dyDescent="0.25">
      <c r="A615" s="16">
        <v>613</v>
      </c>
      <c r="B615" s="35"/>
      <c r="C615" s="7"/>
      <c r="D615" s="8"/>
      <c r="E615" s="159" t="e">
        <f>Invulblad_bedienden!#REF!</f>
        <v>#REF!</v>
      </c>
      <c r="F615" s="78" t="e">
        <f>Invulblad_bedienden!#REF!</f>
        <v>#REF!</v>
      </c>
      <c r="G615" s="159" t="e">
        <f>Invulblad_bedienden!#REF!</f>
        <v>#REF!</v>
      </c>
      <c r="H615" s="81" t="e">
        <f>Invulblad_bedienden!#REF!</f>
        <v>#REF!</v>
      </c>
      <c r="I615" s="130" t="e">
        <f>Invulblad_bedienden!#REF!</f>
        <v>#REF!</v>
      </c>
      <c r="J615" s="21" t="str">
        <f t="shared" si="4"/>
        <v>-</v>
      </c>
      <c r="K615" s="22" t="str">
        <f t="shared" si="3"/>
        <v>-</v>
      </c>
      <c r="M615"/>
      <c r="N615"/>
      <c r="O615"/>
      <c r="P615"/>
    </row>
    <row r="616" spans="1:16" s="17" customFormat="1" hidden="1" x14ac:dyDescent="0.25">
      <c r="A616" s="16">
        <v>614</v>
      </c>
      <c r="B616" s="35"/>
      <c r="C616" s="7"/>
      <c r="D616" s="8"/>
      <c r="E616" s="159" t="e">
        <f>Invulblad_bedienden!#REF!</f>
        <v>#REF!</v>
      </c>
      <c r="F616" s="78" t="e">
        <f>Invulblad_bedienden!#REF!</f>
        <v>#REF!</v>
      </c>
      <c r="G616" s="159" t="e">
        <f>Invulblad_bedienden!#REF!</f>
        <v>#REF!</v>
      </c>
      <c r="H616" s="81" t="e">
        <f>Invulblad_bedienden!#REF!</f>
        <v>#REF!</v>
      </c>
      <c r="I616" s="130" t="e">
        <f>Invulblad_bedienden!#REF!</f>
        <v>#REF!</v>
      </c>
      <c r="J616" s="21" t="str">
        <f t="shared" si="4"/>
        <v>-</v>
      </c>
      <c r="K616" s="22" t="str">
        <f t="shared" si="3"/>
        <v>-</v>
      </c>
      <c r="M616"/>
      <c r="N616"/>
      <c r="O616"/>
      <c r="P616"/>
    </row>
    <row r="617" spans="1:16" s="17" customFormat="1" hidden="1" x14ac:dyDescent="0.25">
      <c r="A617" s="16">
        <v>615</v>
      </c>
      <c r="B617" s="35"/>
      <c r="C617" s="7"/>
      <c r="D617" s="8"/>
      <c r="E617" s="159" t="e">
        <f>Invulblad_bedienden!#REF!</f>
        <v>#REF!</v>
      </c>
      <c r="F617" s="78" t="e">
        <f>Invulblad_bedienden!#REF!</f>
        <v>#REF!</v>
      </c>
      <c r="G617" s="159" t="e">
        <f>Invulblad_bedienden!#REF!</f>
        <v>#REF!</v>
      </c>
      <c r="H617" s="81" t="e">
        <f>Invulblad_bedienden!#REF!</f>
        <v>#REF!</v>
      </c>
      <c r="I617" s="130" t="e">
        <f>Invulblad_bedienden!#REF!</f>
        <v>#REF!</v>
      </c>
      <c r="J617" s="21" t="str">
        <f t="shared" si="4"/>
        <v>-</v>
      </c>
      <c r="K617" s="22" t="str">
        <f t="shared" si="3"/>
        <v>-</v>
      </c>
      <c r="M617"/>
      <c r="N617"/>
      <c r="O617"/>
      <c r="P617"/>
    </row>
    <row r="618" spans="1:16" s="17" customFormat="1" hidden="1" x14ac:dyDescent="0.25">
      <c r="A618" s="16">
        <v>616</v>
      </c>
      <c r="B618" s="35"/>
      <c r="C618" s="7"/>
      <c r="D618" s="8"/>
      <c r="E618" s="159" t="e">
        <f>Invulblad_bedienden!#REF!</f>
        <v>#REF!</v>
      </c>
      <c r="F618" s="78" t="e">
        <f>Invulblad_bedienden!#REF!</f>
        <v>#REF!</v>
      </c>
      <c r="G618" s="159" t="e">
        <f>Invulblad_bedienden!#REF!</f>
        <v>#REF!</v>
      </c>
      <c r="H618" s="81" t="e">
        <f>Invulblad_bedienden!#REF!</f>
        <v>#REF!</v>
      </c>
      <c r="I618" s="130" t="e">
        <f>Invulblad_bedienden!#REF!</f>
        <v>#REF!</v>
      </c>
      <c r="J618" s="21" t="str">
        <f t="shared" si="4"/>
        <v>-</v>
      </c>
      <c r="K618" s="22" t="str">
        <f t="shared" si="3"/>
        <v>-</v>
      </c>
      <c r="M618"/>
      <c r="N618"/>
      <c r="O618"/>
      <c r="P618"/>
    </row>
    <row r="619" spans="1:16" s="17" customFormat="1" hidden="1" x14ac:dyDescent="0.25">
      <c r="A619" s="16">
        <v>617</v>
      </c>
      <c r="B619" s="35"/>
      <c r="C619" s="7"/>
      <c r="D619" s="8"/>
      <c r="E619" s="159" t="e">
        <f>Invulblad_bedienden!#REF!</f>
        <v>#REF!</v>
      </c>
      <c r="F619" s="78" t="e">
        <f>Invulblad_bedienden!#REF!</f>
        <v>#REF!</v>
      </c>
      <c r="G619" s="159" t="e">
        <f>Invulblad_bedienden!#REF!</f>
        <v>#REF!</v>
      </c>
      <c r="H619" s="81" t="e">
        <f>Invulblad_bedienden!#REF!</f>
        <v>#REF!</v>
      </c>
      <c r="I619" s="130" t="e">
        <f>Invulblad_bedienden!#REF!</f>
        <v>#REF!</v>
      </c>
      <c r="J619" s="21" t="str">
        <f t="shared" si="4"/>
        <v>-</v>
      </c>
      <c r="K619" s="22" t="str">
        <f t="shared" si="3"/>
        <v>-</v>
      </c>
      <c r="M619"/>
      <c r="N619"/>
      <c r="O619"/>
      <c r="P619"/>
    </row>
    <row r="620" spans="1:16" s="17" customFormat="1" hidden="1" x14ac:dyDescent="0.25">
      <c r="A620" s="16">
        <v>618</v>
      </c>
      <c r="B620" s="35"/>
      <c r="C620" s="7"/>
      <c r="D620" s="8"/>
      <c r="E620" s="159" t="e">
        <f>Invulblad_bedienden!#REF!</f>
        <v>#REF!</v>
      </c>
      <c r="F620" s="78" t="e">
        <f>Invulblad_bedienden!#REF!</f>
        <v>#REF!</v>
      </c>
      <c r="G620" s="159" t="e">
        <f>Invulblad_bedienden!#REF!</f>
        <v>#REF!</v>
      </c>
      <c r="H620" s="81" t="e">
        <f>Invulblad_bedienden!#REF!</f>
        <v>#REF!</v>
      </c>
      <c r="I620" s="130" t="e">
        <f>Invulblad_bedienden!#REF!</f>
        <v>#REF!</v>
      </c>
      <c r="J620" s="21" t="str">
        <f t="shared" si="4"/>
        <v>-</v>
      </c>
      <c r="K620" s="22" t="str">
        <f t="shared" si="3"/>
        <v>-</v>
      </c>
      <c r="M620"/>
      <c r="N620"/>
      <c r="O620"/>
      <c r="P620"/>
    </row>
    <row r="621" spans="1:16" s="17" customFormat="1" hidden="1" x14ac:dyDescent="0.25">
      <c r="A621" s="16">
        <v>619</v>
      </c>
      <c r="B621" s="35"/>
      <c r="C621" s="7"/>
      <c r="D621" s="8"/>
      <c r="E621" s="159" t="e">
        <f>Invulblad_bedienden!#REF!</f>
        <v>#REF!</v>
      </c>
      <c r="F621" s="78" t="e">
        <f>Invulblad_bedienden!#REF!</f>
        <v>#REF!</v>
      </c>
      <c r="G621" s="159" t="e">
        <f>Invulblad_bedienden!#REF!</f>
        <v>#REF!</v>
      </c>
      <c r="H621" s="81" t="e">
        <f>Invulblad_bedienden!#REF!</f>
        <v>#REF!</v>
      </c>
      <c r="I621" s="130" t="e">
        <f>Invulblad_bedienden!#REF!</f>
        <v>#REF!</v>
      </c>
      <c r="J621" s="21" t="str">
        <f t="shared" si="4"/>
        <v>-</v>
      </c>
      <c r="K621" s="22" t="str">
        <f t="shared" si="3"/>
        <v>-</v>
      </c>
      <c r="M621"/>
      <c r="N621"/>
      <c r="O621"/>
      <c r="P621"/>
    </row>
    <row r="622" spans="1:16" s="17" customFormat="1" hidden="1" x14ac:dyDescent="0.25">
      <c r="A622" s="16">
        <v>620</v>
      </c>
      <c r="B622" s="35"/>
      <c r="C622" s="7"/>
      <c r="D622" s="8"/>
      <c r="E622" s="159" t="e">
        <f>Invulblad_bedienden!#REF!</f>
        <v>#REF!</v>
      </c>
      <c r="F622" s="78" t="e">
        <f>Invulblad_bedienden!#REF!</f>
        <v>#REF!</v>
      </c>
      <c r="G622" s="159" t="e">
        <f>Invulblad_bedienden!#REF!</f>
        <v>#REF!</v>
      </c>
      <c r="H622" s="81" t="e">
        <f>Invulblad_bedienden!#REF!</f>
        <v>#REF!</v>
      </c>
      <c r="I622" s="130" t="e">
        <f>Invulblad_bedienden!#REF!</f>
        <v>#REF!</v>
      </c>
      <c r="J622" s="21" t="str">
        <f t="shared" si="4"/>
        <v>-</v>
      </c>
      <c r="K622" s="22" t="str">
        <f t="shared" si="3"/>
        <v>-</v>
      </c>
      <c r="M622"/>
      <c r="N622"/>
      <c r="O622"/>
      <c r="P622"/>
    </row>
    <row r="623" spans="1:16" s="17" customFormat="1" hidden="1" x14ac:dyDescent="0.25">
      <c r="A623" s="16">
        <v>621</v>
      </c>
      <c r="B623" s="35"/>
      <c r="C623" s="7"/>
      <c r="D623" s="8"/>
      <c r="E623" s="159" t="e">
        <f>Invulblad_bedienden!#REF!</f>
        <v>#REF!</v>
      </c>
      <c r="F623" s="78" t="e">
        <f>Invulblad_bedienden!#REF!</f>
        <v>#REF!</v>
      </c>
      <c r="G623" s="159" t="e">
        <f>Invulblad_bedienden!#REF!</f>
        <v>#REF!</v>
      </c>
      <c r="H623" s="81" t="e">
        <f>Invulblad_bedienden!#REF!</f>
        <v>#REF!</v>
      </c>
      <c r="I623" s="130" t="e">
        <f>Invulblad_bedienden!#REF!</f>
        <v>#REF!</v>
      </c>
      <c r="J623" s="21" t="str">
        <f t="shared" si="4"/>
        <v>-</v>
      </c>
      <c r="K623" s="22" t="str">
        <f t="shared" si="3"/>
        <v>-</v>
      </c>
      <c r="M623"/>
      <c r="N623"/>
      <c r="O623"/>
      <c r="P623"/>
    </row>
    <row r="624" spans="1:16" s="17" customFormat="1" hidden="1" x14ac:dyDescent="0.25">
      <c r="A624" s="16">
        <v>622</v>
      </c>
      <c r="B624" s="35"/>
      <c r="C624" s="7"/>
      <c r="D624" s="8"/>
      <c r="E624" s="159" t="e">
        <f>Invulblad_bedienden!#REF!</f>
        <v>#REF!</v>
      </c>
      <c r="F624" s="78" t="e">
        <f>Invulblad_bedienden!#REF!</f>
        <v>#REF!</v>
      </c>
      <c r="G624" s="159" t="e">
        <f>Invulblad_bedienden!#REF!</f>
        <v>#REF!</v>
      </c>
      <c r="H624" s="81" t="e">
        <f>Invulblad_bedienden!#REF!</f>
        <v>#REF!</v>
      </c>
      <c r="I624" s="130" t="e">
        <f>Invulblad_bedienden!#REF!</f>
        <v>#REF!</v>
      </c>
      <c r="J624" s="21" t="str">
        <f t="shared" si="4"/>
        <v>-</v>
      </c>
      <c r="K624" s="22" t="str">
        <f t="shared" si="3"/>
        <v>-</v>
      </c>
      <c r="M624"/>
      <c r="N624"/>
      <c r="O624"/>
      <c r="P624"/>
    </row>
    <row r="625" spans="1:16" s="17" customFormat="1" hidden="1" x14ac:dyDescent="0.25">
      <c r="A625" s="16">
        <v>623</v>
      </c>
      <c r="B625" s="35"/>
      <c r="C625" s="7"/>
      <c r="D625" s="8"/>
      <c r="E625" s="159" t="e">
        <f>Invulblad_bedienden!#REF!</f>
        <v>#REF!</v>
      </c>
      <c r="F625" s="78" t="e">
        <f>Invulblad_bedienden!#REF!</f>
        <v>#REF!</v>
      </c>
      <c r="G625" s="159" t="e">
        <f>Invulblad_bedienden!#REF!</f>
        <v>#REF!</v>
      </c>
      <c r="H625" s="81" t="e">
        <f>Invulblad_bedienden!#REF!</f>
        <v>#REF!</v>
      </c>
      <c r="I625" s="130" t="e">
        <f>Invulblad_bedienden!#REF!</f>
        <v>#REF!</v>
      </c>
      <c r="J625" s="21" t="str">
        <f t="shared" si="4"/>
        <v>-</v>
      </c>
      <c r="K625" s="22" t="str">
        <f t="shared" si="3"/>
        <v>-</v>
      </c>
      <c r="M625"/>
      <c r="N625"/>
      <c r="O625"/>
      <c r="P625"/>
    </row>
    <row r="626" spans="1:16" s="17" customFormat="1" hidden="1" x14ac:dyDescent="0.25">
      <c r="A626" s="16">
        <v>624</v>
      </c>
      <c r="B626" s="35"/>
      <c r="C626" s="7"/>
      <c r="D626" s="8"/>
      <c r="E626" s="159" t="e">
        <f>Invulblad_bedienden!#REF!</f>
        <v>#REF!</v>
      </c>
      <c r="F626" s="78" t="e">
        <f>Invulblad_bedienden!#REF!</f>
        <v>#REF!</v>
      </c>
      <c r="G626" s="159" t="e">
        <f>Invulblad_bedienden!#REF!</f>
        <v>#REF!</v>
      </c>
      <c r="H626" s="81" t="e">
        <f>Invulblad_bedienden!#REF!</f>
        <v>#REF!</v>
      </c>
      <c r="I626" s="130" t="e">
        <f>Invulblad_bedienden!#REF!</f>
        <v>#REF!</v>
      </c>
      <c r="J626" s="21" t="str">
        <f t="shared" si="4"/>
        <v>-</v>
      </c>
      <c r="K626" s="22" t="str">
        <f t="shared" si="3"/>
        <v>-</v>
      </c>
      <c r="M626"/>
      <c r="N626"/>
      <c r="O626"/>
      <c r="P626"/>
    </row>
    <row r="627" spans="1:16" s="17" customFormat="1" hidden="1" x14ac:dyDescent="0.25">
      <c r="A627" s="16">
        <v>625</v>
      </c>
      <c r="B627" s="35"/>
      <c r="C627" s="7"/>
      <c r="D627" s="8"/>
      <c r="E627" s="159" t="e">
        <f>Invulblad_bedienden!#REF!</f>
        <v>#REF!</v>
      </c>
      <c r="F627" s="78" t="e">
        <f>Invulblad_bedienden!#REF!</f>
        <v>#REF!</v>
      </c>
      <c r="G627" s="159" t="e">
        <f>Invulblad_bedienden!#REF!</f>
        <v>#REF!</v>
      </c>
      <c r="H627" s="81" t="e">
        <f>Invulblad_bedienden!#REF!</f>
        <v>#REF!</v>
      </c>
      <c r="I627" s="130" t="e">
        <f>Invulblad_bedienden!#REF!</f>
        <v>#REF!</v>
      </c>
      <c r="J627" s="21" t="str">
        <f t="shared" si="4"/>
        <v>-</v>
      </c>
      <c r="K627" s="22" t="str">
        <f t="shared" si="3"/>
        <v>-</v>
      </c>
      <c r="M627"/>
      <c r="N627"/>
      <c r="O627"/>
      <c r="P627"/>
    </row>
    <row r="628" spans="1:16" s="17" customFormat="1" hidden="1" x14ac:dyDescent="0.25">
      <c r="A628" s="16">
        <v>626</v>
      </c>
      <c r="B628" s="35"/>
      <c r="C628" s="7"/>
      <c r="D628" s="8"/>
      <c r="E628" s="159" t="e">
        <f>Invulblad_bedienden!#REF!</f>
        <v>#REF!</v>
      </c>
      <c r="F628" s="78" t="e">
        <f>Invulblad_bedienden!#REF!</f>
        <v>#REF!</v>
      </c>
      <c r="G628" s="159" t="e">
        <f>Invulblad_bedienden!#REF!</f>
        <v>#REF!</v>
      </c>
      <c r="H628" s="81" t="e">
        <f>Invulblad_bedienden!#REF!</f>
        <v>#REF!</v>
      </c>
      <c r="I628" s="130" t="e">
        <f>Invulblad_bedienden!#REF!</f>
        <v>#REF!</v>
      </c>
      <c r="J628" s="21" t="str">
        <f t="shared" si="4"/>
        <v>-</v>
      </c>
      <c r="K628" s="22" t="str">
        <f t="shared" si="3"/>
        <v>-</v>
      </c>
      <c r="M628"/>
      <c r="N628"/>
      <c r="O628"/>
      <c r="P628"/>
    </row>
    <row r="629" spans="1:16" s="17" customFormat="1" hidden="1" x14ac:dyDescent="0.25">
      <c r="A629" s="16">
        <v>627</v>
      </c>
      <c r="B629" s="35"/>
      <c r="C629" s="7"/>
      <c r="D629" s="8"/>
      <c r="E629" s="159" t="e">
        <f>Invulblad_bedienden!#REF!</f>
        <v>#REF!</v>
      </c>
      <c r="F629" s="78" t="e">
        <f>Invulblad_bedienden!#REF!</f>
        <v>#REF!</v>
      </c>
      <c r="G629" s="159" t="e">
        <f>Invulblad_bedienden!#REF!</f>
        <v>#REF!</v>
      </c>
      <c r="H629" s="81" t="e">
        <f>Invulblad_bedienden!#REF!</f>
        <v>#REF!</v>
      </c>
      <c r="I629" s="130" t="e">
        <f>Invulblad_bedienden!#REF!</f>
        <v>#REF!</v>
      </c>
      <c r="J629" s="21" t="str">
        <f t="shared" si="4"/>
        <v>-</v>
      </c>
      <c r="K629" s="22" t="str">
        <f t="shared" si="3"/>
        <v>-</v>
      </c>
      <c r="M629"/>
      <c r="N629"/>
      <c r="O629"/>
      <c r="P629"/>
    </row>
    <row r="630" spans="1:16" s="17" customFormat="1" hidden="1" x14ac:dyDescent="0.25">
      <c r="A630" s="16">
        <v>628</v>
      </c>
      <c r="B630" s="35"/>
      <c r="C630" s="7"/>
      <c r="D630" s="8"/>
      <c r="E630" s="159" t="e">
        <f>Invulblad_bedienden!#REF!</f>
        <v>#REF!</v>
      </c>
      <c r="F630" s="78" t="e">
        <f>Invulblad_bedienden!#REF!</f>
        <v>#REF!</v>
      </c>
      <c r="G630" s="159" t="e">
        <f>Invulblad_bedienden!#REF!</f>
        <v>#REF!</v>
      </c>
      <c r="H630" s="81" t="e">
        <f>Invulblad_bedienden!#REF!</f>
        <v>#REF!</v>
      </c>
      <c r="I630" s="130" t="e">
        <f>Invulblad_bedienden!#REF!</f>
        <v>#REF!</v>
      </c>
      <c r="J630" s="21" t="str">
        <f t="shared" si="4"/>
        <v>-</v>
      </c>
      <c r="K630" s="22" t="str">
        <f t="shared" si="3"/>
        <v>-</v>
      </c>
      <c r="M630"/>
      <c r="N630"/>
      <c r="O630"/>
      <c r="P630"/>
    </row>
    <row r="631" spans="1:16" s="17" customFormat="1" hidden="1" x14ac:dyDescent="0.25">
      <c r="A631" s="16">
        <v>629</v>
      </c>
      <c r="B631" s="35"/>
      <c r="C631" s="7"/>
      <c r="D631" s="8"/>
      <c r="E631" s="159" t="e">
        <f>Invulblad_bedienden!#REF!</f>
        <v>#REF!</v>
      </c>
      <c r="F631" s="78" t="e">
        <f>Invulblad_bedienden!#REF!</f>
        <v>#REF!</v>
      </c>
      <c r="G631" s="159" t="e">
        <f>Invulblad_bedienden!#REF!</f>
        <v>#REF!</v>
      </c>
      <c r="H631" s="81" t="e">
        <f>Invulblad_bedienden!#REF!</f>
        <v>#REF!</v>
      </c>
      <c r="I631" s="130" t="e">
        <f>Invulblad_bedienden!#REF!</f>
        <v>#REF!</v>
      </c>
      <c r="J631" s="21" t="str">
        <f t="shared" si="4"/>
        <v>-</v>
      </c>
      <c r="K631" s="22" t="str">
        <f t="shared" ref="K631:K694" si="5">IFERROR(IF(H631="lagere bediende",MIN(ROUNDUP(I631/5,0)*1.5,3),IF(H631="hogere bediende",(MIN(ROUNDUP(I631/5,0)*1.5,4.5)),(MIN(ROUNDUP(I631/5,0)*1.5,6)))),"-")</f>
        <v>-</v>
      </c>
      <c r="M631"/>
      <c r="N631"/>
      <c r="O631"/>
      <c r="P631"/>
    </row>
    <row r="632" spans="1:16" s="17" customFormat="1" hidden="1" x14ac:dyDescent="0.25">
      <c r="A632" s="16">
        <v>630</v>
      </c>
      <c r="B632" s="35"/>
      <c r="C632" s="7"/>
      <c r="D632" s="8"/>
      <c r="E632" s="159" t="e">
        <f>Invulblad_bedienden!#REF!</f>
        <v>#REF!</v>
      </c>
      <c r="F632" s="78" t="e">
        <f>Invulblad_bedienden!#REF!</f>
        <v>#REF!</v>
      </c>
      <c r="G632" s="159" t="e">
        <f>Invulblad_bedienden!#REF!</f>
        <v>#REF!</v>
      </c>
      <c r="H632" s="81" t="e">
        <f>Invulblad_bedienden!#REF!</f>
        <v>#REF!</v>
      </c>
      <c r="I632" s="130" t="e">
        <f>Invulblad_bedienden!#REF!</f>
        <v>#REF!</v>
      </c>
      <c r="J632" s="21" t="str">
        <f t="shared" si="4"/>
        <v>-</v>
      </c>
      <c r="K632" s="22" t="str">
        <f t="shared" si="5"/>
        <v>-</v>
      </c>
      <c r="M632"/>
      <c r="N632"/>
      <c r="O632"/>
      <c r="P632"/>
    </row>
    <row r="633" spans="1:16" s="17" customFormat="1" hidden="1" x14ac:dyDescent="0.25">
      <c r="A633" s="16">
        <v>631</v>
      </c>
      <c r="B633" s="35"/>
      <c r="C633" s="7"/>
      <c r="D633" s="8"/>
      <c r="E633" s="159" t="e">
        <f>Invulblad_bedienden!#REF!</f>
        <v>#REF!</v>
      </c>
      <c r="F633" s="78" t="e">
        <f>Invulblad_bedienden!#REF!</f>
        <v>#REF!</v>
      </c>
      <c r="G633" s="159" t="e">
        <f>Invulblad_bedienden!#REF!</f>
        <v>#REF!</v>
      </c>
      <c r="H633" s="81" t="e">
        <f>Invulblad_bedienden!#REF!</f>
        <v>#REF!</v>
      </c>
      <c r="I633" s="130" t="e">
        <f>Invulblad_bedienden!#REF!</f>
        <v>#REF!</v>
      </c>
      <c r="J633" s="21" t="str">
        <f t="shared" si="4"/>
        <v>-</v>
      </c>
      <c r="K633" s="22" t="str">
        <f t="shared" si="5"/>
        <v>-</v>
      </c>
      <c r="M633"/>
      <c r="N633"/>
      <c r="O633"/>
      <c r="P633"/>
    </row>
    <row r="634" spans="1:16" s="17" customFormat="1" hidden="1" x14ac:dyDescent="0.25">
      <c r="A634" s="16">
        <v>632</v>
      </c>
      <c r="B634" s="35"/>
      <c r="C634" s="7"/>
      <c r="D634" s="8"/>
      <c r="E634" s="159" t="e">
        <f>Invulblad_bedienden!#REF!</f>
        <v>#REF!</v>
      </c>
      <c r="F634" s="78" t="e">
        <f>Invulblad_bedienden!#REF!</f>
        <v>#REF!</v>
      </c>
      <c r="G634" s="159" t="e">
        <f>Invulblad_bedienden!#REF!</f>
        <v>#REF!</v>
      </c>
      <c r="H634" s="81" t="e">
        <f>Invulblad_bedienden!#REF!</f>
        <v>#REF!</v>
      </c>
      <c r="I634" s="130" t="e">
        <f>Invulblad_bedienden!#REF!</f>
        <v>#REF!</v>
      </c>
      <c r="J634" s="21" t="str">
        <f t="shared" si="4"/>
        <v>-</v>
      </c>
      <c r="K634" s="22" t="str">
        <f t="shared" si="5"/>
        <v>-</v>
      </c>
      <c r="M634"/>
      <c r="N634"/>
      <c r="O634"/>
      <c r="P634"/>
    </row>
    <row r="635" spans="1:16" s="17" customFormat="1" hidden="1" x14ac:dyDescent="0.25">
      <c r="A635" s="16">
        <v>633</v>
      </c>
      <c r="B635" s="35"/>
      <c r="C635" s="7"/>
      <c r="D635" s="8"/>
      <c r="E635" s="159" t="e">
        <f>Invulblad_bedienden!#REF!</f>
        <v>#REF!</v>
      </c>
      <c r="F635" s="78" t="e">
        <f>Invulblad_bedienden!#REF!</f>
        <v>#REF!</v>
      </c>
      <c r="G635" s="159" t="e">
        <f>Invulblad_bedienden!#REF!</f>
        <v>#REF!</v>
      </c>
      <c r="H635" s="81" t="e">
        <f>Invulblad_bedienden!#REF!</f>
        <v>#REF!</v>
      </c>
      <c r="I635" s="130" t="e">
        <f>Invulblad_bedienden!#REF!</f>
        <v>#REF!</v>
      </c>
      <c r="J635" s="21" t="str">
        <f t="shared" si="4"/>
        <v>-</v>
      </c>
      <c r="K635" s="22" t="str">
        <f t="shared" si="5"/>
        <v>-</v>
      </c>
      <c r="M635"/>
      <c r="N635"/>
      <c r="O635"/>
      <c r="P635"/>
    </row>
    <row r="636" spans="1:16" s="17" customFormat="1" hidden="1" x14ac:dyDescent="0.25">
      <c r="A636" s="16">
        <v>634</v>
      </c>
      <c r="B636" s="35"/>
      <c r="C636" s="7"/>
      <c r="D636" s="8"/>
      <c r="E636" s="159" t="e">
        <f>Invulblad_bedienden!#REF!</f>
        <v>#REF!</v>
      </c>
      <c r="F636" s="78" t="e">
        <f>Invulblad_bedienden!#REF!</f>
        <v>#REF!</v>
      </c>
      <c r="G636" s="159" t="e">
        <f>Invulblad_bedienden!#REF!</f>
        <v>#REF!</v>
      </c>
      <c r="H636" s="81" t="e">
        <f>Invulblad_bedienden!#REF!</f>
        <v>#REF!</v>
      </c>
      <c r="I636" s="130" t="e">
        <f>Invulblad_bedienden!#REF!</f>
        <v>#REF!</v>
      </c>
      <c r="J636" s="21" t="str">
        <f t="shared" si="4"/>
        <v>-</v>
      </c>
      <c r="K636" s="22" t="str">
        <f t="shared" si="5"/>
        <v>-</v>
      </c>
      <c r="M636"/>
      <c r="N636"/>
      <c r="O636"/>
      <c r="P636"/>
    </row>
    <row r="637" spans="1:16" s="17" customFormat="1" hidden="1" x14ac:dyDescent="0.25">
      <c r="A637" s="16">
        <v>635</v>
      </c>
      <c r="B637" s="35"/>
      <c r="C637" s="7"/>
      <c r="D637" s="8"/>
      <c r="E637" s="159" t="e">
        <f>Invulblad_bedienden!#REF!</f>
        <v>#REF!</v>
      </c>
      <c r="F637" s="78" t="e">
        <f>Invulblad_bedienden!#REF!</f>
        <v>#REF!</v>
      </c>
      <c r="G637" s="159" t="e">
        <f>Invulblad_bedienden!#REF!</f>
        <v>#REF!</v>
      </c>
      <c r="H637" s="81" t="e">
        <f>Invulblad_bedienden!#REF!</f>
        <v>#REF!</v>
      </c>
      <c r="I637" s="130" t="e">
        <f>Invulblad_bedienden!#REF!</f>
        <v>#REF!</v>
      </c>
      <c r="J637" s="21" t="str">
        <f t="shared" si="4"/>
        <v>-</v>
      </c>
      <c r="K637" s="22" t="str">
        <f t="shared" si="5"/>
        <v>-</v>
      </c>
      <c r="M637"/>
      <c r="N637"/>
      <c r="O637"/>
      <c r="P637"/>
    </row>
    <row r="638" spans="1:16" s="17" customFormat="1" hidden="1" x14ac:dyDescent="0.25">
      <c r="A638" s="16">
        <v>636</v>
      </c>
      <c r="B638" s="35"/>
      <c r="C638" s="7"/>
      <c r="D638" s="8"/>
      <c r="E638" s="159" t="e">
        <f>Invulblad_bedienden!#REF!</f>
        <v>#REF!</v>
      </c>
      <c r="F638" s="78" t="e">
        <f>Invulblad_bedienden!#REF!</f>
        <v>#REF!</v>
      </c>
      <c r="G638" s="159" t="e">
        <f>Invulblad_bedienden!#REF!</f>
        <v>#REF!</v>
      </c>
      <c r="H638" s="81" t="e">
        <f>Invulblad_bedienden!#REF!</f>
        <v>#REF!</v>
      </c>
      <c r="I638" s="130" t="e">
        <f>Invulblad_bedienden!#REF!</f>
        <v>#REF!</v>
      </c>
      <c r="J638" s="21" t="str">
        <f t="shared" si="4"/>
        <v>-</v>
      </c>
      <c r="K638" s="22" t="str">
        <f t="shared" si="5"/>
        <v>-</v>
      </c>
      <c r="M638"/>
      <c r="N638"/>
      <c r="O638"/>
      <c r="P638"/>
    </row>
    <row r="639" spans="1:16" s="17" customFormat="1" hidden="1" x14ac:dyDescent="0.25">
      <c r="A639" s="16">
        <v>637</v>
      </c>
      <c r="B639" s="35"/>
      <c r="C639" s="7"/>
      <c r="D639" s="8"/>
      <c r="E639" s="159" t="e">
        <f>Invulblad_bedienden!#REF!</f>
        <v>#REF!</v>
      </c>
      <c r="F639" s="78" t="e">
        <f>Invulblad_bedienden!#REF!</f>
        <v>#REF!</v>
      </c>
      <c r="G639" s="159" t="e">
        <f>Invulblad_bedienden!#REF!</f>
        <v>#REF!</v>
      </c>
      <c r="H639" s="81" t="e">
        <f>Invulblad_bedienden!#REF!</f>
        <v>#REF!</v>
      </c>
      <c r="I639" s="130" t="e">
        <f>Invulblad_bedienden!#REF!</f>
        <v>#REF!</v>
      </c>
      <c r="J639" s="21" t="str">
        <f t="shared" si="4"/>
        <v>-</v>
      </c>
      <c r="K639" s="22" t="str">
        <f t="shared" si="5"/>
        <v>-</v>
      </c>
      <c r="M639"/>
      <c r="N639"/>
      <c r="O639"/>
      <c r="P639"/>
    </row>
    <row r="640" spans="1:16" s="17" customFormat="1" hidden="1" x14ac:dyDescent="0.25">
      <c r="A640" s="16">
        <v>638</v>
      </c>
      <c r="B640" s="35"/>
      <c r="C640" s="7"/>
      <c r="D640" s="8"/>
      <c r="E640" s="159" t="e">
        <f>Invulblad_bedienden!#REF!</f>
        <v>#REF!</v>
      </c>
      <c r="F640" s="78" t="e">
        <f>Invulblad_bedienden!#REF!</f>
        <v>#REF!</v>
      </c>
      <c r="G640" s="159" t="e">
        <f>Invulblad_bedienden!#REF!</f>
        <v>#REF!</v>
      </c>
      <c r="H640" s="81" t="e">
        <f>Invulblad_bedienden!#REF!</f>
        <v>#REF!</v>
      </c>
      <c r="I640" s="130" t="e">
        <f>Invulblad_bedienden!#REF!</f>
        <v>#REF!</v>
      </c>
      <c r="J640" s="21" t="str">
        <f t="shared" si="4"/>
        <v>-</v>
      </c>
      <c r="K640" s="22" t="str">
        <f t="shared" si="5"/>
        <v>-</v>
      </c>
      <c r="M640"/>
      <c r="N640"/>
      <c r="O640"/>
      <c r="P640"/>
    </row>
    <row r="641" spans="1:16" s="17" customFormat="1" hidden="1" x14ac:dyDescent="0.25">
      <c r="A641" s="16">
        <v>639</v>
      </c>
      <c r="B641" s="35"/>
      <c r="C641" s="7"/>
      <c r="D641" s="8"/>
      <c r="E641" s="159" t="e">
        <f>Invulblad_bedienden!#REF!</f>
        <v>#REF!</v>
      </c>
      <c r="F641" s="78" t="e">
        <f>Invulblad_bedienden!#REF!</f>
        <v>#REF!</v>
      </c>
      <c r="G641" s="159" t="e">
        <f>Invulblad_bedienden!#REF!</f>
        <v>#REF!</v>
      </c>
      <c r="H641" s="81" t="e">
        <f>Invulblad_bedienden!#REF!</f>
        <v>#REF!</v>
      </c>
      <c r="I641" s="130" t="e">
        <f>Invulblad_bedienden!#REF!</f>
        <v>#REF!</v>
      </c>
      <c r="J641" s="21" t="str">
        <f t="shared" si="4"/>
        <v>-</v>
      </c>
      <c r="K641" s="22" t="str">
        <f t="shared" si="5"/>
        <v>-</v>
      </c>
      <c r="M641"/>
      <c r="N641"/>
      <c r="O641"/>
      <c r="P641"/>
    </row>
    <row r="642" spans="1:16" s="17" customFormat="1" hidden="1" x14ac:dyDescent="0.25">
      <c r="A642" s="16">
        <v>640</v>
      </c>
      <c r="B642" s="35"/>
      <c r="C642" s="7"/>
      <c r="D642" s="8"/>
      <c r="E642" s="159" t="e">
        <f>Invulblad_bedienden!#REF!</f>
        <v>#REF!</v>
      </c>
      <c r="F642" s="78" t="e">
        <f>Invulblad_bedienden!#REF!</f>
        <v>#REF!</v>
      </c>
      <c r="G642" s="159" t="e">
        <f>Invulblad_bedienden!#REF!</f>
        <v>#REF!</v>
      </c>
      <c r="H642" s="81" t="e">
        <f>Invulblad_bedienden!#REF!</f>
        <v>#REF!</v>
      </c>
      <c r="I642" s="130" t="e">
        <f>Invulblad_bedienden!#REF!</f>
        <v>#REF!</v>
      </c>
      <c r="J642" s="21" t="str">
        <f t="shared" si="4"/>
        <v>-</v>
      </c>
      <c r="K642" s="22" t="str">
        <f t="shared" si="5"/>
        <v>-</v>
      </c>
      <c r="M642"/>
      <c r="N642"/>
      <c r="O642"/>
      <c r="P642"/>
    </row>
    <row r="643" spans="1:16" s="17" customFormat="1" hidden="1" x14ac:dyDescent="0.25">
      <c r="A643" s="16">
        <v>641</v>
      </c>
      <c r="B643" s="35"/>
      <c r="C643" s="7"/>
      <c r="D643" s="8"/>
      <c r="E643" s="159" t="e">
        <f>Invulblad_bedienden!#REF!</f>
        <v>#REF!</v>
      </c>
      <c r="F643" s="78" t="e">
        <f>Invulblad_bedienden!#REF!</f>
        <v>#REF!</v>
      </c>
      <c r="G643" s="159" t="e">
        <f>Invulblad_bedienden!#REF!</f>
        <v>#REF!</v>
      </c>
      <c r="H643" s="81" t="e">
        <f>Invulblad_bedienden!#REF!</f>
        <v>#REF!</v>
      </c>
      <c r="I643" s="130" t="e">
        <f>Invulblad_bedienden!#REF!</f>
        <v>#REF!</v>
      </c>
      <c r="J643" s="21" t="str">
        <f t="shared" si="4"/>
        <v>-</v>
      </c>
      <c r="K643" s="22" t="str">
        <f t="shared" si="5"/>
        <v>-</v>
      </c>
      <c r="M643"/>
      <c r="N643"/>
      <c r="O643"/>
      <c r="P643"/>
    </row>
    <row r="644" spans="1:16" s="17" customFormat="1" hidden="1" x14ac:dyDescent="0.25">
      <c r="A644" s="16">
        <v>642</v>
      </c>
      <c r="B644" s="35"/>
      <c r="C644" s="7"/>
      <c r="D644" s="8"/>
      <c r="E644" s="159" t="e">
        <f>Invulblad_bedienden!#REF!</f>
        <v>#REF!</v>
      </c>
      <c r="F644" s="78" t="e">
        <f>Invulblad_bedienden!#REF!</f>
        <v>#REF!</v>
      </c>
      <c r="G644" s="159" t="e">
        <f>Invulblad_bedienden!#REF!</f>
        <v>#REF!</v>
      </c>
      <c r="H644" s="81" t="e">
        <f>Invulblad_bedienden!#REF!</f>
        <v>#REF!</v>
      </c>
      <c r="I644" s="130" t="e">
        <f>Invulblad_bedienden!#REF!</f>
        <v>#REF!</v>
      </c>
      <c r="J644" s="21" t="str">
        <f t="shared" ref="J644:J707" si="6">IFERROR(IF(H644="lagere bediende",(ROUNDUP(I644/5,0)*3),MAX(ROUNDUP(I644,0),3)),"-")</f>
        <v>-</v>
      </c>
      <c r="K644" s="22" t="str">
        <f t="shared" si="5"/>
        <v>-</v>
      </c>
      <c r="M644"/>
      <c r="N644"/>
      <c r="O644"/>
      <c r="P644"/>
    </row>
    <row r="645" spans="1:16" s="17" customFormat="1" hidden="1" x14ac:dyDescent="0.25">
      <c r="A645" s="16">
        <v>643</v>
      </c>
      <c r="B645" s="35"/>
      <c r="C645" s="7"/>
      <c r="D645" s="8"/>
      <c r="E645" s="159" t="e">
        <f>Invulblad_bedienden!#REF!</f>
        <v>#REF!</v>
      </c>
      <c r="F645" s="78" t="e">
        <f>Invulblad_bedienden!#REF!</f>
        <v>#REF!</v>
      </c>
      <c r="G645" s="159" t="e">
        <f>Invulblad_bedienden!#REF!</f>
        <v>#REF!</v>
      </c>
      <c r="H645" s="81" t="e">
        <f>Invulblad_bedienden!#REF!</f>
        <v>#REF!</v>
      </c>
      <c r="I645" s="130" t="e">
        <f>Invulblad_bedienden!#REF!</f>
        <v>#REF!</v>
      </c>
      <c r="J645" s="21" t="str">
        <f t="shared" si="6"/>
        <v>-</v>
      </c>
      <c r="K645" s="22" t="str">
        <f t="shared" si="5"/>
        <v>-</v>
      </c>
      <c r="M645"/>
      <c r="N645"/>
      <c r="O645"/>
      <c r="P645"/>
    </row>
    <row r="646" spans="1:16" s="17" customFormat="1" hidden="1" x14ac:dyDescent="0.25">
      <c r="A646" s="16">
        <v>644</v>
      </c>
      <c r="B646" s="35"/>
      <c r="C646" s="7"/>
      <c r="D646" s="8"/>
      <c r="E646" s="159" t="e">
        <f>Invulblad_bedienden!#REF!</f>
        <v>#REF!</v>
      </c>
      <c r="F646" s="78" t="e">
        <f>Invulblad_bedienden!#REF!</f>
        <v>#REF!</v>
      </c>
      <c r="G646" s="159" t="e">
        <f>Invulblad_bedienden!#REF!</f>
        <v>#REF!</v>
      </c>
      <c r="H646" s="81" t="e">
        <f>Invulblad_bedienden!#REF!</f>
        <v>#REF!</v>
      </c>
      <c r="I646" s="130" t="e">
        <f>Invulblad_bedienden!#REF!</f>
        <v>#REF!</v>
      </c>
      <c r="J646" s="21" t="str">
        <f t="shared" si="6"/>
        <v>-</v>
      </c>
      <c r="K646" s="22" t="str">
        <f t="shared" si="5"/>
        <v>-</v>
      </c>
      <c r="M646"/>
      <c r="N646"/>
      <c r="O646"/>
      <c r="P646"/>
    </row>
    <row r="647" spans="1:16" s="17" customFormat="1" hidden="1" x14ac:dyDescent="0.25">
      <c r="A647" s="16">
        <v>645</v>
      </c>
      <c r="B647" s="35"/>
      <c r="C647" s="7"/>
      <c r="D647" s="8"/>
      <c r="E647" s="159" t="e">
        <f>Invulblad_bedienden!#REF!</f>
        <v>#REF!</v>
      </c>
      <c r="F647" s="78" t="e">
        <f>Invulblad_bedienden!#REF!</f>
        <v>#REF!</v>
      </c>
      <c r="G647" s="159" t="e">
        <f>Invulblad_bedienden!#REF!</f>
        <v>#REF!</v>
      </c>
      <c r="H647" s="81" t="e">
        <f>Invulblad_bedienden!#REF!</f>
        <v>#REF!</v>
      </c>
      <c r="I647" s="130" t="e">
        <f>Invulblad_bedienden!#REF!</f>
        <v>#REF!</v>
      </c>
      <c r="J647" s="21" t="str">
        <f t="shared" si="6"/>
        <v>-</v>
      </c>
      <c r="K647" s="22" t="str">
        <f t="shared" si="5"/>
        <v>-</v>
      </c>
      <c r="M647"/>
      <c r="N647"/>
      <c r="O647"/>
      <c r="P647"/>
    </row>
    <row r="648" spans="1:16" s="17" customFormat="1" hidden="1" x14ac:dyDescent="0.25">
      <c r="A648" s="16">
        <v>646</v>
      </c>
      <c r="B648" s="35"/>
      <c r="C648" s="7"/>
      <c r="D648" s="8"/>
      <c r="E648" s="159" t="e">
        <f>Invulblad_bedienden!#REF!</f>
        <v>#REF!</v>
      </c>
      <c r="F648" s="78" t="e">
        <f>Invulblad_bedienden!#REF!</f>
        <v>#REF!</v>
      </c>
      <c r="G648" s="159" t="e">
        <f>Invulblad_bedienden!#REF!</f>
        <v>#REF!</v>
      </c>
      <c r="H648" s="81" t="e">
        <f>Invulblad_bedienden!#REF!</f>
        <v>#REF!</v>
      </c>
      <c r="I648" s="130" t="e">
        <f>Invulblad_bedienden!#REF!</f>
        <v>#REF!</v>
      </c>
      <c r="J648" s="21" t="str">
        <f t="shared" si="6"/>
        <v>-</v>
      </c>
      <c r="K648" s="22" t="str">
        <f t="shared" si="5"/>
        <v>-</v>
      </c>
      <c r="M648"/>
      <c r="N648"/>
      <c r="O648"/>
      <c r="P648"/>
    </row>
    <row r="649" spans="1:16" s="17" customFormat="1" hidden="1" x14ac:dyDescent="0.25">
      <c r="A649" s="16">
        <v>647</v>
      </c>
      <c r="B649" s="35"/>
      <c r="C649" s="7"/>
      <c r="D649" s="8"/>
      <c r="E649" s="159" t="e">
        <f>Invulblad_bedienden!#REF!</f>
        <v>#REF!</v>
      </c>
      <c r="F649" s="78" t="e">
        <f>Invulblad_bedienden!#REF!</f>
        <v>#REF!</v>
      </c>
      <c r="G649" s="159" t="e">
        <f>Invulblad_bedienden!#REF!</f>
        <v>#REF!</v>
      </c>
      <c r="H649" s="81" t="e">
        <f>Invulblad_bedienden!#REF!</f>
        <v>#REF!</v>
      </c>
      <c r="I649" s="130" t="e">
        <f>Invulblad_bedienden!#REF!</f>
        <v>#REF!</v>
      </c>
      <c r="J649" s="21" t="str">
        <f t="shared" si="6"/>
        <v>-</v>
      </c>
      <c r="K649" s="22" t="str">
        <f t="shared" si="5"/>
        <v>-</v>
      </c>
      <c r="M649"/>
      <c r="N649"/>
      <c r="O649"/>
      <c r="P649"/>
    </row>
    <row r="650" spans="1:16" s="17" customFormat="1" hidden="1" x14ac:dyDescent="0.25">
      <c r="A650" s="16">
        <v>648</v>
      </c>
      <c r="B650" s="35"/>
      <c r="C650" s="7"/>
      <c r="D650" s="8"/>
      <c r="E650" s="159" t="e">
        <f>Invulblad_bedienden!#REF!</f>
        <v>#REF!</v>
      </c>
      <c r="F650" s="78" t="e">
        <f>Invulblad_bedienden!#REF!</f>
        <v>#REF!</v>
      </c>
      <c r="G650" s="159" t="e">
        <f>Invulblad_bedienden!#REF!</f>
        <v>#REF!</v>
      </c>
      <c r="H650" s="81" t="e">
        <f>Invulblad_bedienden!#REF!</f>
        <v>#REF!</v>
      </c>
      <c r="I650" s="130" t="e">
        <f>Invulblad_bedienden!#REF!</f>
        <v>#REF!</v>
      </c>
      <c r="J650" s="21" t="str">
        <f t="shared" si="6"/>
        <v>-</v>
      </c>
      <c r="K650" s="22" t="str">
        <f t="shared" si="5"/>
        <v>-</v>
      </c>
      <c r="M650"/>
      <c r="N650"/>
      <c r="O650"/>
      <c r="P650"/>
    </row>
    <row r="651" spans="1:16" s="17" customFormat="1" hidden="1" x14ac:dyDescent="0.25">
      <c r="A651" s="16">
        <v>649</v>
      </c>
      <c r="B651" s="35"/>
      <c r="C651" s="7"/>
      <c r="D651" s="8"/>
      <c r="E651" s="159" t="e">
        <f>Invulblad_bedienden!#REF!</f>
        <v>#REF!</v>
      </c>
      <c r="F651" s="78" t="e">
        <f>Invulblad_bedienden!#REF!</f>
        <v>#REF!</v>
      </c>
      <c r="G651" s="159" t="e">
        <f>Invulblad_bedienden!#REF!</f>
        <v>#REF!</v>
      </c>
      <c r="H651" s="81" t="e">
        <f>Invulblad_bedienden!#REF!</f>
        <v>#REF!</v>
      </c>
      <c r="I651" s="130" t="e">
        <f>Invulblad_bedienden!#REF!</f>
        <v>#REF!</v>
      </c>
      <c r="J651" s="21" t="str">
        <f t="shared" si="6"/>
        <v>-</v>
      </c>
      <c r="K651" s="22" t="str">
        <f t="shared" si="5"/>
        <v>-</v>
      </c>
      <c r="M651"/>
      <c r="N651"/>
      <c r="O651"/>
      <c r="P651"/>
    </row>
    <row r="652" spans="1:16" s="17" customFormat="1" hidden="1" x14ac:dyDescent="0.25">
      <c r="A652" s="16">
        <v>650</v>
      </c>
      <c r="B652" s="35"/>
      <c r="C652" s="7"/>
      <c r="D652" s="8"/>
      <c r="E652" s="159" t="e">
        <f>Invulblad_bedienden!#REF!</f>
        <v>#REF!</v>
      </c>
      <c r="F652" s="78" t="e">
        <f>Invulblad_bedienden!#REF!</f>
        <v>#REF!</v>
      </c>
      <c r="G652" s="159" t="e">
        <f>Invulblad_bedienden!#REF!</f>
        <v>#REF!</v>
      </c>
      <c r="H652" s="81" t="e">
        <f>Invulblad_bedienden!#REF!</f>
        <v>#REF!</v>
      </c>
      <c r="I652" s="130" t="e">
        <f>Invulblad_bedienden!#REF!</f>
        <v>#REF!</v>
      </c>
      <c r="J652" s="21" t="str">
        <f t="shared" si="6"/>
        <v>-</v>
      </c>
      <c r="K652" s="22" t="str">
        <f t="shared" si="5"/>
        <v>-</v>
      </c>
      <c r="M652"/>
      <c r="N652"/>
      <c r="O652"/>
      <c r="P652"/>
    </row>
    <row r="653" spans="1:16" s="17" customFormat="1" hidden="1" x14ac:dyDescent="0.25">
      <c r="A653" s="16">
        <v>651</v>
      </c>
      <c r="B653" s="35"/>
      <c r="C653" s="7"/>
      <c r="D653" s="8"/>
      <c r="E653" s="159" t="e">
        <f>Invulblad_bedienden!#REF!</f>
        <v>#REF!</v>
      </c>
      <c r="F653" s="78" t="e">
        <f>Invulblad_bedienden!#REF!</f>
        <v>#REF!</v>
      </c>
      <c r="G653" s="159" t="e">
        <f>Invulblad_bedienden!#REF!</f>
        <v>#REF!</v>
      </c>
      <c r="H653" s="81" t="e">
        <f>Invulblad_bedienden!#REF!</f>
        <v>#REF!</v>
      </c>
      <c r="I653" s="130" t="e">
        <f>Invulblad_bedienden!#REF!</f>
        <v>#REF!</v>
      </c>
      <c r="J653" s="21" t="str">
        <f t="shared" si="6"/>
        <v>-</v>
      </c>
      <c r="K653" s="22" t="str">
        <f t="shared" si="5"/>
        <v>-</v>
      </c>
      <c r="M653"/>
      <c r="N653"/>
      <c r="O653"/>
      <c r="P653"/>
    </row>
    <row r="654" spans="1:16" s="17" customFormat="1" hidden="1" x14ac:dyDescent="0.25">
      <c r="A654" s="16">
        <v>652</v>
      </c>
      <c r="B654" s="35"/>
      <c r="C654" s="7"/>
      <c r="D654" s="8"/>
      <c r="E654" s="159" t="e">
        <f>Invulblad_bedienden!#REF!</f>
        <v>#REF!</v>
      </c>
      <c r="F654" s="78" t="e">
        <f>Invulblad_bedienden!#REF!</f>
        <v>#REF!</v>
      </c>
      <c r="G654" s="159" t="e">
        <f>Invulblad_bedienden!#REF!</f>
        <v>#REF!</v>
      </c>
      <c r="H654" s="81" t="e">
        <f>Invulblad_bedienden!#REF!</f>
        <v>#REF!</v>
      </c>
      <c r="I654" s="130" t="e">
        <f>Invulblad_bedienden!#REF!</f>
        <v>#REF!</v>
      </c>
      <c r="J654" s="21" t="str">
        <f t="shared" si="6"/>
        <v>-</v>
      </c>
      <c r="K654" s="22" t="str">
        <f t="shared" si="5"/>
        <v>-</v>
      </c>
      <c r="M654"/>
      <c r="N654"/>
      <c r="O654"/>
      <c r="P654"/>
    </row>
    <row r="655" spans="1:16" s="17" customFormat="1" hidden="1" x14ac:dyDescent="0.25">
      <c r="A655" s="16">
        <v>653</v>
      </c>
      <c r="B655" s="35"/>
      <c r="C655" s="7"/>
      <c r="D655" s="8"/>
      <c r="E655" s="159" t="e">
        <f>Invulblad_bedienden!#REF!</f>
        <v>#REF!</v>
      </c>
      <c r="F655" s="78" t="e">
        <f>Invulblad_bedienden!#REF!</f>
        <v>#REF!</v>
      </c>
      <c r="G655" s="159" t="e">
        <f>Invulblad_bedienden!#REF!</f>
        <v>#REF!</v>
      </c>
      <c r="H655" s="81" t="e">
        <f>Invulblad_bedienden!#REF!</f>
        <v>#REF!</v>
      </c>
      <c r="I655" s="130" t="e">
        <f>Invulblad_bedienden!#REF!</f>
        <v>#REF!</v>
      </c>
      <c r="J655" s="21" t="str">
        <f t="shared" si="6"/>
        <v>-</v>
      </c>
      <c r="K655" s="22" t="str">
        <f t="shared" si="5"/>
        <v>-</v>
      </c>
      <c r="M655"/>
      <c r="N655"/>
      <c r="O655"/>
      <c r="P655"/>
    </row>
    <row r="656" spans="1:16" s="17" customFormat="1" hidden="1" x14ac:dyDescent="0.25">
      <c r="A656" s="16">
        <v>654</v>
      </c>
      <c r="B656" s="35"/>
      <c r="C656" s="7"/>
      <c r="D656" s="8"/>
      <c r="E656" s="159" t="e">
        <f>Invulblad_bedienden!#REF!</f>
        <v>#REF!</v>
      </c>
      <c r="F656" s="78" t="e">
        <f>Invulblad_bedienden!#REF!</f>
        <v>#REF!</v>
      </c>
      <c r="G656" s="159" t="e">
        <f>Invulblad_bedienden!#REF!</f>
        <v>#REF!</v>
      </c>
      <c r="H656" s="81" t="e">
        <f>Invulblad_bedienden!#REF!</f>
        <v>#REF!</v>
      </c>
      <c r="I656" s="130" t="e">
        <f>Invulblad_bedienden!#REF!</f>
        <v>#REF!</v>
      </c>
      <c r="J656" s="21" t="str">
        <f t="shared" si="6"/>
        <v>-</v>
      </c>
      <c r="K656" s="22" t="str">
        <f t="shared" si="5"/>
        <v>-</v>
      </c>
      <c r="M656"/>
      <c r="N656"/>
      <c r="O656"/>
      <c r="P656"/>
    </row>
    <row r="657" spans="1:16" s="17" customFormat="1" hidden="1" x14ac:dyDescent="0.25">
      <c r="A657" s="16">
        <v>655</v>
      </c>
      <c r="B657" s="35"/>
      <c r="C657" s="7"/>
      <c r="D657" s="8"/>
      <c r="E657" s="159" t="e">
        <f>Invulblad_bedienden!#REF!</f>
        <v>#REF!</v>
      </c>
      <c r="F657" s="78" t="e">
        <f>Invulblad_bedienden!#REF!</f>
        <v>#REF!</v>
      </c>
      <c r="G657" s="159" t="e">
        <f>Invulblad_bedienden!#REF!</f>
        <v>#REF!</v>
      </c>
      <c r="H657" s="81" t="e">
        <f>Invulblad_bedienden!#REF!</f>
        <v>#REF!</v>
      </c>
      <c r="I657" s="130" t="e">
        <f>Invulblad_bedienden!#REF!</f>
        <v>#REF!</v>
      </c>
      <c r="J657" s="21" t="str">
        <f t="shared" si="6"/>
        <v>-</v>
      </c>
      <c r="K657" s="22" t="str">
        <f t="shared" si="5"/>
        <v>-</v>
      </c>
      <c r="M657"/>
      <c r="N657"/>
      <c r="O657"/>
      <c r="P657"/>
    </row>
    <row r="658" spans="1:16" s="17" customFormat="1" hidden="1" x14ac:dyDescent="0.25">
      <c r="A658" s="16">
        <v>656</v>
      </c>
      <c r="B658" s="35"/>
      <c r="C658" s="7"/>
      <c r="D658" s="8"/>
      <c r="E658" s="159" t="e">
        <f>Invulblad_bedienden!#REF!</f>
        <v>#REF!</v>
      </c>
      <c r="F658" s="78" t="e">
        <f>Invulblad_bedienden!#REF!</f>
        <v>#REF!</v>
      </c>
      <c r="G658" s="159" t="e">
        <f>Invulblad_bedienden!#REF!</f>
        <v>#REF!</v>
      </c>
      <c r="H658" s="81" t="e">
        <f>Invulblad_bedienden!#REF!</f>
        <v>#REF!</v>
      </c>
      <c r="I658" s="130" t="e">
        <f>Invulblad_bedienden!#REF!</f>
        <v>#REF!</v>
      </c>
      <c r="J658" s="21" t="str">
        <f t="shared" si="6"/>
        <v>-</v>
      </c>
      <c r="K658" s="22" t="str">
        <f t="shared" si="5"/>
        <v>-</v>
      </c>
      <c r="M658"/>
      <c r="N658"/>
      <c r="O658"/>
      <c r="P658"/>
    </row>
    <row r="659" spans="1:16" s="17" customFormat="1" hidden="1" x14ac:dyDescent="0.25">
      <c r="A659" s="16">
        <v>657</v>
      </c>
      <c r="B659" s="35"/>
      <c r="C659" s="7"/>
      <c r="D659" s="8"/>
      <c r="E659" s="159" t="e">
        <f>Invulblad_bedienden!#REF!</f>
        <v>#REF!</v>
      </c>
      <c r="F659" s="78" t="e">
        <f>Invulblad_bedienden!#REF!</f>
        <v>#REF!</v>
      </c>
      <c r="G659" s="159" t="e">
        <f>Invulblad_bedienden!#REF!</f>
        <v>#REF!</v>
      </c>
      <c r="H659" s="81" t="e">
        <f>Invulblad_bedienden!#REF!</f>
        <v>#REF!</v>
      </c>
      <c r="I659" s="130" t="e">
        <f>Invulblad_bedienden!#REF!</f>
        <v>#REF!</v>
      </c>
      <c r="J659" s="21" t="str">
        <f t="shared" si="6"/>
        <v>-</v>
      </c>
      <c r="K659" s="22" t="str">
        <f t="shared" si="5"/>
        <v>-</v>
      </c>
      <c r="M659"/>
      <c r="N659"/>
      <c r="O659"/>
      <c r="P659"/>
    </row>
    <row r="660" spans="1:16" s="17" customFormat="1" hidden="1" x14ac:dyDescent="0.25">
      <c r="A660" s="16">
        <v>658</v>
      </c>
      <c r="B660" s="35"/>
      <c r="C660" s="7"/>
      <c r="D660" s="8"/>
      <c r="E660" s="159" t="e">
        <f>Invulblad_bedienden!#REF!</f>
        <v>#REF!</v>
      </c>
      <c r="F660" s="78" t="e">
        <f>Invulblad_bedienden!#REF!</f>
        <v>#REF!</v>
      </c>
      <c r="G660" s="159" t="e">
        <f>Invulblad_bedienden!#REF!</f>
        <v>#REF!</v>
      </c>
      <c r="H660" s="81" t="e">
        <f>Invulblad_bedienden!#REF!</f>
        <v>#REF!</v>
      </c>
      <c r="I660" s="130" t="e">
        <f>Invulblad_bedienden!#REF!</f>
        <v>#REF!</v>
      </c>
      <c r="J660" s="21" t="str">
        <f t="shared" si="6"/>
        <v>-</v>
      </c>
      <c r="K660" s="22" t="str">
        <f t="shared" si="5"/>
        <v>-</v>
      </c>
      <c r="M660"/>
      <c r="N660"/>
      <c r="O660"/>
      <c r="P660"/>
    </row>
    <row r="661" spans="1:16" s="17" customFormat="1" hidden="1" x14ac:dyDescent="0.25">
      <c r="A661" s="16">
        <v>659</v>
      </c>
      <c r="B661" s="35"/>
      <c r="C661" s="7"/>
      <c r="D661" s="8"/>
      <c r="E661" s="159" t="e">
        <f>Invulblad_bedienden!#REF!</f>
        <v>#REF!</v>
      </c>
      <c r="F661" s="78" t="e">
        <f>Invulblad_bedienden!#REF!</f>
        <v>#REF!</v>
      </c>
      <c r="G661" s="159" t="e">
        <f>Invulblad_bedienden!#REF!</f>
        <v>#REF!</v>
      </c>
      <c r="H661" s="81" t="e">
        <f>Invulblad_bedienden!#REF!</f>
        <v>#REF!</v>
      </c>
      <c r="I661" s="130" t="e">
        <f>Invulblad_bedienden!#REF!</f>
        <v>#REF!</v>
      </c>
      <c r="J661" s="21" t="str">
        <f t="shared" si="6"/>
        <v>-</v>
      </c>
      <c r="K661" s="22" t="str">
        <f t="shared" si="5"/>
        <v>-</v>
      </c>
      <c r="M661"/>
      <c r="N661"/>
      <c r="O661"/>
      <c r="P661"/>
    </row>
    <row r="662" spans="1:16" s="17" customFormat="1" hidden="1" x14ac:dyDescent="0.25">
      <c r="A662" s="16">
        <v>660</v>
      </c>
      <c r="B662" s="35"/>
      <c r="C662" s="7"/>
      <c r="D662" s="8"/>
      <c r="E662" s="159" t="e">
        <f>Invulblad_bedienden!#REF!</f>
        <v>#REF!</v>
      </c>
      <c r="F662" s="78" t="e">
        <f>Invulblad_bedienden!#REF!</f>
        <v>#REF!</v>
      </c>
      <c r="G662" s="159" t="e">
        <f>Invulblad_bedienden!#REF!</f>
        <v>#REF!</v>
      </c>
      <c r="H662" s="81" t="e">
        <f>Invulblad_bedienden!#REF!</f>
        <v>#REF!</v>
      </c>
      <c r="I662" s="130" t="e">
        <f>Invulblad_bedienden!#REF!</f>
        <v>#REF!</v>
      </c>
      <c r="J662" s="21" t="str">
        <f t="shared" si="6"/>
        <v>-</v>
      </c>
      <c r="K662" s="22" t="str">
        <f t="shared" si="5"/>
        <v>-</v>
      </c>
      <c r="M662"/>
      <c r="N662"/>
      <c r="O662"/>
      <c r="P662"/>
    </row>
    <row r="663" spans="1:16" s="17" customFormat="1" hidden="1" x14ac:dyDescent="0.25">
      <c r="A663" s="16">
        <v>661</v>
      </c>
      <c r="B663" s="35"/>
      <c r="C663" s="7"/>
      <c r="D663" s="8"/>
      <c r="E663" s="159" t="e">
        <f>Invulblad_bedienden!#REF!</f>
        <v>#REF!</v>
      </c>
      <c r="F663" s="78" t="e">
        <f>Invulblad_bedienden!#REF!</f>
        <v>#REF!</v>
      </c>
      <c r="G663" s="159" t="e">
        <f>Invulblad_bedienden!#REF!</f>
        <v>#REF!</v>
      </c>
      <c r="H663" s="81" t="e">
        <f>Invulblad_bedienden!#REF!</f>
        <v>#REF!</v>
      </c>
      <c r="I663" s="130" t="e">
        <f>Invulblad_bedienden!#REF!</f>
        <v>#REF!</v>
      </c>
      <c r="J663" s="21" t="str">
        <f t="shared" si="6"/>
        <v>-</v>
      </c>
      <c r="K663" s="22" t="str">
        <f t="shared" si="5"/>
        <v>-</v>
      </c>
      <c r="M663"/>
      <c r="N663"/>
      <c r="O663"/>
      <c r="P663"/>
    </row>
    <row r="664" spans="1:16" s="17" customFormat="1" hidden="1" x14ac:dyDescent="0.25">
      <c r="A664" s="16">
        <v>662</v>
      </c>
      <c r="B664" s="35"/>
      <c r="C664" s="7"/>
      <c r="D664" s="8"/>
      <c r="E664" s="159" t="e">
        <f>Invulblad_bedienden!#REF!</f>
        <v>#REF!</v>
      </c>
      <c r="F664" s="78" t="e">
        <f>Invulblad_bedienden!#REF!</f>
        <v>#REF!</v>
      </c>
      <c r="G664" s="159" t="e">
        <f>Invulblad_bedienden!#REF!</f>
        <v>#REF!</v>
      </c>
      <c r="H664" s="81" t="e">
        <f>Invulblad_bedienden!#REF!</f>
        <v>#REF!</v>
      </c>
      <c r="I664" s="130" t="e">
        <f>Invulblad_bedienden!#REF!</f>
        <v>#REF!</v>
      </c>
      <c r="J664" s="21" t="str">
        <f t="shared" si="6"/>
        <v>-</v>
      </c>
      <c r="K664" s="22" t="str">
        <f t="shared" si="5"/>
        <v>-</v>
      </c>
      <c r="M664"/>
      <c r="N664"/>
      <c r="O664"/>
      <c r="P664"/>
    </row>
    <row r="665" spans="1:16" s="17" customFormat="1" hidden="1" x14ac:dyDescent="0.25">
      <c r="A665" s="16">
        <v>663</v>
      </c>
      <c r="B665" s="35"/>
      <c r="C665" s="7"/>
      <c r="D665" s="8"/>
      <c r="E665" s="159" t="e">
        <f>Invulblad_bedienden!#REF!</f>
        <v>#REF!</v>
      </c>
      <c r="F665" s="78" t="e">
        <f>Invulblad_bedienden!#REF!</f>
        <v>#REF!</v>
      </c>
      <c r="G665" s="159" t="e">
        <f>Invulblad_bedienden!#REF!</f>
        <v>#REF!</v>
      </c>
      <c r="H665" s="81" t="e">
        <f>Invulblad_bedienden!#REF!</f>
        <v>#REF!</v>
      </c>
      <c r="I665" s="130" t="e">
        <f>Invulblad_bedienden!#REF!</f>
        <v>#REF!</v>
      </c>
      <c r="J665" s="21" t="str">
        <f t="shared" si="6"/>
        <v>-</v>
      </c>
      <c r="K665" s="22" t="str">
        <f t="shared" si="5"/>
        <v>-</v>
      </c>
      <c r="M665"/>
      <c r="N665"/>
      <c r="O665"/>
      <c r="P665"/>
    </row>
    <row r="666" spans="1:16" s="17" customFormat="1" hidden="1" x14ac:dyDescent="0.25">
      <c r="A666" s="16">
        <v>664</v>
      </c>
      <c r="B666" s="35"/>
      <c r="C666" s="7"/>
      <c r="D666" s="8"/>
      <c r="E666" s="159" t="e">
        <f>Invulblad_bedienden!#REF!</f>
        <v>#REF!</v>
      </c>
      <c r="F666" s="78" t="e">
        <f>Invulblad_bedienden!#REF!</f>
        <v>#REF!</v>
      </c>
      <c r="G666" s="159" t="e">
        <f>Invulblad_bedienden!#REF!</f>
        <v>#REF!</v>
      </c>
      <c r="H666" s="81" t="e">
        <f>Invulblad_bedienden!#REF!</f>
        <v>#REF!</v>
      </c>
      <c r="I666" s="130" t="e">
        <f>Invulblad_bedienden!#REF!</f>
        <v>#REF!</v>
      </c>
      <c r="J666" s="21" t="str">
        <f t="shared" si="6"/>
        <v>-</v>
      </c>
      <c r="K666" s="22" t="str">
        <f t="shared" si="5"/>
        <v>-</v>
      </c>
      <c r="M666"/>
      <c r="N666"/>
      <c r="O666"/>
      <c r="P666"/>
    </row>
    <row r="667" spans="1:16" s="17" customFormat="1" hidden="1" x14ac:dyDescent="0.25">
      <c r="A667" s="16">
        <v>665</v>
      </c>
      <c r="B667" s="35"/>
      <c r="C667" s="7"/>
      <c r="D667" s="8"/>
      <c r="E667" s="159" t="e">
        <f>Invulblad_bedienden!#REF!</f>
        <v>#REF!</v>
      </c>
      <c r="F667" s="78" t="e">
        <f>Invulblad_bedienden!#REF!</f>
        <v>#REF!</v>
      </c>
      <c r="G667" s="159" t="e">
        <f>Invulblad_bedienden!#REF!</f>
        <v>#REF!</v>
      </c>
      <c r="H667" s="81" t="e">
        <f>Invulblad_bedienden!#REF!</f>
        <v>#REF!</v>
      </c>
      <c r="I667" s="130" t="e">
        <f>Invulblad_bedienden!#REF!</f>
        <v>#REF!</v>
      </c>
      <c r="J667" s="21" t="str">
        <f t="shared" si="6"/>
        <v>-</v>
      </c>
      <c r="K667" s="22" t="str">
        <f t="shared" si="5"/>
        <v>-</v>
      </c>
      <c r="M667"/>
      <c r="N667"/>
      <c r="O667"/>
      <c r="P667"/>
    </row>
    <row r="668" spans="1:16" s="17" customFormat="1" hidden="1" x14ac:dyDescent="0.25">
      <c r="A668" s="16">
        <v>666</v>
      </c>
      <c r="B668" s="35"/>
      <c r="C668" s="7"/>
      <c r="D668" s="8"/>
      <c r="E668" s="159" t="e">
        <f>Invulblad_bedienden!#REF!</f>
        <v>#REF!</v>
      </c>
      <c r="F668" s="78" t="e">
        <f>Invulblad_bedienden!#REF!</f>
        <v>#REF!</v>
      </c>
      <c r="G668" s="159" t="e">
        <f>Invulblad_bedienden!#REF!</f>
        <v>#REF!</v>
      </c>
      <c r="H668" s="81" t="e">
        <f>Invulblad_bedienden!#REF!</f>
        <v>#REF!</v>
      </c>
      <c r="I668" s="130" t="e">
        <f>Invulblad_bedienden!#REF!</f>
        <v>#REF!</v>
      </c>
      <c r="J668" s="21" t="str">
        <f t="shared" si="6"/>
        <v>-</v>
      </c>
      <c r="K668" s="22" t="str">
        <f t="shared" si="5"/>
        <v>-</v>
      </c>
      <c r="M668"/>
      <c r="N668"/>
      <c r="O668"/>
      <c r="P668"/>
    </row>
    <row r="669" spans="1:16" s="17" customFormat="1" hidden="1" x14ac:dyDescent="0.25">
      <c r="A669" s="16">
        <v>667</v>
      </c>
      <c r="B669" s="35"/>
      <c r="C669" s="7"/>
      <c r="D669" s="8"/>
      <c r="E669" s="159" t="e">
        <f>Invulblad_bedienden!#REF!</f>
        <v>#REF!</v>
      </c>
      <c r="F669" s="78" t="e">
        <f>Invulblad_bedienden!#REF!</f>
        <v>#REF!</v>
      </c>
      <c r="G669" s="159" t="e">
        <f>Invulblad_bedienden!#REF!</f>
        <v>#REF!</v>
      </c>
      <c r="H669" s="81" t="e">
        <f>Invulblad_bedienden!#REF!</f>
        <v>#REF!</v>
      </c>
      <c r="I669" s="130" t="e">
        <f>Invulblad_bedienden!#REF!</f>
        <v>#REF!</v>
      </c>
      <c r="J669" s="21" t="str">
        <f t="shared" si="6"/>
        <v>-</v>
      </c>
      <c r="K669" s="22" t="str">
        <f t="shared" si="5"/>
        <v>-</v>
      </c>
      <c r="M669"/>
      <c r="N669"/>
      <c r="O669"/>
      <c r="P669"/>
    </row>
    <row r="670" spans="1:16" s="17" customFormat="1" hidden="1" x14ac:dyDescent="0.25">
      <c r="A670" s="16">
        <v>668</v>
      </c>
      <c r="B670" s="35"/>
      <c r="C670" s="7"/>
      <c r="D670" s="8"/>
      <c r="E670" s="159" t="e">
        <f>Invulblad_bedienden!#REF!</f>
        <v>#REF!</v>
      </c>
      <c r="F670" s="78" t="e">
        <f>Invulblad_bedienden!#REF!</f>
        <v>#REF!</v>
      </c>
      <c r="G670" s="159" t="e">
        <f>Invulblad_bedienden!#REF!</f>
        <v>#REF!</v>
      </c>
      <c r="H670" s="81" t="e">
        <f>Invulblad_bedienden!#REF!</f>
        <v>#REF!</v>
      </c>
      <c r="I670" s="130" t="e">
        <f>Invulblad_bedienden!#REF!</f>
        <v>#REF!</v>
      </c>
      <c r="J670" s="21" t="str">
        <f t="shared" si="6"/>
        <v>-</v>
      </c>
      <c r="K670" s="22" t="str">
        <f t="shared" si="5"/>
        <v>-</v>
      </c>
      <c r="M670"/>
      <c r="N670"/>
      <c r="O670"/>
      <c r="P670"/>
    </row>
    <row r="671" spans="1:16" s="17" customFormat="1" hidden="1" x14ac:dyDescent="0.25">
      <c r="A671" s="16">
        <v>669</v>
      </c>
      <c r="B671" s="35"/>
      <c r="C671" s="7"/>
      <c r="D671" s="8"/>
      <c r="E671" s="159" t="e">
        <f>Invulblad_bedienden!#REF!</f>
        <v>#REF!</v>
      </c>
      <c r="F671" s="78" t="e">
        <f>Invulblad_bedienden!#REF!</f>
        <v>#REF!</v>
      </c>
      <c r="G671" s="159" t="e">
        <f>Invulblad_bedienden!#REF!</f>
        <v>#REF!</v>
      </c>
      <c r="H671" s="81" t="e">
        <f>Invulblad_bedienden!#REF!</f>
        <v>#REF!</v>
      </c>
      <c r="I671" s="130" t="e">
        <f>Invulblad_bedienden!#REF!</f>
        <v>#REF!</v>
      </c>
      <c r="J671" s="21" t="str">
        <f t="shared" si="6"/>
        <v>-</v>
      </c>
      <c r="K671" s="22" t="str">
        <f t="shared" si="5"/>
        <v>-</v>
      </c>
      <c r="M671"/>
      <c r="N671"/>
      <c r="O671"/>
      <c r="P671"/>
    </row>
    <row r="672" spans="1:16" s="17" customFormat="1" hidden="1" x14ac:dyDescent="0.25">
      <c r="A672" s="16">
        <v>670</v>
      </c>
      <c r="B672" s="35"/>
      <c r="C672" s="7"/>
      <c r="D672" s="8"/>
      <c r="E672" s="159" t="e">
        <f>Invulblad_bedienden!#REF!</f>
        <v>#REF!</v>
      </c>
      <c r="F672" s="78" t="e">
        <f>Invulblad_bedienden!#REF!</f>
        <v>#REF!</v>
      </c>
      <c r="G672" s="159" t="e">
        <f>Invulblad_bedienden!#REF!</f>
        <v>#REF!</v>
      </c>
      <c r="H672" s="81" t="e">
        <f>Invulblad_bedienden!#REF!</f>
        <v>#REF!</v>
      </c>
      <c r="I672" s="130" t="e">
        <f>Invulblad_bedienden!#REF!</f>
        <v>#REF!</v>
      </c>
      <c r="J672" s="21" t="str">
        <f t="shared" si="6"/>
        <v>-</v>
      </c>
      <c r="K672" s="22" t="str">
        <f t="shared" si="5"/>
        <v>-</v>
      </c>
      <c r="M672"/>
      <c r="N672"/>
      <c r="O672"/>
      <c r="P672"/>
    </row>
    <row r="673" spans="1:16" s="17" customFormat="1" hidden="1" x14ac:dyDescent="0.25">
      <c r="A673" s="16">
        <v>671</v>
      </c>
      <c r="B673" s="35"/>
      <c r="C673" s="7"/>
      <c r="D673" s="8"/>
      <c r="E673" s="159" t="e">
        <f>Invulblad_bedienden!#REF!</f>
        <v>#REF!</v>
      </c>
      <c r="F673" s="78" t="e">
        <f>Invulblad_bedienden!#REF!</f>
        <v>#REF!</v>
      </c>
      <c r="G673" s="159" t="e">
        <f>Invulblad_bedienden!#REF!</f>
        <v>#REF!</v>
      </c>
      <c r="H673" s="81" t="e">
        <f>Invulblad_bedienden!#REF!</f>
        <v>#REF!</v>
      </c>
      <c r="I673" s="130" t="e">
        <f>Invulblad_bedienden!#REF!</f>
        <v>#REF!</v>
      </c>
      <c r="J673" s="21" t="str">
        <f t="shared" si="6"/>
        <v>-</v>
      </c>
      <c r="K673" s="22" t="str">
        <f t="shared" si="5"/>
        <v>-</v>
      </c>
      <c r="M673"/>
      <c r="N673"/>
      <c r="O673"/>
      <c r="P673"/>
    </row>
    <row r="674" spans="1:16" s="17" customFormat="1" hidden="1" x14ac:dyDescent="0.25">
      <c r="A674" s="16">
        <v>672</v>
      </c>
      <c r="B674" s="35"/>
      <c r="C674" s="7"/>
      <c r="D674" s="8"/>
      <c r="E674" s="159" t="e">
        <f>Invulblad_bedienden!#REF!</f>
        <v>#REF!</v>
      </c>
      <c r="F674" s="78" t="e">
        <f>Invulblad_bedienden!#REF!</f>
        <v>#REF!</v>
      </c>
      <c r="G674" s="159" t="e">
        <f>Invulblad_bedienden!#REF!</f>
        <v>#REF!</v>
      </c>
      <c r="H674" s="81" t="e">
        <f>Invulblad_bedienden!#REF!</f>
        <v>#REF!</v>
      </c>
      <c r="I674" s="130" t="e">
        <f>Invulblad_bedienden!#REF!</f>
        <v>#REF!</v>
      </c>
      <c r="J674" s="21" t="str">
        <f t="shared" si="6"/>
        <v>-</v>
      </c>
      <c r="K674" s="22" t="str">
        <f t="shared" si="5"/>
        <v>-</v>
      </c>
      <c r="M674"/>
      <c r="N674"/>
      <c r="O674"/>
      <c r="P674"/>
    </row>
    <row r="675" spans="1:16" s="17" customFormat="1" hidden="1" x14ac:dyDescent="0.25">
      <c r="A675" s="16">
        <v>673</v>
      </c>
      <c r="B675" s="35"/>
      <c r="C675" s="7"/>
      <c r="D675" s="8"/>
      <c r="E675" s="159" t="e">
        <f>Invulblad_bedienden!#REF!</f>
        <v>#REF!</v>
      </c>
      <c r="F675" s="78" t="e">
        <f>Invulblad_bedienden!#REF!</f>
        <v>#REF!</v>
      </c>
      <c r="G675" s="159" t="e">
        <f>Invulblad_bedienden!#REF!</f>
        <v>#REF!</v>
      </c>
      <c r="H675" s="81" t="e">
        <f>Invulblad_bedienden!#REF!</f>
        <v>#REF!</v>
      </c>
      <c r="I675" s="130" t="e">
        <f>Invulblad_bedienden!#REF!</f>
        <v>#REF!</v>
      </c>
      <c r="J675" s="21" t="str">
        <f t="shared" si="6"/>
        <v>-</v>
      </c>
      <c r="K675" s="22" t="str">
        <f t="shared" si="5"/>
        <v>-</v>
      </c>
      <c r="M675"/>
      <c r="N675"/>
      <c r="O675"/>
      <c r="P675"/>
    </row>
    <row r="676" spans="1:16" s="17" customFormat="1" hidden="1" x14ac:dyDescent="0.25">
      <c r="A676" s="16">
        <v>674</v>
      </c>
      <c r="B676" s="35"/>
      <c r="C676" s="7"/>
      <c r="D676" s="8"/>
      <c r="E676" s="159" t="e">
        <f>Invulblad_bedienden!#REF!</f>
        <v>#REF!</v>
      </c>
      <c r="F676" s="78" t="e">
        <f>Invulblad_bedienden!#REF!</f>
        <v>#REF!</v>
      </c>
      <c r="G676" s="159" t="e">
        <f>Invulblad_bedienden!#REF!</f>
        <v>#REF!</v>
      </c>
      <c r="H676" s="81" t="e">
        <f>Invulblad_bedienden!#REF!</f>
        <v>#REF!</v>
      </c>
      <c r="I676" s="130" t="e">
        <f>Invulblad_bedienden!#REF!</f>
        <v>#REF!</v>
      </c>
      <c r="J676" s="21" t="str">
        <f t="shared" si="6"/>
        <v>-</v>
      </c>
      <c r="K676" s="22" t="str">
        <f t="shared" si="5"/>
        <v>-</v>
      </c>
      <c r="M676"/>
      <c r="N676"/>
      <c r="O676"/>
      <c r="P676"/>
    </row>
    <row r="677" spans="1:16" s="17" customFormat="1" hidden="1" x14ac:dyDescent="0.25">
      <c r="A677" s="16">
        <v>675</v>
      </c>
      <c r="B677" s="35"/>
      <c r="C677" s="7"/>
      <c r="D677" s="8"/>
      <c r="E677" s="159" t="e">
        <f>Invulblad_bedienden!#REF!</f>
        <v>#REF!</v>
      </c>
      <c r="F677" s="78" t="e">
        <f>Invulblad_bedienden!#REF!</f>
        <v>#REF!</v>
      </c>
      <c r="G677" s="159" t="e">
        <f>Invulblad_bedienden!#REF!</f>
        <v>#REF!</v>
      </c>
      <c r="H677" s="81" t="e">
        <f>Invulblad_bedienden!#REF!</f>
        <v>#REF!</v>
      </c>
      <c r="I677" s="130" t="e">
        <f>Invulblad_bedienden!#REF!</f>
        <v>#REF!</v>
      </c>
      <c r="J677" s="21" t="str">
        <f t="shared" si="6"/>
        <v>-</v>
      </c>
      <c r="K677" s="22" t="str">
        <f t="shared" si="5"/>
        <v>-</v>
      </c>
      <c r="M677"/>
      <c r="N677"/>
      <c r="O677"/>
      <c r="P677"/>
    </row>
    <row r="678" spans="1:16" s="17" customFormat="1" hidden="1" x14ac:dyDescent="0.25">
      <c r="A678" s="16">
        <v>676</v>
      </c>
      <c r="B678" s="35"/>
      <c r="C678" s="7"/>
      <c r="D678" s="8"/>
      <c r="E678" s="159" t="e">
        <f>Invulblad_bedienden!#REF!</f>
        <v>#REF!</v>
      </c>
      <c r="F678" s="78" t="e">
        <f>Invulblad_bedienden!#REF!</f>
        <v>#REF!</v>
      </c>
      <c r="G678" s="159" t="e">
        <f>Invulblad_bedienden!#REF!</f>
        <v>#REF!</v>
      </c>
      <c r="H678" s="81" t="e">
        <f>Invulblad_bedienden!#REF!</f>
        <v>#REF!</v>
      </c>
      <c r="I678" s="130" t="e">
        <f>Invulblad_bedienden!#REF!</f>
        <v>#REF!</v>
      </c>
      <c r="J678" s="21" t="str">
        <f t="shared" si="6"/>
        <v>-</v>
      </c>
      <c r="K678" s="22" t="str">
        <f t="shared" si="5"/>
        <v>-</v>
      </c>
      <c r="M678"/>
      <c r="N678"/>
      <c r="O678"/>
      <c r="P678"/>
    </row>
    <row r="679" spans="1:16" s="17" customFormat="1" hidden="1" x14ac:dyDescent="0.25">
      <c r="A679" s="16">
        <v>677</v>
      </c>
      <c r="B679" s="35"/>
      <c r="C679" s="7"/>
      <c r="D679" s="8"/>
      <c r="E679" s="159" t="e">
        <f>Invulblad_bedienden!#REF!</f>
        <v>#REF!</v>
      </c>
      <c r="F679" s="78" t="e">
        <f>Invulblad_bedienden!#REF!</f>
        <v>#REF!</v>
      </c>
      <c r="G679" s="159" t="e">
        <f>Invulblad_bedienden!#REF!</f>
        <v>#REF!</v>
      </c>
      <c r="H679" s="81" t="e">
        <f>Invulblad_bedienden!#REF!</f>
        <v>#REF!</v>
      </c>
      <c r="I679" s="130" t="e">
        <f>Invulblad_bedienden!#REF!</f>
        <v>#REF!</v>
      </c>
      <c r="J679" s="21" t="str">
        <f t="shared" si="6"/>
        <v>-</v>
      </c>
      <c r="K679" s="22" t="str">
        <f t="shared" si="5"/>
        <v>-</v>
      </c>
      <c r="M679"/>
      <c r="N679"/>
      <c r="O679"/>
      <c r="P679"/>
    </row>
    <row r="680" spans="1:16" s="17" customFormat="1" hidden="1" x14ac:dyDescent="0.25">
      <c r="A680" s="16">
        <v>678</v>
      </c>
      <c r="B680" s="35"/>
      <c r="C680" s="7"/>
      <c r="D680" s="8"/>
      <c r="E680" s="159" t="e">
        <f>Invulblad_bedienden!#REF!</f>
        <v>#REF!</v>
      </c>
      <c r="F680" s="78" t="e">
        <f>Invulblad_bedienden!#REF!</f>
        <v>#REF!</v>
      </c>
      <c r="G680" s="159" t="e">
        <f>Invulblad_bedienden!#REF!</f>
        <v>#REF!</v>
      </c>
      <c r="H680" s="81" t="e">
        <f>Invulblad_bedienden!#REF!</f>
        <v>#REF!</v>
      </c>
      <c r="I680" s="130" t="e">
        <f>Invulblad_bedienden!#REF!</f>
        <v>#REF!</v>
      </c>
      <c r="J680" s="21" t="str">
        <f t="shared" si="6"/>
        <v>-</v>
      </c>
      <c r="K680" s="22" t="str">
        <f t="shared" si="5"/>
        <v>-</v>
      </c>
      <c r="M680"/>
      <c r="N680"/>
      <c r="O680"/>
      <c r="P680"/>
    </row>
    <row r="681" spans="1:16" s="17" customFormat="1" hidden="1" x14ac:dyDescent="0.25">
      <c r="A681" s="16">
        <v>679</v>
      </c>
      <c r="B681" s="35"/>
      <c r="C681" s="7"/>
      <c r="D681" s="8"/>
      <c r="E681" s="159" t="e">
        <f>Invulblad_bedienden!#REF!</f>
        <v>#REF!</v>
      </c>
      <c r="F681" s="78" t="e">
        <f>Invulblad_bedienden!#REF!</f>
        <v>#REF!</v>
      </c>
      <c r="G681" s="159" t="e">
        <f>Invulblad_bedienden!#REF!</f>
        <v>#REF!</v>
      </c>
      <c r="H681" s="81" t="e">
        <f>Invulblad_bedienden!#REF!</f>
        <v>#REF!</v>
      </c>
      <c r="I681" s="130" t="e">
        <f>Invulblad_bedienden!#REF!</f>
        <v>#REF!</v>
      </c>
      <c r="J681" s="21" t="str">
        <f t="shared" si="6"/>
        <v>-</v>
      </c>
      <c r="K681" s="22" t="str">
        <f t="shared" si="5"/>
        <v>-</v>
      </c>
      <c r="M681"/>
      <c r="N681"/>
      <c r="O681"/>
      <c r="P681"/>
    </row>
    <row r="682" spans="1:16" s="17" customFormat="1" hidden="1" x14ac:dyDescent="0.25">
      <c r="A682" s="16">
        <v>680</v>
      </c>
      <c r="B682" s="35"/>
      <c r="C682" s="7"/>
      <c r="D682" s="8"/>
      <c r="E682" s="159" t="e">
        <f>Invulblad_bedienden!#REF!</f>
        <v>#REF!</v>
      </c>
      <c r="F682" s="78" t="e">
        <f>Invulblad_bedienden!#REF!</f>
        <v>#REF!</v>
      </c>
      <c r="G682" s="159" t="e">
        <f>Invulblad_bedienden!#REF!</f>
        <v>#REF!</v>
      </c>
      <c r="H682" s="81" t="e">
        <f>Invulblad_bedienden!#REF!</f>
        <v>#REF!</v>
      </c>
      <c r="I682" s="130" t="e">
        <f>Invulblad_bedienden!#REF!</f>
        <v>#REF!</v>
      </c>
      <c r="J682" s="21" t="str">
        <f t="shared" si="6"/>
        <v>-</v>
      </c>
      <c r="K682" s="22" t="str">
        <f t="shared" si="5"/>
        <v>-</v>
      </c>
      <c r="M682"/>
      <c r="N682"/>
      <c r="O682"/>
      <c r="P682"/>
    </row>
    <row r="683" spans="1:16" s="17" customFormat="1" hidden="1" x14ac:dyDescent="0.25">
      <c r="A683" s="16">
        <v>681</v>
      </c>
      <c r="B683" s="35"/>
      <c r="C683" s="7"/>
      <c r="D683" s="8"/>
      <c r="E683" s="159" t="e">
        <f>Invulblad_bedienden!#REF!</f>
        <v>#REF!</v>
      </c>
      <c r="F683" s="78" t="e">
        <f>Invulblad_bedienden!#REF!</f>
        <v>#REF!</v>
      </c>
      <c r="G683" s="159" t="e">
        <f>Invulblad_bedienden!#REF!</f>
        <v>#REF!</v>
      </c>
      <c r="H683" s="81" t="e">
        <f>Invulblad_bedienden!#REF!</f>
        <v>#REF!</v>
      </c>
      <c r="I683" s="130" t="e">
        <f>Invulblad_bedienden!#REF!</f>
        <v>#REF!</v>
      </c>
      <c r="J683" s="21" t="str">
        <f t="shared" si="6"/>
        <v>-</v>
      </c>
      <c r="K683" s="22" t="str">
        <f t="shared" si="5"/>
        <v>-</v>
      </c>
      <c r="M683"/>
      <c r="N683"/>
      <c r="O683"/>
      <c r="P683"/>
    </row>
    <row r="684" spans="1:16" s="17" customFormat="1" hidden="1" x14ac:dyDescent="0.25">
      <c r="A684" s="16">
        <v>682</v>
      </c>
      <c r="B684" s="35"/>
      <c r="C684" s="7"/>
      <c r="D684" s="8"/>
      <c r="E684" s="159" t="e">
        <f>Invulblad_bedienden!#REF!</f>
        <v>#REF!</v>
      </c>
      <c r="F684" s="78" t="e">
        <f>Invulblad_bedienden!#REF!</f>
        <v>#REF!</v>
      </c>
      <c r="G684" s="159" t="e">
        <f>Invulblad_bedienden!#REF!</f>
        <v>#REF!</v>
      </c>
      <c r="H684" s="81" t="e">
        <f>Invulblad_bedienden!#REF!</f>
        <v>#REF!</v>
      </c>
      <c r="I684" s="130" t="e">
        <f>Invulblad_bedienden!#REF!</f>
        <v>#REF!</v>
      </c>
      <c r="J684" s="21" t="str">
        <f t="shared" si="6"/>
        <v>-</v>
      </c>
      <c r="K684" s="22" t="str">
        <f t="shared" si="5"/>
        <v>-</v>
      </c>
      <c r="M684"/>
      <c r="N684"/>
      <c r="O684"/>
      <c r="P684"/>
    </row>
    <row r="685" spans="1:16" s="17" customFormat="1" hidden="1" x14ac:dyDescent="0.25">
      <c r="A685" s="16">
        <v>683</v>
      </c>
      <c r="B685" s="35"/>
      <c r="C685" s="7"/>
      <c r="D685" s="8"/>
      <c r="E685" s="159" t="e">
        <f>Invulblad_bedienden!#REF!</f>
        <v>#REF!</v>
      </c>
      <c r="F685" s="78" t="e">
        <f>Invulblad_bedienden!#REF!</f>
        <v>#REF!</v>
      </c>
      <c r="G685" s="159" t="e">
        <f>Invulblad_bedienden!#REF!</f>
        <v>#REF!</v>
      </c>
      <c r="H685" s="81" t="e">
        <f>Invulblad_bedienden!#REF!</f>
        <v>#REF!</v>
      </c>
      <c r="I685" s="130" t="e">
        <f>Invulblad_bedienden!#REF!</f>
        <v>#REF!</v>
      </c>
      <c r="J685" s="21" t="str">
        <f t="shared" si="6"/>
        <v>-</v>
      </c>
      <c r="K685" s="22" t="str">
        <f t="shared" si="5"/>
        <v>-</v>
      </c>
      <c r="M685"/>
      <c r="N685"/>
      <c r="O685"/>
      <c r="P685"/>
    </row>
    <row r="686" spans="1:16" s="17" customFormat="1" hidden="1" x14ac:dyDescent="0.25">
      <c r="A686" s="16">
        <v>684</v>
      </c>
      <c r="B686" s="35"/>
      <c r="C686" s="7"/>
      <c r="D686" s="8"/>
      <c r="E686" s="159" t="e">
        <f>Invulblad_bedienden!#REF!</f>
        <v>#REF!</v>
      </c>
      <c r="F686" s="78" t="e">
        <f>Invulblad_bedienden!#REF!</f>
        <v>#REF!</v>
      </c>
      <c r="G686" s="159" t="e">
        <f>Invulblad_bedienden!#REF!</f>
        <v>#REF!</v>
      </c>
      <c r="H686" s="81" t="e">
        <f>Invulblad_bedienden!#REF!</f>
        <v>#REF!</v>
      </c>
      <c r="I686" s="130" t="e">
        <f>Invulblad_bedienden!#REF!</f>
        <v>#REF!</v>
      </c>
      <c r="J686" s="21" t="str">
        <f t="shared" si="6"/>
        <v>-</v>
      </c>
      <c r="K686" s="22" t="str">
        <f t="shared" si="5"/>
        <v>-</v>
      </c>
      <c r="M686"/>
      <c r="N686"/>
      <c r="O686"/>
      <c r="P686"/>
    </row>
    <row r="687" spans="1:16" s="17" customFormat="1" hidden="1" x14ac:dyDescent="0.25">
      <c r="A687" s="16">
        <v>685</v>
      </c>
      <c r="B687" s="35"/>
      <c r="C687" s="7"/>
      <c r="D687" s="8"/>
      <c r="E687" s="159" t="e">
        <f>Invulblad_bedienden!#REF!</f>
        <v>#REF!</v>
      </c>
      <c r="F687" s="78" t="e">
        <f>Invulblad_bedienden!#REF!</f>
        <v>#REF!</v>
      </c>
      <c r="G687" s="159" t="e">
        <f>Invulblad_bedienden!#REF!</f>
        <v>#REF!</v>
      </c>
      <c r="H687" s="81" t="e">
        <f>Invulblad_bedienden!#REF!</f>
        <v>#REF!</v>
      </c>
      <c r="I687" s="130" t="e">
        <f>Invulblad_bedienden!#REF!</f>
        <v>#REF!</v>
      </c>
      <c r="J687" s="21" t="str">
        <f t="shared" si="6"/>
        <v>-</v>
      </c>
      <c r="K687" s="22" t="str">
        <f t="shared" si="5"/>
        <v>-</v>
      </c>
      <c r="M687"/>
      <c r="N687"/>
      <c r="O687"/>
      <c r="P687"/>
    </row>
    <row r="688" spans="1:16" s="17" customFormat="1" hidden="1" x14ac:dyDescent="0.25">
      <c r="A688" s="16">
        <v>686</v>
      </c>
      <c r="B688" s="35"/>
      <c r="C688" s="7"/>
      <c r="D688" s="8"/>
      <c r="E688" s="159" t="e">
        <f>Invulblad_bedienden!#REF!</f>
        <v>#REF!</v>
      </c>
      <c r="F688" s="78" t="e">
        <f>Invulblad_bedienden!#REF!</f>
        <v>#REF!</v>
      </c>
      <c r="G688" s="159" t="e">
        <f>Invulblad_bedienden!#REF!</f>
        <v>#REF!</v>
      </c>
      <c r="H688" s="81" t="e">
        <f>Invulblad_bedienden!#REF!</f>
        <v>#REF!</v>
      </c>
      <c r="I688" s="130" t="e">
        <f>Invulblad_bedienden!#REF!</f>
        <v>#REF!</v>
      </c>
      <c r="J688" s="21" t="str">
        <f t="shared" si="6"/>
        <v>-</v>
      </c>
      <c r="K688" s="22" t="str">
        <f t="shared" si="5"/>
        <v>-</v>
      </c>
      <c r="M688"/>
      <c r="N688"/>
      <c r="O688"/>
      <c r="P688"/>
    </row>
    <row r="689" spans="1:16" s="17" customFormat="1" hidden="1" x14ac:dyDescent="0.25">
      <c r="A689" s="16">
        <v>687</v>
      </c>
      <c r="B689" s="35"/>
      <c r="C689" s="7"/>
      <c r="D689" s="8"/>
      <c r="E689" s="159" t="e">
        <f>Invulblad_bedienden!#REF!</f>
        <v>#REF!</v>
      </c>
      <c r="F689" s="78" t="e">
        <f>Invulblad_bedienden!#REF!</f>
        <v>#REF!</v>
      </c>
      <c r="G689" s="159" t="e">
        <f>Invulblad_bedienden!#REF!</f>
        <v>#REF!</v>
      </c>
      <c r="H689" s="81" t="e">
        <f>Invulblad_bedienden!#REF!</f>
        <v>#REF!</v>
      </c>
      <c r="I689" s="130" t="e">
        <f>Invulblad_bedienden!#REF!</f>
        <v>#REF!</v>
      </c>
      <c r="J689" s="21" t="str">
        <f t="shared" si="6"/>
        <v>-</v>
      </c>
      <c r="K689" s="22" t="str">
        <f t="shared" si="5"/>
        <v>-</v>
      </c>
      <c r="M689"/>
      <c r="N689"/>
      <c r="O689"/>
      <c r="P689"/>
    </row>
    <row r="690" spans="1:16" s="17" customFormat="1" hidden="1" x14ac:dyDescent="0.25">
      <c r="A690" s="16">
        <v>688</v>
      </c>
      <c r="B690" s="35"/>
      <c r="C690" s="7"/>
      <c r="D690" s="8"/>
      <c r="E690" s="159" t="e">
        <f>Invulblad_bedienden!#REF!</f>
        <v>#REF!</v>
      </c>
      <c r="F690" s="78" t="e">
        <f>Invulblad_bedienden!#REF!</f>
        <v>#REF!</v>
      </c>
      <c r="G690" s="159" t="e">
        <f>Invulblad_bedienden!#REF!</f>
        <v>#REF!</v>
      </c>
      <c r="H690" s="81" t="e">
        <f>Invulblad_bedienden!#REF!</f>
        <v>#REF!</v>
      </c>
      <c r="I690" s="130" t="e">
        <f>Invulblad_bedienden!#REF!</f>
        <v>#REF!</v>
      </c>
      <c r="J690" s="21" t="str">
        <f t="shared" si="6"/>
        <v>-</v>
      </c>
      <c r="K690" s="22" t="str">
        <f t="shared" si="5"/>
        <v>-</v>
      </c>
      <c r="M690"/>
      <c r="N690"/>
      <c r="O690"/>
      <c r="P690"/>
    </row>
    <row r="691" spans="1:16" s="17" customFormat="1" hidden="1" x14ac:dyDescent="0.25">
      <c r="A691" s="16">
        <v>689</v>
      </c>
      <c r="B691" s="35"/>
      <c r="C691" s="7"/>
      <c r="D691" s="8"/>
      <c r="E691" s="159" t="e">
        <f>Invulblad_bedienden!#REF!</f>
        <v>#REF!</v>
      </c>
      <c r="F691" s="78" t="e">
        <f>Invulblad_bedienden!#REF!</f>
        <v>#REF!</v>
      </c>
      <c r="G691" s="159" t="e">
        <f>Invulblad_bedienden!#REF!</f>
        <v>#REF!</v>
      </c>
      <c r="H691" s="81" t="e">
        <f>Invulblad_bedienden!#REF!</f>
        <v>#REF!</v>
      </c>
      <c r="I691" s="130" t="e">
        <f>Invulblad_bedienden!#REF!</f>
        <v>#REF!</v>
      </c>
      <c r="J691" s="21" t="str">
        <f t="shared" si="6"/>
        <v>-</v>
      </c>
      <c r="K691" s="22" t="str">
        <f t="shared" si="5"/>
        <v>-</v>
      </c>
      <c r="M691"/>
      <c r="N691"/>
      <c r="O691"/>
      <c r="P691"/>
    </row>
    <row r="692" spans="1:16" s="17" customFormat="1" hidden="1" x14ac:dyDescent="0.25">
      <c r="A692" s="16">
        <v>690</v>
      </c>
      <c r="B692" s="35"/>
      <c r="C692" s="7"/>
      <c r="D692" s="8"/>
      <c r="E692" s="159" t="e">
        <f>Invulblad_bedienden!#REF!</f>
        <v>#REF!</v>
      </c>
      <c r="F692" s="78" t="e">
        <f>Invulblad_bedienden!#REF!</f>
        <v>#REF!</v>
      </c>
      <c r="G692" s="159" t="e">
        <f>Invulblad_bedienden!#REF!</f>
        <v>#REF!</v>
      </c>
      <c r="H692" s="81" t="e">
        <f>Invulblad_bedienden!#REF!</f>
        <v>#REF!</v>
      </c>
      <c r="I692" s="130" t="e">
        <f>Invulblad_bedienden!#REF!</f>
        <v>#REF!</v>
      </c>
      <c r="J692" s="21" t="str">
        <f t="shared" si="6"/>
        <v>-</v>
      </c>
      <c r="K692" s="22" t="str">
        <f t="shared" si="5"/>
        <v>-</v>
      </c>
      <c r="M692"/>
      <c r="N692"/>
      <c r="O692"/>
      <c r="P692"/>
    </row>
    <row r="693" spans="1:16" s="17" customFormat="1" hidden="1" x14ac:dyDescent="0.25">
      <c r="A693" s="16">
        <v>691</v>
      </c>
      <c r="B693" s="35"/>
      <c r="C693" s="7"/>
      <c r="D693" s="8"/>
      <c r="E693" s="159" t="e">
        <f>Invulblad_bedienden!#REF!</f>
        <v>#REF!</v>
      </c>
      <c r="F693" s="78" t="e">
        <f>Invulblad_bedienden!#REF!</f>
        <v>#REF!</v>
      </c>
      <c r="G693" s="159" t="e">
        <f>Invulblad_bedienden!#REF!</f>
        <v>#REF!</v>
      </c>
      <c r="H693" s="81" t="e">
        <f>Invulblad_bedienden!#REF!</f>
        <v>#REF!</v>
      </c>
      <c r="I693" s="130" t="e">
        <f>Invulblad_bedienden!#REF!</f>
        <v>#REF!</v>
      </c>
      <c r="J693" s="21" t="str">
        <f t="shared" si="6"/>
        <v>-</v>
      </c>
      <c r="K693" s="22" t="str">
        <f t="shared" si="5"/>
        <v>-</v>
      </c>
      <c r="M693"/>
      <c r="N693"/>
      <c r="O693"/>
      <c r="P693"/>
    </row>
    <row r="694" spans="1:16" s="17" customFormat="1" hidden="1" x14ac:dyDescent="0.25">
      <c r="A694" s="16">
        <v>692</v>
      </c>
      <c r="B694" s="35"/>
      <c r="C694" s="7"/>
      <c r="D694" s="8"/>
      <c r="E694" s="159" t="e">
        <f>Invulblad_bedienden!#REF!</f>
        <v>#REF!</v>
      </c>
      <c r="F694" s="78" t="e">
        <f>Invulblad_bedienden!#REF!</f>
        <v>#REF!</v>
      </c>
      <c r="G694" s="159" t="e">
        <f>Invulblad_bedienden!#REF!</f>
        <v>#REF!</v>
      </c>
      <c r="H694" s="81" t="e">
        <f>Invulblad_bedienden!#REF!</f>
        <v>#REF!</v>
      </c>
      <c r="I694" s="130" t="e">
        <f>Invulblad_bedienden!#REF!</f>
        <v>#REF!</v>
      </c>
      <c r="J694" s="21" t="str">
        <f t="shared" si="6"/>
        <v>-</v>
      </c>
      <c r="K694" s="22" t="str">
        <f t="shared" si="5"/>
        <v>-</v>
      </c>
      <c r="M694"/>
      <c r="N694"/>
      <c r="O694"/>
      <c r="P694"/>
    </row>
    <row r="695" spans="1:16" s="17" customFormat="1" hidden="1" x14ac:dyDescent="0.25">
      <c r="A695" s="16">
        <v>693</v>
      </c>
      <c r="B695" s="35"/>
      <c r="C695" s="7"/>
      <c r="D695" s="8"/>
      <c r="E695" s="159" t="e">
        <f>Invulblad_bedienden!#REF!</f>
        <v>#REF!</v>
      </c>
      <c r="F695" s="78" t="e">
        <f>Invulblad_bedienden!#REF!</f>
        <v>#REF!</v>
      </c>
      <c r="G695" s="159" t="e">
        <f>Invulblad_bedienden!#REF!</f>
        <v>#REF!</v>
      </c>
      <c r="H695" s="81" t="e">
        <f>Invulblad_bedienden!#REF!</f>
        <v>#REF!</v>
      </c>
      <c r="I695" s="130" t="e">
        <f>Invulblad_bedienden!#REF!</f>
        <v>#REF!</v>
      </c>
      <c r="J695" s="21" t="str">
        <f t="shared" si="6"/>
        <v>-</v>
      </c>
      <c r="K695" s="22" t="str">
        <f t="shared" ref="K695:K758" si="7">IFERROR(IF(H695="lagere bediende",MIN(ROUNDUP(I695/5,0)*1.5,3),IF(H695="hogere bediende",(MIN(ROUNDUP(I695/5,0)*1.5,4.5)),(MIN(ROUNDUP(I695/5,0)*1.5,6)))),"-")</f>
        <v>-</v>
      </c>
      <c r="M695"/>
      <c r="N695"/>
      <c r="O695"/>
      <c r="P695"/>
    </row>
    <row r="696" spans="1:16" s="17" customFormat="1" hidden="1" x14ac:dyDescent="0.25">
      <c r="A696" s="16">
        <v>694</v>
      </c>
      <c r="B696" s="35"/>
      <c r="C696" s="7"/>
      <c r="D696" s="8"/>
      <c r="E696" s="159" t="e">
        <f>Invulblad_bedienden!#REF!</f>
        <v>#REF!</v>
      </c>
      <c r="F696" s="78" t="e">
        <f>Invulblad_bedienden!#REF!</f>
        <v>#REF!</v>
      </c>
      <c r="G696" s="159" t="e">
        <f>Invulblad_bedienden!#REF!</f>
        <v>#REF!</v>
      </c>
      <c r="H696" s="81" t="e">
        <f>Invulblad_bedienden!#REF!</f>
        <v>#REF!</v>
      </c>
      <c r="I696" s="130" t="e">
        <f>Invulblad_bedienden!#REF!</f>
        <v>#REF!</v>
      </c>
      <c r="J696" s="21" t="str">
        <f t="shared" si="6"/>
        <v>-</v>
      </c>
      <c r="K696" s="22" t="str">
        <f t="shared" si="7"/>
        <v>-</v>
      </c>
      <c r="M696"/>
      <c r="N696"/>
      <c r="O696"/>
      <c r="P696"/>
    </row>
    <row r="697" spans="1:16" s="17" customFormat="1" hidden="1" x14ac:dyDescent="0.25">
      <c r="A697" s="16">
        <v>695</v>
      </c>
      <c r="B697" s="35"/>
      <c r="C697" s="7"/>
      <c r="D697" s="8"/>
      <c r="E697" s="159" t="e">
        <f>Invulblad_bedienden!#REF!</f>
        <v>#REF!</v>
      </c>
      <c r="F697" s="78" t="e">
        <f>Invulblad_bedienden!#REF!</f>
        <v>#REF!</v>
      </c>
      <c r="G697" s="159" t="e">
        <f>Invulblad_bedienden!#REF!</f>
        <v>#REF!</v>
      </c>
      <c r="H697" s="81" t="e">
        <f>Invulblad_bedienden!#REF!</f>
        <v>#REF!</v>
      </c>
      <c r="I697" s="130" t="e">
        <f>Invulblad_bedienden!#REF!</f>
        <v>#REF!</v>
      </c>
      <c r="J697" s="21" t="str">
        <f t="shared" si="6"/>
        <v>-</v>
      </c>
      <c r="K697" s="22" t="str">
        <f t="shared" si="7"/>
        <v>-</v>
      </c>
      <c r="M697"/>
      <c r="N697"/>
      <c r="O697"/>
      <c r="P697"/>
    </row>
    <row r="698" spans="1:16" s="17" customFormat="1" hidden="1" x14ac:dyDescent="0.25">
      <c r="A698" s="16">
        <v>696</v>
      </c>
      <c r="B698" s="35"/>
      <c r="C698" s="7"/>
      <c r="D698" s="8"/>
      <c r="E698" s="159" t="e">
        <f>Invulblad_bedienden!#REF!</f>
        <v>#REF!</v>
      </c>
      <c r="F698" s="78" t="e">
        <f>Invulblad_bedienden!#REF!</f>
        <v>#REF!</v>
      </c>
      <c r="G698" s="159" t="e">
        <f>Invulblad_bedienden!#REF!</f>
        <v>#REF!</v>
      </c>
      <c r="H698" s="81" t="e">
        <f>Invulblad_bedienden!#REF!</f>
        <v>#REF!</v>
      </c>
      <c r="I698" s="130" t="e">
        <f>Invulblad_bedienden!#REF!</f>
        <v>#REF!</v>
      </c>
      <c r="J698" s="21" t="str">
        <f t="shared" si="6"/>
        <v>-</v>
      </c>
      <c r="K698" s="22" t="str">
        <f t="shared" si="7"/>
        <v>-</v>
      </c>
      <c r="M698"/>
      <c r="N698"/>
      <c r="O698"/>
      <c r="P698"/>
    </row>
    <row r="699" spans="1:16" s="17" customFormat="1" hidden="1" x14ac:dyDescent="0.25">
      <c r="A699" s="16">
        <v>697</v>
      </c>
      <c r="B699" s="35"/>
      <c r="C699" s="7"/>
      <c r="D699" s="8"/>
      <c r="E699" s="159" t="e">
        <f>Invulblad_bedienden!#REF!</f>
        <v>#REF!</v>
      </c>
      <c r="F699" s="78" t="e">
        <f>Invulblad_bedienden!#REF!</f>
        <v>#REF!</v>
      </c>
      <c r="G699" s="159" t="e">
        <f>Invulblad_bedienden!#REF!</f>
        <v>#REF!</v>
      </c>
      <c r="H699" s="81" t="e">
        <f>Invulblad_bedienden!#REF!</f>
        <v>#REF!</v>
      </c>
      <c r="I699" s="130" t="e">
        <f>Invulblad_bedienden!#REF!</f>
        <v>#REF!</v>
      </c>
      <c r="J699" s="21" t="str">
        <f t="shared" si="6"/>
        <v>-</v>
      </c>
      <c r="K699" s="22" t="str">
        <f t="shared" si="7"/>
        <v>-</v>
      </c>
      <c r="M699"/>
      <c r="N699"/>
      <c r="O699"/>
      <c r="P699"/>
    </row>
    <row r="700" spans="1:16" s="17" customFormat="1" hidden="1" x14ac:dyDescent="0.25">
      <c r="A700" s="16">
        <v>698</v>
      </c>
      <c r="B700" s="35"/>
      <c r="C700" s="7"/>
      <c r="D700" s="8"/>
      <c r="E700" s="159" t="e">
        <f>Invulblad_bedienden!#REF!</f>
        <v>#REF!</v>
      </c>
      <c r="F700" s="78" t="e">
        <f>Invulblad_bedienden!#REF!</f>
        <v>#REF!</v>
      </c>
      <c r="G700" s="159" t="e">
        <f>Invulblad_bedienden!#REF!</f>
        <v>#REF!</v>
      </c>
      <c r="H700" s="81" t="e">
        <f>Invulblad_bedienden!#REF!</f>
        <v>#REF!</v>
      </c>
      <c r="I700" s="130" t="e">
        <f>Invulblad_bedienden!#REF!</f>
        <v>#REF!</v>
      </c>
      <c r="J700" s="21" t="str">
        <f t="shared" si="6"/>
        <v>-</v>
      </c>
      <c r="K700" s="22" t="str">
        <f t="shared" si="7"/>
        <v>-</v>
      </c>
      <c r="M700"/>
      <c r="N700"/>
      <c r="O700"/>
      <c r="P700"/>
    </row>
    <row r="701" spans="1:16" s="17" customFormat="1" hidden="1" x14ac:dyDescent="0.25">
      <c r="A701" s="16">
        <v>699</v>
      </c>
      <c r="B701" s="35"/>
      <c r="C701" s="7"/>
      <c r="D701" s="8"/>
      <c r="E701" s="159" t="e">
        <f>Invulblad_bedienden!#REF!</f>
        <v>#REF!</v>
      </c>
      <c r="F701" s="78" t="e">
        <f>Invulblad_bedienden!#REF!</f>
        <v>#REF!</v>
      </c>
      <c r="G701" s="159" t="e">
        <f>Invulblad_bedienden!#REF!</f>
        <v>#REF!</v>
      </c>
      <c r="H701" s="81" t="e">
        <f>Invulblad_bedienden!#REF!</f>
        <v>#REF!</v>
      </c>
      <c r="I701" s="130" t="e">
        <f>Invulblad_bedienden!#REF!</f>
        <v>#REF!</v>
      </c>
      <c r="J701" s="21" t="str">
        <f t="shared" si="6"/>
        <v>-</v>
      </c>
      <c r="K701" s="22" t="str">
        <f t="shared" si="7"/>
        <v>-</v>
      </c>
      <c r="M701"/>
      <c r="N701"/>
      <c r="O701"/>
      <c r="P701"/>
    </row>
    <row r="702" spans="1:16" s="17" customFormat="1" hidden="1" x14ac:dyDescent="0.25">
      <c r="A702" s="16">
        <v>700</v>
      </c>
      <c r="B702" s="35"/>
      <c r="C702" s="7"/>
      <c r="D702" s="8"/>
      <c r="E702" s="159" t="e">
        <f>Invulblad_bedienden!#REF!</f>
        <v>#REF!</v>
      </c>
      <c r="F702" s="78" t="e">
        <f>Invulblad_bedienden!#REF!</f>
        <v>#REF!</v>
      </c>
      <c r="G702" s="159" t="e">
        <f>Invulblad_bedienden!#REF!</f>
        <v>#REF!</v>
      </c>
      <c r="H702" s="81" t="e">
        <f>Invulblad_bedienden!#REF!</f>
        <v>#REF!</v>
      </c>
      <c r="I702" s="130" t="e">
        <f>Invulblad_bedienden!#REF!</f>
        <v>#REF!</v>
      </c>
      <c r="J702" s="21" t="str">
        <f t="shared" si="6"/>
        <v>-</v>
      </c>
      <c r="K702" s="22" t="str">
        <f t="shared" si="7"/>
        <v>-</v>
      </c>
      <c r="M702"/>
      <c r="N702"/>
      <c r="O702"/>
      <c r="P702"/>
    </row>
    <row r="703" spans="1:16" s="17" customFormat="1" hidden="1" x14ac:dyDescent="0.25">
      <c r="A703" s="16">
        <v>701</v>
      </c>
      <c r="B703" s="35"/>
      <c r="C703" s="7"/>
      <c r="D703" s="8"/>
      <c r="E703" s="159" t="e">
        <f>Invulblad_bedienden!#REF!</f>
        <v>#REF!</v>
      </c>
      <c r="F703" s="78" t="e">
        <f>Invulblad_bedienden!#REF!</f>
        <v>#REF!</v>
      </c>
      <c r="G703" s="159" t="e">
        <f>Invulblad_bedienden!#REF!</f>
        <v>#REF!</v>
      </c>
      <c r="H703" s="81" t="e">
        <f>Invulblad_bedienden!#REF!</f>
        <v>#REF!</v>
      </c>
      <c r="I703" s="130" t="e">
        <f>Invulblad_bedienden!#REF!</f>
        <v>#REF!</v>
      </c>
      <c r="J703" s="21" t="str">
        <f t="shared" si="6"/>
        <v>-</v>
      </c>
      <c r="K703" s="22" t="str">
        <f t="shared" si="7"/>
        <v>-</v>
      </c>
      <c r="M703"/>
      <c r="N703"/>
      <c r="O703"/>
      <c r="P703"/>
    </row>
    <row r="704" spans="1:16" s="17" customFormat="1" hidden="1" x14ac:dyDescent="0.25">
      <c r="A704" s="16">
        <v>702</v>
      </c>
      <c r="B704" s="35"/>
      <c r="C704" s="7"/>
      <c r="D704" s="8"/>
      <c r="E704" s="159" t="e">
        <f>Invulblad_bedienden!#REF!</f>
        <v>#REF!</v>
      </c>
      <c r="F704" s="78" t="e">
        <f>Invulblad_bedienden!#REF!</f>
        <v>#REF!</v>
      </c>
      <c r="G704" s="159" t="e">
        <f>Invulblad_bedienden!#REF!</f>
        <v>#REF!</v>
      </c>
      <c r="H704" s="81" t="e">
        <f>Invulblad_bedienden!#REF!</f>
        <v>#REF!</v>
      </c>
      <c r="I704" s="130" t="e">
        <f>Invulblad_bedienden!#REF!</f>
        <v>#REF!</v>
      </c>
      <c r="J704" s="21" t="str">
        <f t="shared" si="6"/>
        <v>-</v>
      </c>
      <c r="K704" s="22" t="str">
        <f t="shared" si="7"/>
        <v>-</v>
      </c>
      <c r="M704"/>
      <c r="N704"/>
      <c r="O704"/>
      <c r="P704"/>
    </row>
    <row r="705" spans="1:16" s="17" customFormat="1" hidden="1" x14ac:dyDescent="0.25">
      <c r="A705" s="16">
        <v>703</v>
      </c>
      <c r="B705" s="35"/>
      <c r="C705" s="7"/>
      <c r="D705" s="8"/>
      <c r="E705" s="159" t="e">
        <f>Invulblad_bedienden!#REF!</f>
        <v>#REF!</v>
      </c>
      <c r="F705" s="78" t="e">
        <f>Invulblad_bedienden!#REF!</f>
        <v>#REF!</v>
      </c>
      <c r="G705" s="159" t="e">
        <f>Invulblad_bedienden!#REF!</f>
        <v>#REF!</v>
      </c>
      <c r="H705" s="81" t="e">
        <f>Invulblad_bedienden!#REF!</f>
        <v>#REF!</v>
      </c>
      <c r="I705" s="130" t="e">
        <f>Invulblad_bedienden!#REF!</f>
        <v>#REF!</v>
      </c>
      <c r="J705" s="21" t="str">
        <f t="shared" si="6"/>
        <v>-</v>
      </c>
      <c r="K705" s="22" t="str">
        <f t="shared" si="7"/>
        <v>-</v>
      </c>
      <c r="M705"/>
      <c r="N705"/>
      <c r="O705"/>
      <c r="P705"/>
    </row>
    <row r="706" spans="1:16" s="17" customFormat="1" hidden="1" x14ac:dyDescent="0.25">
      <c r="A706" s="16">
        <v>704</v>
      </c>
      <c r="B706" s="35"/>
      <c r="C706" s="7"/>
      <c r="D706" s="8"/>
      <c r="E706" s="159" t="e">
        <f>Invulblad_bedienden!#REF!</f>
        <v>#REF!</v>
      </c>
      <c r="F706" s="78" t="e">
        <f>Invulblad_bedienden!#REF!</f>
        <v>#REF!</v>
      </c>
      <c r="G706" s="159" t="e">
        <f>Invulblad_bedienden!#REF!</f>
        <v>#REF!</v>
      </c>
      <c r="H706" s="81" t="e">
        <f>Invulblad_bedienden!#REF!</f>
        <v>#REF!</v>
      </c>
      <c r="I706" s="130" t="e">
        <f>Invulblad_bedienden!#REF!</f>
        <v>#REF!</v>
      </c>
      <c r="J706" s="21" t="str">
        <f t="shared" si="6"/>
        <v>-</v>
      </c>
      <c r="K706" s="22" t="str">
        <f t="shared" si="7"/>
        <v>-</v>
      </c>
      <c r="M706"/>
      <c r="N706"/>
      <c r="O706"/>
      <c r="P706"/>
    </row>
    <row r="707" spans="1:16" s="17" customFormat="1" hidden="1" x14ac:dyDescent="0.25">
      <c r="A707" s="16">
        <v>705</v>
      </c>
      <c r="B707" s="35"/>
      <c r="C707" s="7"/>
      <c r="D707" s="8"/>
      <c r="E707" s="159" t="e">
        <f>Invulblad_bedienden!#REF!</f>
        <v>#REF!</v>
      </c>
      <c r="F707" s="78" t="e">
        <f>Invulblad_bedienden!#REF!</f>
        <v>#REF!</v>
      </c>
      <c r="G707" s="159" t="e">
        <f>Invulblad_bedienden!#REF!</f>
        <v>#REF!</v>
      </c>
      <c r="H707" s="81" t="e">
        <f>Invulblad_bedienden!#REF!</f>
        <v>#REF!</v>
      </c>
      <c r="I707" s="130" t="e">
        <f>Invulblad_bedienden!#REF!</f>
        <v>#REF!</v>
      </c>
      <c r="J707" s="21" t="str">
        <f t="shared" si="6"/>
        <v>-</v>
      </c>
      <c r="K707" s="22" t="str">
        <f t="shared" si="7"/>
        <v>-</v>
      </c>
      <c r="M707"/>
      <c r="N707"/>
      <c r="O707"/>
      <c r="P707"/>
    </row>
    <row r="708" spans="1:16" s="17" customFormat="1" hidden="1" x14ac:dyDescent="0.25">
      <c r="A708" s="16">
        <v>706</v>
      </c>
      <c r="B708" s="35"/>
      <c r="C708" s="7"/>
      <c r="D708" s="8"/>
      <c r="E708" s="159" t="e">
        <f>Invulblad_bedienden!#REF!</f>
        <v>#REF!</v>
      </c>
      <c r="F708" s="78" t="e">
        <f>Invulblad_bedienden!#REF!</f>
        <v>#REF!</v>
      </c>
      <c r="G708" s="159" t="e">
        <f>Invulblad_bedienden!#REF!</f>
        <v>#REF!</v>
      </c>
      <c r="H708" s="81" t="e">
        <f>Invulblad_bedienden!#REF!</f>
        <v>#REF!</v>
      </c>
      <c r="I708" s="130" t="e">
        <f>Invulblad_bedienden!#REF!</f>
        <v>#REF!</v>
      </c>
      <c r="J708" s="21" t="str">
        <f t="shared" ref="J708:J771" si="8">IFERROR(IF(H708="lagere bediende",(ROUNDUP(I708/5,0)*3),MAX(ROUNDUP(I708,0),3)),"-")</f>
        <v>-</v>
      </c>
      <c r="K708" s="22" t="str">
        <f t="shared" si="7"/>
        <v>-</v>
      </c>
      <c r="M708"/>
      <c r="N708"/>
      <c r="O708"/>
      <c r="P708"/>
    </row>
    <row r="709" spans="1:16" s="17" customFormat="1" hidden="1" x14ac:dyDescent="0.25">
      <c r="A709" s="16">
        <v>707</v>
      </c>
      <c r="B709" s="35"/>
      <c r="C709" s="7"/>
      <c r="D709" s="8"/>
      <c r="E709" s="159" t="e">
        <f>Invulblad_bedienden!#REF!</f>
        <v>#REF!</v>
      </c>
      <c r="F709" s="78" t="e">
        <f>Invulblad_bedienden!#REF!</f>
        <v>#REF!</v>
      </c>
      <c r="G709" s="159" t="e">
        <f>Invulblad_bedienden!#REF!</f>
        <v>#REF!</v>
      </c>
      <c r="H709" s="81" t="e">
        <f>Invulblad_bedienden!#REF!</f>
        <v>#REF!</v>
      </c>
      <c r="I709" s="130" t="e">
        <f>Invulblad_bedienden!#REF!</f>
        <v>#REF!</v>
      </c>
      <c r="J709" s="21" t="str">
        <f t="shared" si="8"/>
        <v>-</v>
      </c>
      <c r="K709" s="22" t="str">
        <f t="shared" si="7"/>
        <v>-</v>
      </c>
      <c r="M709"/>
      <c r="N709"/>
      <c r="O709"/>
      <c r="P709"/>
    </row>
    <row r="710" spans="1:16" s="17" customFormat="1" hidden="1" x14ac:dyDescent="0.25">
      <c r="A710" s="16">
        <v>708</v>
      </c>
      <c r="B710" s="35"/>
      <c r="C710" s="7"/>
      <c r="D710" s="8"/>
      <c r="E710" s="159" t="e">
        <f>Invulblad_bedienden!#REF!</f>
        <v>#REF!</v>
      </c>
      <c r="F710" s="78" t="e">
        <f>Invulblad_bedienden!#REF!</f>
        <v>#REF!</v>
      </c>
      <c r="G710" s="159" t="e">
        <f>Invulblad_bedienden!#REF!</f>
        <v>#REF!</v>
      </c>
      <c r="H710" s="81" t="e">
        <f>Invulblad_bedienden!#REF!</f>
        <v>#REF!</v>
      </c>
      <c r="I710" s="130" t="e">
        <f>Invulblad_bedienden!#REF!</f>
        <v>#REF!</v>
      </c>
      <c r="J710" s="21" t="str">
        <f t="shared" si="8"/>
        <v>-</v>
      </c>
      <c r="K710" s="22" t="str">
        <f t="shared" si="7"/>
        <v>-</v>
      </c>
      <c r="M710"/>
      <c r="N710"/>
      <c r="O710"/>
      <c r="P710"/>
    </row>
    <row r="711" spans="1:16" s="17" customFormat="1" hidden="1" x14ac:dyDescent="0.25">
      <c r="A711" s="16">
        <v>709</v>
      </c>
      <c r="B711" s="35"/>
      <c r="C711" s="7"/>
      <c r="D711" s="8"/>
      <c r="E711" s="159" t="e">
        <f>Invulblad_bedienden!#REF!</f>
        <v>#REF!</v>
      </c>
      <c r="F711" s="78" t="e">
        <f>Invulblad_bedienden!#REF!</f>
        <v>#REF!</v>
      </c>
      <c r="G711" s="159" t="e">
        <f>Invulblad_bedienden!#REF!</f>
        <v>#REF!</v>
      </c>
      <c r="H711" s="81" t="e">
        <f>Invulblad_bedienden!#REF!</f>
        <v>#REF!</v>
      </c>
      <c r="I711" s="130" t="e">
        <f>Invulblad_bedienden!#REF!</f>
        <v>#REF!</v>
      </c>
      <c r="J711" s="21" t="str">
        <f t="shared" si="8"/>
        <v>-</v>
      </c>
      <c r="K711" s="22" t="str">
        <f t="shared" si="7"/>
        <v>-</v>
      </c>
      <c r="M711"/>
      <c r="N711"/>
      <c r="O711"/>
      <c r="P711"/>
    </row>
    <row r="712" spans="1:16" s="17" customFormat="1" hidden="1" x14ac:dyDescent="0.25">
      <c r="A712" s="16">
        <v>710</v>
      </c>
      <c r="B712" s="35"/>
      <c r="C712" s="7"/>
      <c r="D712" s="8"/>
      <c r="E712" s="159" t="e">
        <f>Invulblad_bedienden!#REF!</f>
        <v>#REF!</v>
      </c>
      <c r="F712" s="78" t="e">
        <f>Invulblad_bedienden!#REF!</f>
        <v>#REF!</v>
      </c>
      <c r="G712" s="159" t="e">
        <f>Invulblad_bedienden!#REF!</f>
        <v>#REF!</v>
      </c>
      <c r="H712" s="81" t="e">
        <f>Invulblad_bedienden!#REF!</f>
        <v>#REF!</v>
      </c>
      <c r="I712" s="130" t="e">
        <f>Invulblad_bedienden!#REF!</f>
        <v>#REF!</v>
      </c>
      <c r="J712" s="21" t="str">
        <f t="shared" si="8"/>
        <v>-</v>
      </c>
      <c r="K712" s="22" t="str">
        <f t="shared" si="7"/>
        <v>-</v>
      </c>
      <c r="M712"/>
      <c r="N712"/>
      <c r="O712"/>
      <c r="P712"/>
    </row>
    <row r="713" spans="1:16" s="17" customFormat="1" hidden="1" x14ac:dyDescent="0.25">
      <c r="A713" s="16">
        <v>711</v>
      </c>
      <c r="B713" s="35"/>
      <c r="C713" s="7"/>
      <c r="D713" s="8"/>
      <c r="E713" s="159" t="e">
        <f>Invulblad_bedienden!#REF!</f>
        <v>#REF!</v>
      </c>
      <c r="F713" s="78" t="e">
        <f>Invulblad_bedienden!#REF!</f>
        <v>#REF!</v>
      </c>
      <c r="G713" s="159" t="e">
        <f>Invulblad_bedienden!#REF!</f>
        <v>#REF!</v>
      </c>
      <c r="H713" s="81" t="e">
        <f>Invulblad_bedienden!#REF!</f>
        <v>#REF!</v>
      </c>
      <c r="I713" s="130" t="e">
        <f>Invulblad_bedienden!#REF!</f>
        <v>#REF!</v>
      </c>
      <c r="J713" s="21" t="str">
        <f t="shared" si="8"/>
        <v>-</v>
      </c>
      <c r="K713" s="22" t="str">
        <f t="shared" si="7"/>
        <v>-</v>
      </c>
      <c r="M713"/>
      <c r="N713"/>
      <c r="O713"/>
      <c r="P713"/>
    </row>
    <row r="714" spans="1:16" s="17" customFormat="1" hidden="1" x14ac:dyDescent="0.25">
      <c r="A714" s="16">
        <v>712</v>
      </c>
      <c r="B714" s="35"/>
      <c r="C714" s="7"/>
      <c r="D714" s="8"/>
      <c r="E714" s="159" t="e">
        <f>Invulblad_bedienden!#REF!</f>
        <v>#REF!</v>
      </c>
      <c r="F714" s="78" t="e">
        <f>Invulblad_bedienden!#REF!</f>
        <v>#REF!</v>
      </c>
      <c r="G714" s="159" t="e">
        <f>Invulblad_bedienden!#REF!</f>
        <v>#REF!</v>
      </c>
      <c r="H714" s="81" t="e">
        <f>Invulblad_bedienden!#REF!</f>
        <v>#REF!</v>
      </c>
      <c r="I714" s="130" t="e">
        <f>Invulblad_bedienden!#REF!</f>
        <v>#REF!</v>
      </c>
      <c r="J714" s="21" t="str">
        <f t="shared" si="8"/>
        <v>-</v>
      </c>
      <c r="K714" s="22" t="str">
        <f t="shared" si="7"/>
        <v>-</v>
      </c>
      <c r="M714"/>
      <c r="N714"/>
      <c r="O714"/>
      <c r="P714"/>
    </row>
    <row r="715" spans="1:16" s="17" customFormat="1" hidden="1" x14ac:dyDescent="0.25">
      <c r="A715" s="16">
        <v>713</v>
      </c>
      <c r="B715" s="35"/>
      <c r="C715" s="7"/>
      <c r="D715" s="8"/>
      <c r="E715" s="159" t="e">
        <f>Invulblad_bedienden!#REF!</f>
        <v>#REF!</v>
      </c>
      <c r="F715" s="78" t="e">
        <f>Invulblad_bedienden!#REF!</f>
        <v>#REF!</v>
      </c>
      <c r="G715" s="159" t="e">
        <f>Invulblad_bedienden!#REF!</f>
        <v>#REF!</v>
      </c>
      <c r="H715" s="81" t="e">
        <f>Invulblad_bedienden!#REF!</f>
        <v>#REF!</v>
      </c>
      <c r="I715" s="130" t="e">
        <f>Invulblad_bedienden!#REF!</f>
        <v>#REF!</v>
      </c>
      <c r="J715" s="21" t="str">
        <f t="shared" si="8"/>
        <v>-</v>
      </c>
      <c r="K715" s="22" t="str">
        <f t="shared" si="7"/>
        <v>-</v>
      </c>
      <c r="M715"/>
      <c r="N715"/>
      <c r="O715"/>
      <c r="P715"/>
    </row>
    <row r="716" spans="1:16" s="17" customFormat="1" hidden="1" x14ac:dyDescent="0.25">
      <c r="A716" s="16">
        <v>714</v>
      </c>
      <c r="B716" s="35"/>
      <c r="C716" s="7"/>
      <c r="D716" s="8"/>
      <c r="E716" s="159" t="e">
        <f>Invulblad_bedienden!#REF!</f>
        <v>#REF!</v>
      </c>
      <c r="F716" s="78" t="e">
        <f>Invulblad_bedienden!#REF!</f>
        <v>#REF!</v>
      </c>
      <c r="G716" s="159" t="e">
        <f>Invulblad_bedienden!#REF!</f>
        <v>#REF!</v>
      </c>
      <c r="H716" s="81" t="e">
        <f>Invulblad_bedienden!#REF!</f>
        <v>#REF!</v>
      </c>
      <c r="I716" s="130" t="e">
        <f>Invulblad_bedienden!#REF!</f>
        <v>#REF!</v>
      </c>
      <c r="J716" s="21" t="str">
        <f t="shared" si="8"/>
        <v>-</v>
      </c>
      <c r="K716" s="22" t="str">
        <f t="shared" si="7"/>
        <v>-</v>
      </c>
      <c r="M716"/>
      <c r="N716"/>
      <c r="O716"/>
      <c r="P716"/>
    </row>
    <row r="717" spans="1:16" s="17" customFormat="1" hidden="1" x14ac:dyDescent="0.25">
      <c r="A717" s="16">
        <v>715</v>
      </c>
      <c r="B717" s="35"/>
      <c r="C717" s="7"/>
      <c r="D717" s="8"/>
      <c r="E717" s="159" t="e">
        <f>Invulblad_bedienden!#REF!</f>
        <v>#REF!</v>
      </c>
      <c r="F717" s="78" t="e">
        <f>Invulblad_bedienden!#REF!</f>
        <v>#REF!</v>
      </c>
      <c r="G717" s="159" t="e">
        <f>Invulblad_bedienden!#REF!</f>
        <v>#REF!</v>
      </c>
      <c r="H717" s="81" t="e">
        <f>Invulblad_bedienden!#REF!</f>
        <v>#REF!</v>
      </c>
      <c r="I717" s="130" t="e">
        <f>Invulblad_bedienden!#REF!</f>
        <v>#REF!</v>
      </c>
      <c r="J717" s="21" t="str">
        <f t="shared" si="8"/>
        <v>-</v>
      </c>
      <c r="K717" s="22" t="str">
        <f t="shared" si="7"/>
        <v>-</v>
      </c>
      <c r="M717"/>
      <c r="N717"/>
      <c r="O717"/>
      <c r="P717"/>
    </row>
    <row r="718" spans="1:16" s="17" customFormat="1" hidden="1" x14ac:dyDescent="0.25">
      <c r="A718" s="16">
        <v>716</v>
      </c>
      <c r="B718" s="35"/>
      <c r="C718" s="7"/>
      <c r="D718" s="8"/>
      <c r="E718" s="159" t="e">
        <f>Invulblad_bedienden!#REF!</f>
        <v>#REF!</v>
      </c>
      <c r="F718" s="78" t="e">
        <f>Invulblad_bedienden!#REF!</f>
        <v>#REF!</v>
      </c>
      <c r="G718" s="159" t="e">
        <f>Invulblad_bedienden!#REF!</f>
        <v>#REF!</v>
      </c>
      <c r="H718" s="81" t="e">
        <f>Invulblad_bedienden!#REF!</f>
        <v>#REF!</v>
      </c>
      <c r="I718" s="130" t="e">
        <f>Invulblad_bedienden!#REF!</f>
        <v>#REF!</v>
      </c>
      <c r="J718" s="21" t="str">
        <f t="shared" si="8"/>
        <v>-</v>
      </c>
      <c r="K718" s="22" t="str">
        <f t="shared" si="7"/>
        <v>-</v>
      </c>
      <c r="M718"/>
      <c r="N718"/>
      <c r="O718"/>
      <c r="P718"/>
    </row>
    <row r="719" spans="1:16" s="17" customFormat="1" hidden="1" x14ac:dyDescent="0.25">
      <c r="A719" s="16">
        <v>717</v>
      </c>
      <c r="B719" s="35"/>
      <c r="C719" s="7"/>
      <c r="D719" s="8"/>
      <c r="E719" s="159" t="e">
        <f>Invulblad_bedienden!#REF!</f>
        <v>#REF!</v>
      </c>
      <c r="F719" s="78" t="e">
        <f>Invulblad_bedienden!#REF!</f>
        <v>#REF!</v>
      </c>
      <c r="G719" s="159" t="e">
        <f>Invulblad_bedienden!#REF!</f>
        <v>#REF!</v>
      </c>
      <c r="H719" s="81" t="e">
        <f>Invulblad_bedienden!#REF!</f>
        <v>#REF!</v>
      </c>
      <c r="I719" s="130" t="e">
        <f>Invulblad_bedienden!#REF!</f>
        <v>#REF!</v>
      </c>
      <c r="J719" s="21" t="str">
        <f t="shared" si="8"/>
        <v>-</v>
      </c>
      <c r="K719" s="22" t="str">
        <f t="shared" si="7"/>
        <v>-</v>
      </c>
      <c r="M719"/>
      <c r="N719"/>
      <c r="O719"/>
      <c r="P719"/>
    </row>
    <row r="720" spans="1:16" s="17" customFormat="1" hidden="1" x14ac:dyDescent="0.25">
      <c r="A720" s="16">
        <v>718</v>
      </c>
      <c r="B720" s="35"/>
      <c r="C720" s="7"/>
      <c r="D720" s="8"/>
      <c r="E720" s="159" t="e">
        <f>Invulblad_bedienden!#REF!</f>
        <v>#REF!</v>
      </c>
      <c r="F720" s="78" t="e">
        <f>Invulblad_bedienden!#REF!</f>
        <v>#REF!</v>
      </c>
      <c r="G720" s="159" t="e">
        <f>Invulblad_bedienden!#REF!</f>
        <v>#REF!</v>
      </c>
      <c r="H720" s="81" t="e">
        <f>Invulblad_bedienden!#REF!</f>
        <v>#REF!</v>
      </c>
      <c r="I720" s="130" t="e">
        <f>Invulblad_bedienden!#REF!</f>
        <v>#REF!</v>
      </c>
      <c r="J720" s="21" t="str">
        <f t="shared" si="8"/>
        <v>-</v>
      </c>
      <c r="K720" s="22" t="str">
        <f t="shared" si="7"/>
        <v>-</v>
      </c>
      <c r="M720"/>
      <c r="N720"/>
      <c r="O720"/>
      <c r="P720"/>
    </row>
    <row r="721" spans="1:16" s="17" customFormat="1" hidden="1" x14ac:dyDescent="0.25">
      <c r="A721" s="16">
        <v>719</v>
      </c>
      <c r="B721" s="35"/>
      <c r="C721" s="7"/>
      <c r="D721" s="8"/>
      <c r="E721" s="159" t="e">
        <f>Invulblad_bedienden!#REF!</f>
        <v>#REF!</v>
      </c>
      <c r="F721" s="78" t="e">
        <f>Invulblad_bedienden!#REF!</f>
        <v>#REF!</v>
      </c>
      <c r="G721" s="159" t="e">
        <f>Invulblad_bedienden!#REF!</f>
        <v>#REF!</v>
      </c>
      <c r="H721" s="81" t="e">
        <f>Invulblad_bedienden!#REF!</f>
        <v>#REF!</v>
      </c>
      <c r="I721" s="130" t="e">
        <f>Invulblad_bedienden!#REF!</f>
        <v>#REF!</v>
      </c>
      <c r="J721" s="21" t="str">
        <f t="shared" si="8"/>
        <v>-</v>
      </c>
      <c r="K721" s="22" t="str">
        <f t="shared" si="7"/>
        <v>-</v>
      </c>
      <c r="M721"/>
      <c r="N721"/>
      <c r="O721"/>
      <c r="P721"/>
    </row>
    <row r="722" spans="1:16" s="17" customFormat="1" hidden="1" x14ac:dyDescent="0.25">
      <c r="A722" s="16">
        <v>720</v>
      </c>
      <c r="B722" s="35"/>
      <c r="C722" s="7"/>
      <c r="D722" s="8"/>
      <c r="E722" s="159" t="e">
        <f>Invulblad_bedienden!#REF!</f>
        <v>#REF!</v>
      </c>
      <c r="F722" s="78" t="e">
        <f>Invulblad_bedienden!#REF!</f>
        <v>#REF!</v>
      </c>
      <c r="G722" s="159" t="e">
        <f>Invulblad_bedienden!#REF!</f>
        <v>#REF!</v>
      </c>
      <c r="H722" s="81" t="e">
        <f>Invulblad_bedienden!#REF!</f>
        <v>#REF!</v>
      </c>
      <c r="I722" s="130" t="e">
        <f>Invulblad_bedienden!#REF!</f>
        <v>#REF!</v>
      </c>
      <c r="J722" s="21" t="str">
        <f t="shared" si="8"/>
        <v>-</v>
      </c>
      <c r="K722" s="22" t="str">
        <f t="shared" si="7"/>
        <v>-</v>
      </c>
      <c r="M722"/>
      <c r="N722"/>
      <c r="O722"/>
      <c r="P722"/>
    </row>
    <row r="723" spans="1:16" s="17" customFormat="1" hidden="1" x14ac:dyDescent="0.25">
      <c r="A723" s="16">
        <v>721</v>
      </c>
      <c r="B723" s="35"/>
      <c r="C723" s="7"/>
      <c r="D723" s="8"/>
      <c r="E723" s="159" t="e">
        <f>Invulblad_bedienden!#REF!</f>
        <v>#REF!</v>
      </c>
      <c r="F723" s="78" t="e">
        <f>Invulblad_bedienden!#REF!</f>
        <v>#REF!</v>
      </c>
      <c r="G723" s="159" t="e">
        <f>Invulblad_bedienden!#REF!</f>
        <v>#REF!</v>
      </c>
      <c r="H723" s="81" t="e">
        <f>Invulblad_bedienden!#REF!</f>
        <v>#REF!</v>
      </c>
      <c r="I723" s="130" t="e">
        <f>Invulblad_bedienden!#REF!</f>
        <v>#REF!</v>
      </c>
      <c r="J723" s="21" t="str">
        <f t="shared" si="8"/>
        <v>-</v>
      </c>
      <c r="K723" s="22" t="str">
        <f t="shared" si="7"/>
        <v>-</v>
      </c>
      <c r="M723"/>
      <c r="N723"/>
      <c r="O723"/>
      <c r="P723"/>
    </row>
    <row r="724" spans="1:16" s="17" customFormat="1" hidden="1" x14ac:dyDescent="0.25">
      <c r="A724" s="16">
        <v>722</v>
      </c>
      <c r="B724" s="35"/>
      <c r="C724" s="7"/>
      <c r="D724" s="8"/>
      <c r="E724" s="159" t="e">
        <f>Invulblad_bedienden!#REF!</f>
        <v>#REF!</v>
      </c>
      <c r="F724" s="78" t="e">
        <f>Invulblad_bedienden!#REF!</f>
        <v>#REF!</v>
      </c>
      <c r="G724" s="159" t="e">
        <f>Invulblad_bedienden!#REF!</f>
        <v>#REF!</v>
      </c>
      <c r="H724" s="81" t="e">
        <f>Invulblad_bedienden!#REF!</f>
        <v>#REF!</v>
      </c>
      <c r="I724" s="130" t="e">
        <f>Invulblad_bedienden!#REF!</f>
        <v>#REF!</v>
      </c>
      <c r="J724" s="21" t="str">
        <f t="shared" si="8"/>
        <v>-</v>
      </c>
      <c r="K724" s="22" t="str">
        <f t="shared" si="7"/>
        <v>-</v>
      </c>
      <c r="M724"/>
      <c r="N724"/>
      <c r="O724"/>
      <c r="P724"/>
    </row>
    <row r="725" spans="1:16" s="17" customFormat="1" hidden="1" x14ac:dyDescent="0.25">
      <c r="A725" s="16">
        <v>723</v>
      </c>
      <c r="B725" s="35"/>
      <c r="C725" s="7"/>
      <c r="D725" s="8"/>
      <c r="E725" s="159" t="e">
        <f>Invulblad_bedienden!#REF!</f>
        <v>#REF!</v>
      </c>
      <c r="F725" s="78" t="e">
        <f>Invulblad_bedienden!#REF!</f>
        <v>#REF!</v>
      </c>
      <c r="G725" s="159" t="e">
        <f>Invulblad_bedienden!#REF!</f>
        <v>#REF!</v>
      </c>
      <c r="H725" s="81" t="e">
        <f>Invulblad_bedienden!#REF!</f>
        <v>#REF!</v>
      </c>
      <c r="I725" s="130" t="e">
        <f>Invulblad_bedienden!#REF!</f>
        <v>#REF!</v>
      </c>
      <c r="J725" s="21" t="str">
        <f t="shared" si="8"/>
        <v>-</v>
      </c>
      <c r="K725" s="22" t="str">
        <f t="shared" si="7"/>
        <v>-</v>
      </c>
      <c r="M725"/>
      <c r="N725"/>
      <c r="O725"/>
      <c r="P725"/>
    </row>
    <row r="726" spans="1:16" s="17" customFormat="1" hidden="1" x14ac:dyDescent="0.25">
      <c r="A726" s="16">
        <v>724</v>
      </c>
      <c r="B726" s="35"/>
      <c r="C726" s="7"/>
      <c r="D726" s="8"/>
      <c r="E726" s="159" t="e">
        <f>Invulblad_bedienden!#REF!</f>
        <v>#REF!</v>
      </c>
      <c r="F726" s="78" t="e">
        <f>Invulblad_bedienden!#REF!</f>
        <v>#REF!</v>
      </c>
      <c r="G726" s="159" t="e">
        <f>Invulblad_bedienden!#REF!</f>
        <v>#REF!</v>
      </c>
      <c r="H726" s="81" t="e">
        <f>Invulblad_bedienden!#REF!</f>
        <v>#REF!</v>
      </c>
      <c r="I726" s="130" t="e">
        <f>Invulblad_bedienden!#REF!</f>
        <v>#REF!</v>
      </c>
      <c r="J726" s="21" t="str">
        <f t="shared" si="8"/>
        <v>-</v>
      </c>
      <c r="K726" s="22" t="str">
        <f t="shared" si="7"/>
        <v>-</v>
      </c>
      <c r="M726"/>
      <c r="N726"/>
      <c r="O726"/>
      <c r="P726"/>
    </row>
    <row r="727" spans="1:16" s="17" customFormat="1" hidden="1" x14ac:dyDescent="0.25">
      <c r="A727" s="16">
        <v>725</v>
      </c>
      <c r="B727" s="35"/>
      <c r="C727" s="7"/>
      <c r="D727" s="8"/>
      <c r="E727" s="159" t="e">
        <f>Invulblad_bedienden!#REF!</f>
        <v>#REF!</v>
      </c>
      <c r="F727" s="78" t="e">
        <f>Invulblad_bedienden!#REF!</f>
        <v>#REF!</v>
      </c>
      <c r="G727" s="159" t="e">
        <f>Invulblad_bedienden!#REF!</f>
        <v>#REF!</v>
      </c>
      <c r="H727" s="81" t="e">
        <f>Invulblad_bedienden!#REF!</f>
        <v>#REF!</v>
      </c>
      <c r="I727" s="130" t="e">
        <f>Invulblad_bedienden!#REF!</f>
        <v>#REF!</v>
      </c>
      <c r="J727" s="21" t="str">
        <f t="shared" si="8"/>
        <v>-</v>
      </c>
      <c r="K727" s="22" t="str">
        <f t="shared" si="7"/>
        <v>-</v>
      </c>
      <c r="M727"/>
      <c r="N727"/>
      <c r="O727"/>
      <c r="P727"/>
    </row>
    <row r="728" spans="1:16" s="17" customFormat="1" hidden="1" x14ac:dyDescent="0.25">
      <c r="A728" s="16">
        <v>726</v>
      </c>
      <c r="B728" s="35"/>
      <c r="C728" s="7"/>
      <c r="D728" s="8"/>
      <c r="E728" s="159" t="e">
        <f>Invulblad_bedienden!#REF!</f>
        <v>#REF!</v>
      </c>
      <c r="F728" s="78" t="e">
        <f>Invulblad_bedienden!#REF!</f>
        <v>#REF!</v>
      </c>
      <c r="G728" s="159" t="e">
        <f>Invulblad_bedienden!#REF!</f>
        <v>#REF!</v>
      </c>
      <c r="H728" s="81" t="e">
        <f>Invulblad_bedienden!#REF!</f>
        <v>#REF!</v>
      </c>
      <c r="I728" s="130" t="e">
        <f>Invulblad_bedienden!#REF!</f>
        <v>#REF!</v>
      </c>
      <c r="J728" s="21" t="str">
        <f t="shared" si="8"/>
        <v>-</v>
      </c>
      <c r="K728" s="22" t="str">
        <f t="shared" si="7"/>
        <v>-</v>
      </c>
      <c r="M728"/>
      <c r="N728"/>
      <c r="O728"/>
      <c r="P728"/>
    </row>
    <row r="729" spans="1:16" s="17" customFormat="1" hidden="1" x14ac:dyDescent="0.25">
      <c r="A729" s="16">
        <v>727</v>
      </c>
      <c r="B729" s="35"/>
      <c r="C729" s="7"/>
      <c r="D729" s="8"/>
      <c r="E729" s="159" t="e">
        <f>Invulblad_bedienden!#REF!</f>
        <v>#REF!</v>
      </c>
      <c r="F729" s="78" t="e">
        <f>Invulblad_bedienden!#REF!</f>
        <v>#REF!</v>
      </c>
      <c r="G729" s="159" t="e">
        <f>Invulblad_bedienden!#REF!</f>
        <v>#REF!</v>
      </c>
      <c r="H729" s="81" t="e">
        <f>Invulblad_bedienden!#REF!</f>
        <v>#REF!</v>
      </c>
      <c r="I729" s="130" t="e">
        <f>Invulblad_bedienden!#REF!</f>
        <v>#REF!</v>
      </c>
      <c r="J729" s="21" t="str">
        <f t="shared" si="8"/>
        <v>-</v>
      </c>
      <c r="K729" s="22" t="str">
        <f t="shared" si="7"/>
        <v>-</v>
      </c>
      <c r="M729"/>
      <c r="N729"/>
      <c r="O729"/>
      <c r="P729"/>
    </row>
    <row r="730" spans="1:16" s="17" customFormat="1" hidden="1" x14ac:dyDescent="0.25">
      <c r="A730" s="16">
        <v>728</v>
      </c>
      <c r="B730" s="35"/>
      <c r="C730" s="7"/>
      <c r="D730" s="8"/>
      <c r="E730" s="159" t="e">
        <f>Invulblad_bedienden!#REF!</f>
        <v>#REF!</v>
      </c>
      <c r="F730" s="78" t="e">
        <f>Invulblad_bedienden!#REF!</f>
        <v>#REF!</v>
      </c>
      <c r="G730" s="159" t="e">
        <f>Invulblad_bedienden!#REF!</f>
        <v>#REF!</v>
      </c>
      <c r="H730" s="81" t="e">
        <f>Invulblad_bedienden!#REF!</f>
        <v>#REF!</v>
      </c>
      <c r="I730" s="130" t="e">
        <f>Invulblad_bedienden!#REF!</f>
        <v>#REF!</v>
      </c>
      <c r="J730" s="21" t="str">
        <f t="shared" si="8"/>
        <v>-</v>
      </c>
      <c r="K730" s="22" t="str">
        <f t="shared" si="7"/>
        <v>-</v>
      </c>
      <c r="M730"/>
      <c r="N730"/>
      <c r="O730"/>
      <c r="P730"/>
    </row>
    <row r="731" spans="1:16" s="17" customFormat="1" hidden="1" x14ac:dyDescent="0.25">
      <c r="A731" s="16">
        <v>729</v>
      </c>
      <c r="B731" s="35"/>
      <c r="C731" s="7"/>
      <c r="D731" s="8"/>
      <c r="E731" s="159" t="e">
        <f>Invulblad_bedienden!#REF!</f>
        <v>#REF!</v>
      </c>
      <c r="F731" s="78" t="e">
        <f>Invulblad_bedienden!#REF!</f>
        <v>#REF!</v>
      </c>
      <c r="G731" s="159" t="e">
        <f>Invulblad_bedienden!#REF!</f>
        <v>#REF!</v>
      </c>
      <c r="H731" s="81" t="e">
        <f>Invulblad_bedienden!#REF!</f>
        <v>#REF!</v>
      </c>
      <c r="I731" s="130" t="e">
        <f>Invulblad_bedienden!#REF!</f>
        <v>#REF!</v>
      </c>
      <c r="J731" s="21" t="str">
        <f t="shared" si="8"/>
        <v>-</v>
      </c>
      <c r="K731" s="22" t="str">
        <f t="shared" si="7"/>
        <v>-</v>
      </c>
      <c r="M731"/>
      <c r="N731"/>
      <c r="O731"/>
      <c r="P731"/>
    </row>
    <row r="732" spans="1:16" s="17" customFormat="1" hidden="1" x14ac:dyDescent="0.25">
      <c r="A732" s="16">
        <v>730</v>
      </c>
      <c r="B732" s="35"/>
      <c r="C732" s="7"/>
      <c r="D732" s="8"/>
      <c r="E732" s="159" t="e">
        <f>Invulblad_bedienden!#REF!</f>
        <v>#REF!</v>
      </c>
      <c r="F732" s="78" t="e">
        <f>Invulblad_bedienden!#REF!</f>
        <v>#REF!</v>
      </c>
      <c r="G732" s="159" t="e">
        <f>Invulblad_bedienden!#REF!</f>
        <v>#REF!</v>
      </c>
      <c r="H732" s="81" t="e">
        <f>Invulblad_bedienden!#REF!</f>
        <v>#REF!</v>
      </c>
      <c r="I732" s="130" t="e">
        <f>Invulblad_bedienden!#REF!</f>
        <v>#REF!</v>
      </c>
      <c r="J732" s="21" t="str">
        <f t="shared" si="8"/>
        <v>-</v>
      </c>
      <c r="K732" s="22" t="str">
        <f t="shared" si="7"/>
        <v>-</v>
      </c>
      <c r="M732"/>
      <c r="N732"/>
      <c r="O732"/>
      <c r="P732"/>
    </row>
    <row r="733" spans="1:16" s="17" customFormat="1" hidden="1" x14ac:dyDescent="0.25">
      <c r="A733" s="16">
        <v>731</v>
      </c>
      <c r="B733" s="35"/>
      <c r="C733" s="7"/>
      <c r="D733" s="8"/>
      <c r="E733" s="159" t="e">
        <f>Invulblad_bedienden!#REF!</f>
        <v>#REF!</v>
      </c>
      <c r="F733" s="78" t="e">
        <f>Invulblad_bedienden!#REF!</f>
        <v>#REF!</v>
      </c>
      <c r="G733" s="159" t="e">
        <f>Invulblad_bedienden!#REF!</f>
        <v>#REF!</v>
      </c>
      <c r="H733" s="81" t="e">
        <f>Invulblad_bedienden!#REF!</f>
        <v>#REF!</v>
      </c>
      <c r="I733" s="130" t="e">
        <f>Invulblad_bedienden!#REF!</f>
        <v>#REF!</v>
      </c>
      <c r="J733" s="21" t="str">
        <f t="shared" si="8"/>
        <v>-</v>
      </c>
      <c r="K733" s="22" t="str">
        <f t="shared" si="7"/>
        <v>-</v>
      </c>
      <c r="M733"/>
      <c r="N733"/>
      <c r="O733"/>
      <c r="P733"/>
    </row>
    <row r="734" spans="1:16" s="17" customFormat="1" hidden="1" x14ac:dyDescent="0.25">
      <c r="A734" s="16">
        <v>732</v>
      </c>
      <c r="B734" s="35"/>
      <c r="C734" s="7"/>
      <c r="D734" s="8"/>
      <c r="E734" s="159" t="e">
        <f>Invulblad_bedienden!#REF!</f>
        <v>#REF!</v>
      </c>
      <c r="F734" s="78" t="e">
        <f>Invulblad_bedienden!#REF!</f>
        <v>#REF!</v>
      </c>
      <c r="G734" s="159" t="e">
        <f>Invulblad_bedienden!#REF!</f>
        <v>#REF!</v>
      </c>
      <c r="H734" s="81" t="e">
        <f>Invulblad_bedienden!#REF!</f>
        <v>#REF!</v>
      </c>
      <c r="I734" s="130" t="e">
        <f>Invulblad_bedienden!#REF!</f>
        <v>#REF!</v>
      </c>
      <c r="J734" s="21" t="str">
        <f t="shared" si="8"/>
        <v>-</v>
      </c>
      <c r="K734" s="22" t="str">
        <f t="shared" si="7"/>
        <v>-</v>
      </c>
      <c r="M734"/>
      <c r="N734"/>
      <c r="O734"/>
      <c r="P734"/>
    </row>
    <row r="735" spans="1:16" s="17" customFormat="1" hidden="1" x14ac:dyDescent="0.25">
      <c r="A735" s="16">
        <v>733</v>
      </c>
      <c r="B735" s="35"/>
      <c r="C735" s="7"/>
      <c r="D735" s="8"/>
      <c r="E735" s="159" t="e">
        <f>Invulblad_bedienden!#REF!</f>
        <v>#REF!</v>
      </c>
      <c r="F735" s="78" t="e">
        <f>Invulblad_bedienden!#REF!</f>
        <v>#REF!</v>
      </c>
      <c r="G735" s="159" t="e">
        <f>Invulblad_bedienden!#REF!</f>
        <v>#REF!</v>
      </c>
      <c r="H735" s="81" t="e">
        <f>Invulblad_bedienden!#REF!</f>
        <v>#REF!</v>
      </c>
      <c r="I735" s="130" t="e">
        <f>Invulblad_bedienden!#REF!</f>
        <v>#REF!</v>
      </c>
      <c r="J735" s="21" t="str">
        <f t="shared" si="8"/>
        <v>-</v>
      </c>
      <c r="K735" s="22" t="str">
        <f t="shared" si="7"/>
        <v>-</v>
      </c>
      <c r="M735"/>
      <c r="N735"/>
      <c r="O735"/>
      <c r="P735"/>
    </row>
    <row r="736" spans="1:16" s="17" customFormat="1" hidden="1" x14ac:dyDescent="0.25">
      <c r="A736" s="16">
        <v>734</v>
      </c>
      <c r="B736" s="35"/>
      <c r="C736" s="7"/>
      <c r="D736" s="8"/>
      <c r="E736" s="159" t="e">
        <f>Invulblad_bedienden!#REF!</f>
        <v>#REF!</v>
      </c>
      <c r="F736" s="78" t="e">
        <f>Invulblad_bedienden!#REF!</f>
        <v>#REF!</v>
      </c>
      <c r="G736" s="159" t="e">
        <f>Invulblad_bedienden!#REF!</f>
        <v>#REF!</v>
      </c>
      <c r="H736" s="81" t="e">
        <f>Invulblad_bedienden!#REF!</f>
        <v>#REF!</v>
      </c>
      <c r="I736" s="130" t="e">
        <f>Invulblad_bedienden!#REF!</f>
        <v>#REF!</v>
      </c>
      <c r="J736" s="21" t="str">
        <f t="shared" si="8"/>
        <v>-</v>
      </c>
      <c r="K736" s="22" t="str">
        <f t="shared" si="7"/>
        <v>-</v>
      </c>
      <c r="M736"/>
      <c r="N736"/>
      <c r="O736"/>
      <c r="P736"/>
    </row>
    <row r="737" spans="1:16" s="17" customFormat="1" hidden="1" x14ac:dyDescent="0.25">
      <c r="A737" s="16">
        <v>735</v>
      </c>
      <c r="B737" s="35"/>
      <c r="C737" s="7"/>
      <c r="D737" s="8"/>
      <c r="E737" s="159" t="e">
        <f>Invulblad_bedienden!#REF!</f>
        <v>#REF!</v>
      </c>
      <c r="F737" s="78" t="e">
        <f>Invulblad_bedienden!#REF!</f>
        <v>#REF!</v>
      </c>
      <c r="G737" s="159" t="e">
        <f>Invulblad_bedienden!#REF!</f>
        <v>#REF!</v>
      </c>
      <c r="H737" s="81" t="e">
        <f>Invulblad_bedienden!#REF!</f>
        <v>#REF!</v>
      </c>
      <c r="I737" s="130" t="e">
        <f>Invulblad_bedienden!#REF!</f>
        <v>#REF!</v>
      </c>
      <c r="J737" s="21" t="str">
        <f t="shared" si="8"/>
        <v>-</v>
      </c>
      <c r="K737" s="22" t="str">
        <f t="shared" si="7"/>
        <v>-</v>
      </c>
      <c r="M737"/>
      <c r="N737"/>
      <c r="O737"/>
      <c r="P737"/>
    </row>
    <row r="738" spans="1:16" s="17" customFormat="1" hidden="1" x14ac:dyDescent="0.25">
      <c r="A738" s="16">
        <v>736</v>
      </c>
      <c r="B738" s="35"/>
      <c r="C738" s="7"/>
      <c r="D738" s="8"/>
      <c r="E738" s="159" t="e">
        <f>Invulblad_bedienden!#REF!</f>
        <v>#REF!</v>
      </c>
      <c r="F738" s="78" t="e">
        <f>Invulblad_bedienden!#REF!</f>
        <v>#REF!</v>
      </c>
      <c r="G738" s="159" t="e">
        <f>Invulblad_bedienden!#REF!</f>
        <v>#REF!</v>
      </c>
      <c r="H738" s="81" t="e">
        <f>Invulblad_bedienden!#REF!</f>
        <v>#REF!</v>
      </c>
      <c r="I738" s="130" t="e">
        <f>Invulblad_bedienden!#REF!</f>
        <v>#REF!</v>
      </c>
      <c r="J738" s="21" t="str">
        <f t="shared" si="8"/>
        <v>-</v>
      </c>
      <c r="K738" s="22" t="str">
        <f t="shared" si="7"/>
        <v>-</v>
      </c>
      <c r="M738"/>
      <c r="N738"/>
      <c r="O738"/>
      <c r="P738"/>
    </row>
    <row r="739" spans="1:16" s="17" customFormat="1" hidden="1" x14ac:dyDescent="0.25">
      <c r="A739" s="16">
        <v>737</v>
      </c>
      <c r="B739" s="35"/>
      <c r="C739" s="7"/>
      <c r="D739" s="8"/>
      <c r="E739" s="159" t="e">
        <f>Invulblad_bedienden!#REF!</f>
        <v>#REF!</v>
      </c>
      <c r="F739" s="78" t="e">
        <f>Invulblad_bedienden!#REF!</f>
        <v>#REF!</v>
      </c>
      <c r="G739" s="159" t="e">
        <f>Invulblad_bedienden!#REF!</f>
        <v>#REF!</v>
      </c>
      <c r="H739" s="81" t="e">
        <f>Invulblad_bedienden!#REF!</f>
        <v>#REF!</v>
      </c>
      <c r="I739" s="130" t="e">
        <f>Invulblad_bedienden!#REF!</f>
        <v>#REF!</v>
      </c>
      <c r="J739" s="21" t="str">
        <f t="shared" si="8"/>
        <v>-</v>
      </c>
      <c r="K739" s="22" t="str">
        <f t="shared" si="7"/>
        <v>-</v>
      </c>
      <c r="M739"/>
      <c r="N739"/>
      <c r="O739"/>
      <c r="P739"/>
    </row>
    <row r="740" spans="1:16" s="17" customFormat="1" hidden="1" x14ac:dyDescent="0.25">
      <c r="A740" s="16">
        <v>738</v>
      </c>
      <c r="B740" s="35"/>
      <c r="C740" s="7"/>
      <c r="D740" s="8"/>
      <c r="E740" s="159" t="e">
        <f>Invulblad_bedienden!#REF!</f>
        <v>#REF!</v>
      </c>
      <c r="F740" s="78" t="e">
        <f>Invulblad_bedienden!#REF!</f>
        <v>#REF!</v>
      </c>
      <c r="G740" s="159" t="e">
        <f>Invulblad_bedienden!#REF!</f>
        <v>#REF!</v>
      </c>
      <c r="H740" s="81" t="e">
        <f>Invulblad_bedienden!#REF!</f>
        <v>#REF!</v>
      </c>
      <c r="I740" s="130" t="e">
        <f>Invulblad_bedienden!#REF!</f>
        <v>#REF!</v>
      </c>
      <c r="J740" s="21" t="str">
        <f t="shared" si="8"/>
        <v>-</v>
      </c>
      <c r="K740" s="22" t="str">
        <f t="shared" si="7"/>
        <v>-</v>
      </c>
      <c r="M740"/>
      <c r="N740"/>
      <c r="O740"/>
      <c r="P740"/>
    </row>
    <row r="741" spans="1:16" s="17" customFormat="1" hidden="1" x14ac:dyDescent="0.25">
      <c r="A741" s="16">
        <v>739</v>
      </c>
      <c r="B741" s="35"/>
      <c r="C741" s="7"/>
      <c r="D741" s="8"/>
      <c r="E741" s="159" t="e">
        <f>Invulblad_bedienden!#REF!</f>
        <v>#REF!</v>
      </c>
      <c r="F741" s="78" t="e">
        <f>Invulblad_bedienden!#REF!</f>
        <v>#REF!</v>
      </c>
      <c r="G741" s="159" t="e">
        <f>Invulblad_bedienden!#REF!</f>
        <v>#REF!</v>
      </c>
      <c r="H741" s="81" t="e">
        <f>Invulblad_bedienden!#REF!</f>
        <v>#REF!</v>
      </c>
      <c r="I741" s="130" t="e">
        <f>Invulblad_bedienden!#REF!</f>
        <v>#REF!</v>
      </c>
      <c r="J741" s="21" t="str">
        <f t="shared" si="8"/>
        <v>-</v>
      </c>
      <c r="K741" s="22" t="str">
        <f t="shared" si="7"/>
        <v>-</v>
      </c>
      <c r="M741"/>
      <c r="N741"/>
      <c r="O741"/>
      <c r="P741"/>
    </row>
    <row r="742" spans="1:16" s="17" customFormat="1" hidden="1" x14ac:dyDescent="0.25">
      <c r="A742" s="16">
        <v>740</v>
      </c>
      <c r="B742" s="35"/>
      <c r="C742" s="7"/>
      <c r="D742" s="8"/>
      <c r="E742" s="159" t="e">
        <f>Invulblad_bedienden!#REF!</f>
        <v>#REF!</v>
      </c>
      <c r="F742" s="78" t="e">
        <f>Invulblad_bedienden!#REF!</f>
        <v>#REF!</v>
      </c>
      <c r="G742" s="159" t="e">
        <f>Invulblad_bedienden!#REF!</f>
        <v>#REF!</v>
      </c>
      <c r="H742" s="81" t="e">
        <f>Invulblad_bedienden!#REF!</f>
        <v>#REF!</v>
      </c>
      <c r="I742" s="130" t="e">
        <f>Invulblad_bedienden!#REF!</f>
        <v>#REF!</v>
      </c>
      <c r="J742" s="21" t="str">
        <f t="shared" si="8"/>
        <v>-</v>
      </c>
      <c r="K742" s="22" t="str">
        <f t="shared" si="7"/>
        <v>-</v>
      </c>
      <c r="M742"/>
      <c r="N742"/>
      <c r="O742"/>
      <c r="P742"/>
    </row>
    <row r="743" spans="1:16" s="17" customFormat="1" hidden="1" x14ac:dyDescent="0.25">
      <c r="A743" s="16">
        <v>741</v>
      </c>
      <c r="B743" s="35"/>
      <c r="C743" s="7"/>
      <c r="D743" s="8"/>
      <c r="E743" s="159" t="e">
        <f>Invulblad_bedienden!#REF!</f>
        <v>#REF!</v>
      </c>
      <c r="F743" s="78" t="e">
        <f>Invulblad_bedienden!#REF!</f>
        <v>#REF!</v>
      </c>
      <c r="G743" s="159" t="e">
        <f>Invulblad_bedienden!#REF!</f>
        <v>#REF!</v>
      </c>
      <c r="H743" s="81" t="e">
        <f>Invulblad_bedienden!#REF!</f>
        <v>#REF!</v>
      </c>
      <c r="I743" s="130" t="e">
        <f>Invulblad_bedienden!#REF!</f>
        <v>#REF!</v>
      </c>
      <c r="J743" s="21" t="str">
        <f t="shared" si="8"/>
        <v>-</v>
      </c>
      <c r="K743" s="22" t="str">
        <f t="shared" si="7"/>
        <v>-</v>
      </c>
      <c r="M743"/>
      <c r="N743"/>
      <c r="O743"/>
      <c r="P743"/>
    </row>
    <row r="744" spans="1:16" s="17" customFormat="1" hidden="1" x14ac:dyDescent="0.25">
      <c r="A744" s="16">
        <v>742</v>
      </c>
      <c r="B744" s="35"/>
      <c r="C744" s="7"/>
      <c r="D744" s="8"/>
      <c r="E744" s="159" t="e">
        <f>Invulblad_bedienden!#REF!</f>
        <v>#REF!</v>
      </c>
      <c r="F744" s="78" t="e">
        <f>Invulblad_bedienden!#REF!</f>
        <v>#REF!</v>
      </c>
      <c r="G744" s="159" t="e">
        <f>Invulblad_bedienden!#REF!</f>
        <v>#REF!</v>
      </c>
      <c r="H744" s="81" t="e">
        <f>Invulblad_bedienden!#REF!</f>
        <v>#REF!</v>
      </c>
      <c r="I744" s="130" t="e">
        <f>Invulblad_bedienden!#REF!</f>
        <v>#REF!</v>
      </c>
      <c r="J744" s="21" t="str">
        <f t="shared" si="8"/>
        <v>-</v>
      </c>
      <c r="K744" s="22" t="str">
        <f t="shared" si="7"/>
        <v>-</v>
      </c>
      <c r="M744"/>
      <c r="N744"/>
      <c r="O744"/>
      <c r="P744"/>
    </row>
    <row r="745" spans="1:16" s="17" customFormat="1" hidden="1" x14ac:dyDescent="0.25">
      <c r="A745" s="16">
        <v>743</v>
      </c>
      <c r="B745" s="35"/>
      <c r="C745" s="7"/>
      <c r="D745" s="8"/>
      <c r="E745" s="159" t="e">
        <f>Invulblad_bedienden!#REF!</f>
        <v>#REF!</v>
      </c>
      <c r="F745" s="78" t="e">
        <f>Invulblad_bedienden!#REF!</f>
        <v>#REF!</v>
      </c>
      <c r="G745" s="159" t="e">
        <f>Invulblad_bedienden!#REF!</f>
        <v>#REF!</v>
      </c>
      <c r="H745" s="81" t="e">
        <f>Invulblad_bedienden!#REF!</f>
        <v>#REF!</v>
      </c>
      <c r="I745" s="130" t="e">
        <f>Invulblad_bedienden!#REF!</f>
        <v>#REF!</v>
      </c>
      <c r="J745" s="21" t="str">
        <f t="shared" si="8"/>
        <v>-</v>
      </c>
      <c r="K745" s="22" t="str">
        <f t="shared" si="7"/>
        <v>-</v>
      </c>
      <c r="M745"/>
      <c r="N745"/>
      <c r="O745"/>
      <c r="P745"/>
    </row>
    <row r="746" spans="1:16" s="17" customFormat="1" hidden="1" x14ac:dyDescent="0.25">
      <c r="A746" s="16">
        <v>744</v>
      </c>
      <c r="B746" s="35"/>
      <c r="C746" s="7"/>
      <c r="D746" s="8"/>
      <c r="E746" s="159" t="e">
        <f>Invulblad_bedienden!#REF!</f>
        <v>#REF!</v>
      </c>
      <c r="F746" s="78" t="e">
        <f>Invulblad_bedienden!#REF!</f>
        <v>#REF!</v>
      </c>
      <c r="G746" s="159" t="e">
        <f>Invulblad_bedienden!#REF!</f>
        <v>#REF!</v>
      </c>
      <c r="H746" s="81" t="e">
        <f>Invulblad_bedienden!#REF!</f>
        <v>#REF!</v>
      </c>
      <c r="I746" s="130" t="e">
        <f>Invulblad_bedienden!#REF!</f>
        <v>#REF!</v>
      </c>
      <c r="J746" s="21" t="str">
        <f t="shared" si="8"/>
        <v>-</v>
      </c>
      <c r="K746" s="22" t="str">
        <f t="shared" si="7"/>
        <v>-</v>
      </c>
      <c r="M746"/>
      <c r="N746"/>
      <c r="O746"/>
      <c r="P746"/>
    </row>
    <row r="747" spans="1:16" s="17" customFormat="1" hidden="1" x14ac:dyDescent="0.25">
      <c r="A747" s="16">
        <v>745</v>
      </c>
      <c r="B747" s="35"/>
      <c r="C747" s="7"/>
      <c r="D747" s="8"/>
      <c r="E747" s="159" t="e">
        <f>Invulblad_bedienden!#REF!</f>
        <v>#REF!</v>
      </c>
      <c r="F747" s="78" t="e">
        <f>Invulblad_bedienden!#REF!</f>
        <v>#REF!</v>
      </c>
      <c r="G747" s="159" t="e">
        <f>Invulblad_bedienden!#REF!</f>
        <v>#REF!</v>
      </c>
      <c r="H747" s="81" t="e">
        <f>Invulblad_bedienden!#REF!</f>
        <v>#REF!</v>
      </c>
      <c r="I747" s="130" t="e">
        <f>Invulblad_bedienden!#REF!</f>
        <v>#REF!</v>
      </c>
      <c r="J747" s="21" t="str">
        <f t="shared" si="8"/>
        <v>-</v>
      </c>
      <c r="K747" s="22" t="str">
        <f t="shared" si="7"/>
        <v>-</v>
      </c>
      <c r="M747"/>
      <c r="N747"/>
      <c r="O747"/>
      <c r="P747"/>
    </row>
    <row r="748" spans="1:16" s="17" customFormat="1" hidden="1" x14ac:dyDescent="0.25">
      <c r="A748" s="16">
        <v>746</v>
      </c>
      <c r="B748" s="35"/>
      <c r="C748" s="7"/>
      <c r="D748" s="8"/>
      <c r="E748" s="159" t="e">
        <f>Invulblad_bedienden!#REF!</f>
        <v>#REF!</v>
      </c>
      <c r="F748" s="78" t="e">
        <f>Invulblad_bedienden!#REF!</f>
        <v>#REF!</v>
      </c>
      <c r="G748" s="159" t="e">
        <f>Invulblad_bedienden!#REF!</f>
        <v>#REF!</v>
      </c>
      <c r="H748" s="81" t="e">
        <f>Invulblad_bedienden!#REF!</f>
        <v>#REF!</v>
      </c>
      <c r="I748" s="130" t="e">
        <f>Invulblad_bedienden!#REF!</f>
        <v>#REF!</v>
      </c>
      <c r="J748" s="21" t="str">
        <f t="shared" si="8"/>
        <v>-</v>
      </c>
      <c r="K748" s="22" t="str">
        <f t="shared" si="7"/>
        <v>-</v>
      </c>
      <c r="M748"/>
      <c r="N748"/>
      <c r="O748"/>
      <c r="P748"/>
    </row>
    <row r="749" spans="1:16" s="17" customFormat="1" hidden="1" x14ac:dyDescent="0.25">
      <c r="A749" s="16">
        <v>747</v>
      </c>
      <c r="B749" s="35"/>
      <c r="C749" s="7"/>
      <c r="D749" s="8"/>
      <c r="E749" s="159" t="e">
        <f>Invulblad_bedienden!#REF!</f>
        <v>#REF!</v>
      </c>
      <c r="F749" s="78" t="e">
        <f>Invulblad_bedienden!#REF!</f>
        <v>#REF!</v>
      </c>
      <c r="G749" s="159" t="e">
        <f>Invulblad_bedienden!#REF!</f>
        <v>#REF!</v>
      </c>
      <c r="H749" s="81" t="e">
        <f>Invulblad_bedienden!#REF!</f>
        <v>#REF!</v>
      </c>
      <c r="I749" s="130" t="e">
        <f>Invulblad_bedienden!#REF!</f>
        <v>#REF!</v>
      </c>
      <c r="J749" s="21" t="str">
        <f t="shared" si="8"/>
        <v>-</v>
      </c>
      <c r="K749" s="22" t="str">
        <f t="shared" si="7"/>
        <v>-</v>
      </c>
      <c r="M749"/>
      <c r="N749"/>
      <c r="O749"/>
      <c r="P749"/>
    </row>
    <row r="750" spans="1:16" s="17" customFormat="1" hidden="1" x14ac:dyDescent="0.25">
      <c r="A750" s="16">
        <v>748</v>
      </c>
      <c r="B750" s="35"/>
      <c r="C750" s="7"/>
      <c r="D750" s="8"/>
      <c r="E750" s="159" t="e">
        <f>Invulblad_bedienden!#REF!</f>
        <v>#REF!</v>
      </c>
      <c r="F750" s="78" t="e">
        <f>Invulblad_bedienden!#REF!</f>
        <v>#REF!</v>
      </c>
      <c r="G750" s="159" t="e">
        <f>Invulblad_bedienden!#REF!</f>
        <v>#REF!</v>
      </c>
      <c r="H750" s="81" t="e">
        <f>Invulblad_bedienden!#REF!</f>
        <v>#REF!</v>
      </c>
      <c r="I750" s="130" t="e">
        <f>Invulblad_bedienden!#REF!</f>
        <v>#REF!</v>
      </c>
      <c r="J750" s="21" t="str">
        <f t="shared" si="8"/>
        <v>-</v>
      </c>
      <c r="K750" s="22" t="str">
        <f t="shared" si="7"/>
        <v>-</v>
      </c>
      <c r="M750"/>
      <c r="N750"/>
      <c r="O750"/>
      <c r="P750"/>
    </row>
    <row r="751" spans="1:16" s="17" customFormat="1" hidden="1" x14ac:dyDescent="0.25">
      <c r="A751" s="16">
        <v>749</v>
      </c>
      <c r="B751" s="35"/>
      <c r="C751" s="7"/>
      <c r="D751" s="8"/>
      <c r="E751" s="159" t="e">
        <f>Invulblad_bedienden!#REF!</f>
        <v>#REF!</v>
      </c>
      <c r="F751" s="78" t="e">
        <f>Invulblad_bedienden!#REF!</f>
        <v>#REF!</v>
      </c>
      <c r="G751" s="159" t="e">
        <f>Invulblad_bedienden!#REF!</f>
        <v>#REF!</v>
      </c>
      <c r="H751" s="81" t="e">
        <f>Invulblad_bedienden!#REF!</f>
        <v>#REF!</v>
      </c>
      <c r="I751" s="130" t="e">
        <f>Invulblad_bedienden!#REF!</f>
        <v>#REF!</v>
      </c>
      <c r="J751" s="21" t="str">
        <f t="shared" si="8"/>
        <v>-</v>
      </c>
      <c r="K751" s="22" t="str">
        <f t="shared" si="7"/>
        <v>-</v>
      </c>
      <c r="M751"/>
      <c r="N751"/>
      <c r="O751"/>
      <c r="P751"/>
    </row>
    <row r="752" spans="1:16" s="17" customFormat="1" hidden="1" x14ac:dyDescent="0.25">
      <c r="A752" s="16">
        <v>750</v>
      </c>
      <c r="B752" s="35"/>
      <c r="C752" s="7"/>
      <c r="D752" s="8"/>
      <c r="E752" s="159" t="e">
        <f>Invulblad_bedienden!#REF!</f>
        <v>#REF!</v>
      </c>
      <c r="F752" s="78" t="e">
        <f>Invulblad_bedienden!#REF!</f>
        <v>#REF!</v>
      </c>
      <c r="G752" s="159" t="e">
        <f>Invulblad_bedienden!#REF!</f>
        <v>#REF!</v>
      </c>
      <c r="H752" s="81" t="e">
        <f>Invulblad_bedienden!#REF!</f>
        <v>#REF!</v>
      </c>
      <c r="I752" s="130" t="e">
        <f>Invulblad_bedienden!#REF!</f>
        <v>#REF!</v>
      </c>
      <c r="J752" s="21" t="str">
        <f t="shared" si="8"/>
        <v>-</v>
      </c>
      <c r="K752" s="22" t="str">
        <f t="shared" si="7"/>
        <v>-</v>
      </c>
      <c r="M752"/>
      <c r="N752"/>
      <c r="O752"/>
      <c r="P752"/>
    </row>
    <row r="753" spans="1:16" s="17" customFormat="1" hidden="1" x14ac:dyDescent="0.25">
      <c r="A753" s="16">
        <v>751</v>
      </c>
      <c r="B753" s="35"/>
      <c r="C753" s="7"/>
      <c r="D753" s="8"/>
      <c r="E753" s="159" t="e">
        <f>Invulblad_bedienden!#REF!</f>
        <v>#REF!</v>
      </c>
      <c r="F753" s="78" t="e">
        <f>Invulblad_bedienden!#REF!</f>
        <v>#REF!</v>
      </c>
      <c r="G753" s="159" t="e">
        <f>Invulblad_bedienden!#REF!</f>
        <v>#REF!</v>
      </c>
      <c r="H753" s="81" t="e">
        <f>Invulblad_bedienden!#REF!</f>
        <v>#REF!</v>
      </c>
      <c r="I753" s="130" t="e">
        <f>Invulblad_bedienden!#REF!</f>
        <v>#REF!</v>
      </c>
      <c r="J753" s="21" t="str">
        <f t="shared" si="8"/>
        <v>-</v>
      </c>
      <c r="K753" s="22" t="str">
        <f t="shared" si="7"/>
        <v>-</v>
      </c>
      <c r="M753"/>
      <c r="N753"/>
      <c r="O753"/>
      <c r="P753"/>
    </row>
    <row r="754" spans="1:16" s="17" customFormat="1" hidden="1" x14ac:dyDescent="0.25">
      <c r="A754" s="16">
        <v>752</v>
      </c>
      <c r="B754" s="35"/>
      <c r="C754" s="7"/>
      <c r="D754" s="8"/>
      <c r="E754" s="159" t="e">
        <f>Invulblad_bedienden!#REF!</f>
        <v>#REF!</v>
      </c>
      <c r="F754" s="78" t="e">
        <f>Invulblad_bedienden!#REF!</f>
        <v>#REF!</v>
      </c>
      <c r="G754" s="159" t="e">
        <f>Invulblad_bedienden!#REF!</f>
        <v>#REF!</v>
      </c>
      <c r="H754" s="81" t="e">
        <f>Invulblad_bedienden!#REF!</f>
        <v>#REF!</v>
      </c>
      <c r="I754" s="130" t="e">
        <f>Invulblad_bedienden!#REF!</f>
        <v>#REF!</v>
      </c>
      <c r="J754" s="21" t="str">
        <f t="shared" si="8"/>
        <v>-</v>
      </c>
      <c r="K754" s="22" t="str">
        <f t="shared" si="7"/>
        <v>-</v>
      </c>
      <c r="M754"/>
      <c r="N754"/>
      <c r="O754"/>
      <c r="P754"/>
    </row>
    <row r="755" spans="1:16" s="17" customFormat="1" hidden="1" x14ac:dyDescent="0.25">
      <c r="A755" s="16">
        <v>753</v>
      </c>
      <c r="B755" s="35"/>
      <c r="C755" s="7"/>
      <c r="D755" s="8"/>
      <c r="E755" s="159" t="e">
        <f>Invulblad_bedienden!#REF!</f>
        <v>#REF!</v>
      </c>
      <c r="F755" s="78" t="e">
        <f>Invulblad_bedienden!#REF!</f>
        <v>#REF!</v>
      </c>
      <c r="G755" s="159" t="e">
        <f>Invulblad_bedienden!#REF!</f>
        <v>#REF!</v>
      </c>
      <c r="H755" s="81" t="e">
        <f>Invulblad_bedienden!#REF!</f>
        <v>#REF!</v>
      </c>
      <c r="I755" s="130" t="e">
        <f>Invulblad_bedienden!#REF!</f>
        <v>#REF!</v>
      </c>
      <c r="J755" s="21" t="str">
        <f t="shared" si="8"/>
        <v>-</v>
      </c>
      <c r="K755" s="22" t="str">
        <f t="shared" si="7"/>
        <v>-</v>
      </c>
      <c r="M755"/>
      <c r="N755"/>
      <c r="O755"/>
      <c r="P755"/>
    </row>
    <row r="756" spans="1:16" s="17" customFormat="1" hidden="1" x14ac:dyDescent="0.25">
      <c r="A756" s="16">
        <v>754</v>
      </c>
      <c r="B756" s="35"/>
      <c r="C756" s="7"/>
      <c r="D756" s="8"/>
      <c r="E756" s="159" t="e">
        <f>Invulblad_bedienden!#REF!</f>
        <v>#REF!</v>
      </c>
      <c r="F756" s="78" t="e">
        <f>Invulblad_bedienden!#REF!</f>
        <v>#REF!</v>
      </c>
      <c r="G756" s="159" t="e">
        <f>Invulblad_bedienden!#REF!</f>
        <v>#REF!</v>
      </c>
      <c r="H756" s="81" t="e">
        <f>Invulblad_bedienden!#REF!</f>
        <v>#REF!</v>
      </c>
      <c r="I756" s="130" t="e">
        <f>Invulblad_bedienden!#REF!</f>
        <v>#REF!</v>
      </c>
      <c r="J756" s="21" t="str">
        <f t="shared" si="8"/>
        <v>-</v>
      </c>
      <c r="K756" s="22" t="str">
        <f t="shared" si="7"/>
        <v>-</v>
      </c>
      <c r="M756"/>
      <c r="N756"/>
      <c r="O756"/>
      <c r="P756"/>
    </row>
    <row r="757" spans="1:16" s="17" customFormat="1" hidden="1" x14ac:dyDescent="0.25">
      <c r="A757" s="16">
        <v>755</v>
      </c>
      <c r="B757" s="35"/>
      <c r="C757" s="7"/>
      <c r="D757" s="8"/>
      <c r="E757" s="159" t="e">
        <f>Invulblad_bedienden!#REF!</f>
        <v>#REF!</v>
      </c>
      <c r="F757" s="78" t="e">
        <f>Invulblad_bedienden!#REF!</f>
        <v>#REF!</v>
      </c>
      <c r="G757" s="159" t="e">
        <f>Invulblad_bedienden!#REF!</f>
        <v>#REF!</v>
      </c>
      <c r="H757" s="81" t="e">
        <f>Invulblad_bedienden!#REF!</f>
        <v>#REF!</v>
      </c>
      <c r="I757" s="130" t="e">
        <f>Invulblad_bedienden!#REF!</f>
        <v>#REF!</v>
      </c>
      <c r="J757" s="21" t="str">
        <f t="shared" si="8"/>
        <v>-</v>
      </c>
      <c r="K757" s="22" t="str">
        <f t="shared" si="7"/>
        <v>-</v>
      </c>
      <c r="M757"/>
      <c r="N757"/>
      <c r="O757"/>
      <c r="P757"/>
    </row>
    <row r="758" spans="1:16" s="17" customFormat="1" hidden="1" x14ac:dyDescent="0.25">
      <c r="A758" s="16">
        <v>756</v>
      </c>
      <c r="B758" s="35"/>
      <c r="C758" s="7"/>
      <c r="D758" s="8"/>
      <c r="E758" s="159" t="e">
        <f>Invulblad_bedienden!#REF!</f>
        <v>#REF!</v>
      </c>
      <c r="F758" s="78" t="e">
        <f>Invulblad_bedienden!#REF!</f>
        <v>#REF!</v>
      </c>
      <c r="G758" s="159" t="e">
        <f>Invulblad_bedienden!#REF!</f>
        <v>#REF!</v>
      </c>
      <c r="H758" s="81" t="e">
        <f>Invulblad_bedienden!#REF!</f>
        <v>#REF!</v>
      </c>
      <c r="I758" s="130" t="e">
        <f>Invulblad_bedienden!#REF!</f>
        <v>#REF!</v>
      </c>
      <c r="J758" s="21" t="str">
        <f t="shared" si="8"/>
        <v>-</v>
      </c>
      <c r="K758" s="22" t="str">
        <f t="shared" si="7"/>
        <v>-</v>
      </c>
      <c r="M758"/>
      <c r="N758"/>
      <c r="O758"/>
      <c r="P758"/>
    </row>
    <row r="759" spans="1:16" s="17" customFormat="1" hidden="1" x14ac:dyDescent="0.25">
      <c r="A759" s="16">
        <v>757</v>
      </c>
      <c r="B759" s="35"/>
      <c r="C759" s="7"/>
      <c r="D759" s="8"/>
      <c r="E759" s="159" t="e">
        <f>Invulblad_bedienden!#REF!</f>
        <v>#REF!</v>
      </c>
      <c r="F759" s="78" t="e">
        <f>Invulblad_bedienden!#REF!</f>
        <v>#REF!</v>
      </c>
      <c r="G759" s="159" t="e">
        <f>Invulblad_bedienden!#REF!</f>
        <v>#REF!</v>
      </c>
      <c r="H759" s="81" t="e">
        <f>Invulblad_bedienden!#REF!</f>
        <v>#REF!</v>
      </c>
      <c r="I759" s="130" t="e">
        <f>Invulblad_bedienden!#REF!</f>
        <v>#REF!</v>
      </c>
      <c r="J759" s="21" t="str">
        <f t="shared" si="8"/>
        <v>-</v>
      </c>
      <c r="K759" s="22" t="str">
        <f t="shared" ref="K759:K822" si="9">IFERROR(IF(H759="lagere bediende",MIN(ROUNDUP(I759/5,0)*1.5,3),IF(H759="hogere bediende",(MIN(ROUNDUP(I759/5,0)*1.5,4.5)),(MIN(ROUNDUP(I759/5,0)*1.5,6)))),"-")</f>
        <v>-</v>
      </c>
      <c r="M759"/>
      <c r="N759"/>
      <c r="O759"/>
      <c r="P759"/>
    </row>
    <row r="760" spans="1:16" s="17" customFormat="1" hidden="1" x14ac:dyDescent="0.25">
      <c r="A760" s="16">
        <v>758</v>
      </c>
      <c r="B760" s="35"/>
      <c r="C760" s="7"/>
      <c r="D760" s="8"/>
      <c r="E760" s="159" t="e">
        <f>Invulblad_bedienden!#REF!</f>
        <v>#REF!</v>
      </c>
      <c r="F760" s="78" t="e">
        <f>Invulblad_bedienden!#REF!</f>
        <v>#REF!</v>
      </c>
      <c r="G760" s="159" t="e">
        <f>Invulblad_bedienden!#REF!</f>
        <v>#REF!</v>
      </c>
      <c r="H760" s="81" t="e">
        <f>Invulblad_bedienden!#REF!</f>
        <v>#REF!</v>
      </c>
      <c r="I760" s="130" t="e">
        <f>Invulblad_bedienden!#REF!</f>
        <v>#REF!</v>
      </c>
      <c r="J760" s="21" t="str">
        <f t="shared" si="8"/>
        <v>-</v>
      </c>
      <c r="K760" s="22" t="str">
        <f t="shared" si="9"/>
        <v>-</v>
      </c>
      <c r="M760"/>
      <c r="N760"/>
      <c r="O760"/>
      <c r="P760"/>
    </row>
    <row r="761" spans="1:16" s="17" customFormat="1" hidden="1" x14ac:dyDescent="0.25">
      <c r="A761" s="16">
        <v>759</v>
      </c>
      <c r="B761" s="35"/>
      <c r="C761" s="7"/>
      <c r="D761" s="8"/>
      <c r="E761" s="159" t="e">
        <f>Invulblad_bedienden!#REF!</f>
        <v>#REF!</v>
      </c>
      <c r="F761" s="78" t="e">
        <f>Invulblad_bedienden!#REF!</f>
        <v>#REF!</v>
      </c>
      <c r="G761" s="159" t="e">
        <f>Invulblad_bedienden!#REF!</f>
        <v>#REF!</v>
      </c>
      <c r="H761" s="81" t="e">
        <f>Invulblad_bedienden!#REF!</f>
        <v>#REF!</v>
      </c>
      <c r="I761" s="130" t="e">
        <f>Invulblad_bedienden!#REF!</f>
        <v>#REF!</v>
      </c>
      <c r="J761" s="21" t="str">
        <f t="shared" si="8"/>
        <v>-</v>
      </c>
      <c r="K761" s="22" t="str">
        <f t="shared" si="9"/>
        <v>-</v>
      </c>
      <c r="M761"/>
      <c r="N761"/>
      <c r="O761"/>
      <c r="P761"/>
    </row>
    <row r="762" spans="1:16" s="17" customFormat="1" hidden="1" x14ac:dyDescent="0.25">
      <c r="A762" s="16">
        <v>760</v>
      </c>
      <c r="B762" s="35"/>
      <c r="C762" s="7"/>
      <c r="D762" s="8"/>
      <c r="E762" s="159" t="e">
        <f>Invulblad_bedienden!#REF!</f>
        <v>#REF!</v>
      </c>
      <c r="F762" s="78" t="e">
        <f>Invulblad_bedienden!#REF!</f>
        <v>#REF!</v>
      </c>
      <c r="G762" s="159" t="e">
        <f>Invulblad_bedienden!#REF!</f>
        <v>#REF!</v>
      </c>
      <c r="H762" s="81" t="e">
        <f>Invulblad_bedienden!#REF!</f>
        <v>#REF!</v>
      </c>
      <c r="I762" s="130" t="e">
        <f>Invulblad_bedienden!#REF!</f>
        <v>#REF!</v>
      </c>
      <c r="J762" s="21" t="str">
        <f t="shared" si="8"/>
        <v>-</v>
      </c>
      <c r="K762" s="22" t="str">
        <f t="shared" si="9"/>
        <v>-</v>
      </c>
      <c r="M762"/>
      <c r="N762"/>
      <c r="O762"/>
      <c r="P762"/>
    </row>
    <row r="763" spans="1:16" s="17" customFormat="1" hidden="1" x14ac:dyDescent="0.25">
      <c r="A763" s="16">
        <v>761</v>
      </c>
      <c r="B763" s="35"/>
      <c r="C763" s="7"/>
      <c r="D763" s="8"/>
      <c r="E763" s="159" t="e">
        <f>Invulblad_bedienden!#REF!</f>
        <v>#REF!</v>
      </c>
      <c r="F763" s="78" t="e">
        <f>Invulblad_bedienden!#REF!</f>
        <v>#REF!</v>
      </c>
      <c r="G763" s="159" t="e">
        <f>Invulblad_bedienden!#REF!</f>
        <v>#REF!</v>
      </c>
      <c r="H763" s="81" t="e">
        <f>Invulblad_bedienden!#REF!</f>
        <v>#REF!</v>
      </c>
      <c r="I763" s="130" t="e">
        <f>Invulblad_bedienden!#REF!</f>
        <v>#REF!</v>
      </c>
      <c r="J763" s="21" t="str">
        <f t="shared" si="8"/>
        <v>-</v>
      </c>
      <c r="K763" s="22" t="str">
        <f t="shared" si="9"/>
        <v>-</v>
      </c>
      <c r="M763"/>
      <c r="N763"/>
      <c r="O763"/>
      <c r="P763"/>
    </row>
    <row r="764" spans="1:16" s="17" customFormat="1" hidden="1" x14ac:dyDescent="0.25">
      <c r="A764" s="16">
        <v>762</v>
      </c>
      <c r="B764" s="35"/>
      <c r="C764" s="7"/>
      <c r="D764" s="8"/>
      <c r="E764" s="159" t="e">
        <f>Invulblad_bedienden!#REF!</f>
        <v>#REF!</v>
      </c>
      <c r="F764" s="78" t="e">
        <f>Invulblad_bedienden!#REF!</f>
        <v>#REF!</v>
      </c>
      <c r="G764" s="159" t="e">
        <f>Invulblad_bedienden!#REF!</f>
        <v>#REF!</v>
      </c>
      <c r="H764" s="81" t="e">
        <f>Invulblad_bedienden!#REF!</f>
        <v>#REF!</v>
      </c>
      <c r="I764" s="130" t="e">
        <f>Invulblad_bedienden!#REF!</f>
        <v>#REF!</v>
      </c>
      <c r="J764" s="21" t="str">
        <f t="shared" si="8"/>
        <v>-</v>
      </c>
      <c r="K764" s="22" t="str">
        <f t="shared" si="9"/>
        <v>-</v>
      </c>
      <c r="M764"/>
      <c r="N764"/>
      <c r="O764"/>
      <c r="P764"/>
    </row>
    <row r="765" spans="1:16" s="17" customFormat="1" hidden="1" x14ac:dyDescent="0.25">
      <c r="A765" s="16">
        <v>763</v>
      </c>
      <c r="B765" s="35"/>
      <c r="C765" s="7"/>
      <c r="D765" s="8"/>
      <c r="E765" s="159" t="e">
        <f>Invulblad_bedienden!#REF!</f>
        <v>#REF!</v>
      </c>
      <c r="F765" s="78" t="e">
        <f>Invulblad_bedienden!#REF!</f>
        <v>#REF!</v>
      </c>
      <c r="G765" s="159" t="e">
        <f>Invulblad_bedienden!#REF!</f>
        <v>#REF!</v>
      </c>
      <c r="H765" s="81" t="e">
        <f>Invulblad_bedienden!#REF!</f>
        <v>#REF!</v>
      </c>
      <c r="I765" s="130" t="e">
        <f>Invulblad_bedienden!#REF!</f>
        <v>#REF!</v>
      </c>
      <c r="J765" s="21" t="str">
        <f t="shared" si="8"/>
        <v>-</v>
      </c>
      <c r="K765" s="22" t="str">
        <f t="shared" si="9"/>
        <v>-</v>
      </c>
      <c r="M765"/>
      <c r="N765"/>
      <c r="O765"/>
      <c r="P765"/>
    </row>
    <row r="766" spans="1:16" s="17" customFormat="1" hidden="1" x14ac:dyDescent="0.25">
      <c r="A766" s="16">
        <v>764</v>
      </c>
      <c r="B766" s="35"/>
      <c r="C766" s="7"/>
      <c r="D766" s="8"/>
      <c r="E766" s="159" t="e">
        <f>Invulblad_bedienden!#REF!</f>
        <v>#REF!</v>
      </c>
      <c r="F766" s="78" t="e">
        <f>Invulblad_bedienden!#REF!</f>
        <v>#REF!</v>
      </c>
      <c r="G766" s="159" t="e">
        <f>Invulblad_bedienden!#REF!</f>
        <v>#REF!</v>
      </c>
      <c r="H766" s="81" t="e">
        <f>Invulblad_bedienden!#REF!</f>
        <v>#REF!</v>
      </c>
      <c r="I766" s="130" t="e">
        <f>Invulblad_bedienden!#REF!</f>
        <v>#REF!</v>
      </c>
      <c r="J766" s="21" t="str">
        <f t="shared" si="8"/>
        <v>-</v>
      </c>
      <c r="K766" s="22" t="str">
        <f t="shared" si="9"/>
        <v>-</v>
      </c>
      <c r="M766"/>
      <c r="N766"/>
      <c r="O766"/>
      <c r="P766"/>
    </row>
    <row r="767" spans="1:16" s="17" customFormat="1" hidden="1" x14ac:dyDescent="0.25">
      <c r="A767" s="16">
        <v>765</v>
      </c>
      <c r="B767" s="35"/>
      <c r="C767" s="7"/>
      <c r="D767" s="8"/>
      <c r="E767" s="159" t="e">
        <f>Invulblad_bedienden!#REF!</f>
        <v>#REF!</v>
      </c>
      <c r="F767" s="78" t="e">
        <f>Invulblad_bedienden!#REF!</f>
        <v>#REF!</v>
      </c>
      <c r="G767" s="159" t="e">
        <f>Invulblad_bedienden!#REF!</f>
        <v>#REF!</v>
      </c>
      <c r="H767" s="81" t="e">
        <f>Invulblad_bedienden!#REF!</f>
        <v>#REF!</v>
      </c>
      <c r="I767" s="130" t="e">
        <f>Invulblad_bedienden!#REF!</f>
        <v>#REF!</v>
      </c>
      <c r="J767" s="21" t="str">
        <f t="shared" si="8"/>
        <v>-</v>
      </c>
      <c r="K767" s="22" t="str">
        <f t="shared" si="9"/>
        <v>-</v>
      </c>
      <c r="M767"/>
      <c r="N767"/>
      <c r="O767"/>
      <c r="P767"/>
    </row>
    <row r="768" spans="1:16" s="17" customFormat="1" hidden="1" x14ac:dyDescent="0.25">
      <c r="A768" s="16">
        <v>766</v>
      </c>
      <c r="B768" s="35"/>
      <c r="C768" s="7"/>
      <c r="D768" s="8"/>
      <c r="E768" s="159" t="e">
        <f>Invulblad_bedienden!#REF!</f>
        <v>#REF!</v>
      </c>
      <c r="F768" s="78" t="e">
        <f>Invulblad_bedienden!#REF!</f>
        <v>#REF!</v>
      </c>
      <c r="G768" s="159" t="e">
        <f>Invulblad_bedienden!#REF!</f>
        <v>#REF!</v>
      </c>
      <c r="H768" s="81" t="e">
        <f>Invulblad_bedienden!#REF!</f>
        <v>#REF!</v>
      </c>
      <c r="I768" s="130" t="e">
        <f>Invulblad_bedienden!#REF!</f>
        <v>#REF!</v>
      </c>
      <c r="J768" s="21" t="str">
        <f t="shared" si="8"/>
        <v>-</v>
      </c>
      <c r="K768" s="22" t="str">
        <f t="shared" si="9"/>
        <v>-</v>
      </c>
      <c r="M768"/>
      <c r="N768"/>
      <c r="O768"/>
      <c r="P768"/>
    </row>
    <row r="769" spans="1:16" s="17" customFormat="1" hidden="1" x14ac:dyDescent="0.25">
      <c r="A769" s="16">
        <v>767</v>
      </c>
      <c r="B769" s="35"/>
      <c r="C769" s="7"/>
      <c r="D769" s="8"/>
      <c r="E769" s="159" t="e">
        <f>Invulblad_bedienden!#REF!</f>
        <v>#REF!</v>
      </c>
      <c r="F769" s="78" t="e">
        <f>Invulblad_bedienden!#REF!</f>
        <v>#REF!</v>
      </c>
      <c r="G769" s="159" t="e">
        <f>Invulblad_bedienden!#REF!</f>
        <v>#REF!</v>
      </c>
      <c r="H769" s="81" t="e">
        <f>Invulblad_bedienden!#REF!</f>
        <v>#REF!</v>
      </c>
      <c r="I769" s="130" t="e">
        <f>Invulblad_bedienden!#REF!</f>
        <v>#REF!</v>
      </c>
      <c r="J769" s="21" t="str">
        <f t="shared" si="8"/>
        <v>-</v>
      </c>
      <c r="K769" s="22" t="str">
        <f t="shared" si="9"/>
        <v>-</v>
      </c>
      <c r="M769"/>
      <c r="N769"/>
      <c r="O769"/>
      <c r="P769"/>
    </row>
    <row r="770" spans="1:16" s="17" customFormat="1" hidden="1" x14ac:dyDescent="0.25">
      <c r="A770" s="16">
        <v>768</v>
      </c>
      <c r="B770" s="35"/>
      <c r="C770" s="7"/>
      <c r="D770" s="8"/>
      <c r="E770" s="159" t="e">
        <f>Invulblad_bedienden!#REF!</f>
        <v>#REF!</v>
      </c>
      <c r="F770" s="78" t="e">
        <f>Invulblad_bedienden!#REF!</f>
        <v>#REF!</v>
      </c>
      <c r="G770" s="159" t="e">
        <f>Invulblad_bedienden!#REF!</f>
        <v>#REF!</v>
      </c>
      <c r="H770" s="81" t="e">
        <f>Invulblad_bedienden!#REF!</f>
        <v>#REF!</v>
      </c>
      <c r="I770" s="130" t="e">
        <f>Invulblad_bedienden!#REF!</f>
        <v>#REF!</v>
      </c>
      <c r="J770" s="21" t="str">
        <f t="shared" si="8"/>
        <v>-</v>
      </c>
      <c r="K770" s="22" t="str">
        <f t="shared" si="9"/>
        <v>-</v>
      </c>
      <c r="M770"/>
      <c r="N770"/>
      <c r="O770"/>
      <c r="P770"/>
    </row>
    <row r="771" spans="1:16" s="17" customFormat="1" hidden="1" x14ac:dyDescent="0.25">
      <c r="A771" s="16">
        <v>769</v>
      </c>
      <c r="B771" s="35"/>
      <c r="C771" s="7"/>
      <c r="D771" s="8"/>
      <c r="E771" s="159" t="e">
        <f>Invulblad_bedienden!#REF!</f>
        <v>#REF!</v>
      </c>
      <c r="F771" s="78" t="e">
        <f>Invulblad_bedienden!#REF!</f>
        <v>#REF!</v>
      </c>
      <c r="G771" s="159" t="e">
        <f>Invulblad_bedienden!#REF!</f>
        <v>#REF!</v>
      </c>
      <c r="H771" s="81" t="e">
        <f>Invulblad_bedienden!#REF!</f>
        <v>#REF!</v>
      </c>
      <c r="I771" s="130" t="e">
        <f>Invulblad_bedienden!#REF!</f>
        <v>#REF!</v>
      </c>
      <c r="J771" s="21" t="str">
        <f t="shared" si="8"/>
        <v>-</v>
      </c>
      <c r="K771" s="22" t="str">
        <f t="shared" si="9"/>
        <v>-</v>
      </c>
      <c r="M771"/>
      <c r="N771"/>
      <c r="O771"/>
      <c r="P771"/>
    </row>
    <row r="772" spans="1:16" s="17" customFormat="1" hidden="1" x14ac:dyDescent="0.25">
      <c r="A772" s="16">
        <v>770</v>
      </c>
      <c r="B772" s="35"/>
      <c r="C772" s="7"/>
      <c r="D772" s="8"/>
      <c r="E772" s="159" t="e">
        <f>Invulblad_bedienden!#REF!</f>
        <v>#REF!</v>
      </c>
      <c r="F772" s="78" t="e">
        <f>Invulblad_bedienden!#REF!</f>
        <v>#REF!</v>
      </c>
      <c r="G772" s="159" t="e">
        <f>Invulblad_bedienden!#REF!</f>
        <v>#REF!</v>
      </c>
      <c r="H772" s="81" t="e">
        <f>Invulblad_bedienden!#REF!</f>
        <v>#REF!</v>
      </c>
      <c r="I772" s="130" t="e">
        <f>Invulblad_bedienden!#REF!</f>
        <v>#REF!</v>
      </c>
      <c r="J772" s="21" t="str">
        <f t="shared" ref="J772:J835" si="10">IFERROR(IF(H772="lagere bediende",(ROUNDUP(I772/5,0)*3),MAX(ROUNDUP(I772,0),3)),"-")</f>
        <v>-</v>
      </c>
      <c r="K772" s="22" t="str">
        <f t="shared" si="9"/>
        <v>-</v>
      </c>
      <c r="M772"/>
      <c r="N772"/>
      <c r="O772"/>
      <c r="P772"/>
    </row>
    <row r="773" spans="1:16" s="17" customFormat="1" hidden="1" x14ac:dyDescent="0.25">
      <c r="A773" s="16">
        <v>771</v>
      </c>
      <c r="B773" s="35"/>
      <c r="C773" s="7"/>
      <c r="D773" s="8"/>
      <c r="E773" s="159" t="e">
        <f>Invulblad_bedienden!#REF!</f>
        <v>#REF!</v>
      </c>
      <c r="F773" s="78" t="e">
        <f>Invulblad_bedienden!#REF!</f>
        <v>#REF!</v>
      </c>
      <c r="G773" s="159" t="e">
        <f>Invulblad_bedienden!#REF!</f>
        <v>#REF!</v>
      </c>
      <c r="H773" s="81" t="e">
        <f>Invulblad_bedienden!#REF!</f>
        <v>#REF!</v>
      </c>
      <c r="I773" s="130" t="e">
        <f>Invulblad_bedienden!#REF!</f>
        <v>#REF!</v>
      </c>
      <c r="J773" s="21" t="str">
        <f t="shared" si="10"/>
        <v>-</v>
      </c>
      <c r="K773" s="22" t="str">
        <f t="shared" si="9"/>
        <v>-</v>
      </c>
      <c r="M773"/>
      <c r="N773"/>
      <c r="O773"/>
      <c r="P773"/>
    </row>
    <row r="774" spans="1:16" s="17" customFormat="1" hidden="1" x14ac:dyDescent="0.25">
      <c r="A774" s="16">
        <v>772</v>
      </c>
      <c r="B774" s="35"/>
      <c r="C774" s="7"/>
      <c r="D774" s="8"/>
      <c r="E774" s="159" t="e">
        <f>Invulblad_bedienden!#REF!</f>
        <v>#REF!</v>
      </c>
      <c r="F774" s="78" t="e">
        <f>Invulblad_bedienden!#REF!</f>
        <v>#REF!</v>
      </c>
      <c r="G774" s="159" t="e">
        <f>Invulblad_bedienden!#REF!</f>
        <v>#REF!</v>
      </c>
      <c r="H774" s="81" t="e">
        <f>Invulblad_bedienden!#REF!</f>
        <v>#REF!</v>
      </c>
      <c r="I774" s="130" t="e">
        <f>Invulblad_bedienden!#REF!</f>
        <v>#REF!</v>
      </c>
      <c r="J774" s="21" t="str">
        <f t="shared" si="10"/>
        <v>-</v>
      </c>
      <c r="K774" s="22" t="str">
        <f t="shared" si="9"/>
        <v>-</v>
      </c>
      <c r="M774"/>
      <c r="N774"/>
      <c r="O774"/>
      <c r="P774"/>
    </row>
    <row r="775" spans="1:16" s="17" customFormat="1" hidden="1" x14ac:dyDescent="0.25">
      <c r="A775" s="16">
        <v>773</v>
      </c>
      <c r="B775" s="35"/>
      <c r="C775" s="7"/>
      <c r="D775" s="8"/>
      <c r="E775" s="159" t="e">
        <f>Invulblad_bedienden!#REF!</f>
        <v>#REF!</v>
      </c>
      <c r="F775" s="78" t="e">
        <f>Invulblad_bedienden!#REF!</f>
        <v>#REF!</v>
      </c>
      <c r="G775" s="159" t="e">
        <f>Invulblad_bedienden!#REF!</f>
        <v>#REF!</v>
      </c>
      <c r="H775" s="81" t="e">
        <f>Invulblad_bedienden!#REF!</f>
        <v>#REF!</v>
      </c>
      <c r="I775" s="130" t="e">
        <f>Invulblad_bedienden!#REF!</f>
        <v>#REF!</v>
      </c>
      <c r="J775" s="21" t="str">
        <f t="shared" si="10"/>
        <v>-</v>
      </c>
      <c r="K775" s="22" t="str">
        <f t="shared" si="9"/>
        <v>-</v>
      </c>
      <c r="M775"/>
      <c r="N775"/>
      <c r="O775"/>
      <c r="P775"/>
    </row>
    <row r="776" spans="1:16" s="17" customFormat="1" hidden="1" x14ac:dyDescent="0.25">
      <c r="A776" s="16">
        <v>774</v>
      </c>
      <c r="B776" s="35"/>
      <c r="C776" s="7"/>
      <c r="D776" s="8"/>
      <c r="E776" s="159" t="e">
        <f>Invulblad_bedienden!#REF!</f>
        <v>#REF!</v>
      </c>
      <c r="F776" s="78" t="e">
        <f>Invulblad_bedienden!#REF!</f>
        <v>#REF!</v>
      </c>
      <c r="G776" s="159" t="e">
        <f>Invulblad_bedienden!#REF!</f>
        <v>#REF!</v>
      </c>
      <c r="H776" s="81" t="e">
        <f>Invulblad_bedienden!#REF!</f>
        <v>#REF!</v>
      </c>
      <c r="I776" s="130" t="e">
        <f>Invulblad_bedienden!#REF!</f>
        <v>#REF!</v>
      </c>
      <c r="J776" s="21" t="str">
        <f t="shared" si="10"/>
        <v>-</v>
      </c>
      <c r="K776" s="22" t="str">
        <f t="shared" si="9"/>
        <v>-</v>
      </c>
      <c r="M776"/>
      <c r="N776"/>
      <c r="O776"/>
      <c r="P776"/>
    </row>
    <row r="777" spans="1:16" s="17" customFormat="1" hidden="1" x14ac:dyDescent="0.25">
      <c r="A777" s="16">
        <v>775</v>
      </c>
      <c r="B777" s="35"/>
      <c r="C777" s="7"/>
      <c r="D777" s="8"/>
      <c r="E777" s="159" t="e">
        <f>Invulblad_bedienden!#REF!</f>
        <v>#REF!</v>
      </c>
      <c r="F777" s="78" t="e">
        <f>Invulblad_bedienden!#REF!</f>
        <v>#REF!</v>
      </c>
      <c r="G777" s="159" t="e">
        <f>Invulblad_bedienden!#REF!</f>
        <v>#REF!</v>
      </c>
      <c r="H777" s="81" t="e">
        <f>Invulblad_bedienden!#REF!</f>
        <v>#REF!</v>
      </c>
      <c r="I777" s="130" t="e">
        <f>Invulblad_bedienden!#REF!</f>
        <v>#REF!</v>
      </c>
      <c r="J777" s="21" t="str">
        <f t="shared" si="10"/>
        <v>-</v>
      </c>
      <c r="K777" s="22" t="str">
        <f t="shared" si="9"/>
        <v>-</v>
      </c>
      <c r="M777"/>
      <c r="N777"/>
      <c r="O777"/>
      <c r="P777"/>
    </row>
    <row r="778" spans="1:16" s="17" customFormat="1" hidden="1" x14ac:dyDescent="0.25">
      <c r="A778" s="16">
        <v>776</v>
      </c>
      <c r="B778" s="35"/>
      <c r="C778" s="7"/>
      <c r="D778" s="8"/>
      <c r="E778" s="159" t="e">
        <f>Invulblad_bedienden!#REF!</f>
        <v>#REF!</v>
      </c>
      <c r="F778" s="78" t="e">
        <f>Invulblad_bedienden!#REF!</f>
        <v>#REF!</v>
      </c>
      <c r="G778" s="159" t="e">
        <f>Invulblad_bedienden!#REF!</f>
        <v>#REF!</v>
      </c>
      <c r="H778" s="81" t="e">
        <f>Invulblad_bedienden!#REF!</f>
        <v>#REF!</v>
      </c>
      <c r="I778" s="130" t="e">
        <f>Invulblad_bedienden!#REF!</f>
        <v>#REF!</v>
      </c>
      <c r="J778" s="21" t="str">
        <f t="shared" si="10"/>
        <v>-</v>
      </c>
      <c r="K778" s="22" t="str">
        <f t="shared" si="9"/>
        <v>-</v>
      </c>
      <c r="M778"/>
      <c r="N778"/>
      <c r="O778"/>
      <c r="P778"/>
    </row>
    <row r="779" spans="1:16" s="17" customFormat="1" hidden="1" x14ac:dyDescent="0.25">
      <c r="A779" s="16">
        <v>777</v>
      </c>
      <c r="B779" s="35"/>
      <c r="C779" s="7"/>
      <c r="D779" s="8"/>
      <c r="E779" s="159" t="e">
        <f>Invulblad_bedienden!#REF!</f>
        <v>#REF!</v>
      </c>
      <c r="F779" s="78" t="e">
        <f>Invulblad_bedienden!#REF!</f>
        <v>#REF!</v>
      </c>
      <c r="G779" s="159" t="e">
        <f>Invulblad_bedienden!#REF!</f>
        <v>#REF!</v>
      </c>
      <c r="H779" s="81" t="e">
        <f>Invulblad_bedienden!#REF!</f>
        <v>#REF!</v>
      </c>
      <c r="I779" s="130" t="e">
        <f>Invulblad_bedienden!#REF!</f>
        <v>#REF!</v>
      </c>
      <c r="J779" s="21" t="str">
        <f t="shared" si="10"/>
        <v>-</v>
      </c>
      <c r="K779" s="22" t="str">
        <f t="shared" si="9"/>
        <v>-</v>
      </c>
      <c r="M779"/>
      <c r="N779"/>
      <c r="O779"/>
      <c r="P779"/>
    </row>
    <row r="780" spans="1:16" s="17" customFormat="1" hidden="1" x14ac:dyDescent="0.25">
      <c r="A780" s="16">
        <v>778</v>
      </c>
      <c r="B780" s="35"/>
      <c r="C780" s="7"/>
      <c r="D780" s="8"/>
      <c r="E780" s="159" t="e">
        <f>Invulblad_bedienden!#REF!</f>
        <v>#REF!</v>
      </c>
      <c r="F780" s="78" t="e">
        <f>Invulblad_bedienden!#REF!</f>
        <v>#REF!</v>
      </c>
      <c r="G780" s="159" t="e">
        <f>Invulblad_bedienden!#REF!</f>
        <v>#REF!</v>
      </c>
      <c r="H780" s="81" t="e">
        <f>Invulblad_bedienden!#REF!</f>
        <v>#REF!</v>
      </c>
      <c r="I780" s="130" t="e">
        <f>Invulblad_bedienden!#REF!</f>
        <v>#REF!</v>
      </c>
      <c r="J780" s="21" t="str">
        <f t="shared" si="10"/>
        <v>-</v>
      </c>
      <c r="K780" s="22" t="str">
        <f t="shared" si="9"/>
        <v>-</v>
      </c>
      <c r="M780"/>
      <c r="N780"/>
      <c r="O780"/>
      <c r="P780"/>
    </row>
    <row r="781" spans="1:16" s="17" customFormat="1" hidden="1" x14ac:dyDescent="0.25">
      <c r="A781" s="16">
        <v>779</v>
      </c>
      <c r="B781" s="35"/>
      <c r="C781" s="7"/>
      <c r="D781" s="8"/>
      <c r="E781" s="159" t="e">
        <f>Invulblad_bedienden!#REF!</f>
        <v>#REF!</v>
      </c>
      <c r="F781" s="78" t="e">
        <f>Invulblad_bedienden!#REF!</f>
        <v>#REF!</v>
      </c>
      <c r="G781" s="159" t="e">
        <f>Invulblad_bedienden!#REF!</f>
        <v>#REF!</v>
      </c>
      <c r="H781" s="81" t="e">
        <f>Invulblad_bedienden!#REF!</f>
        <v>#REF!</v>
      </c>
      <c r="I781" s="130" t="e">
        <f>Invulblad_bedienden!#REF!</f>
        <v>#REF!</v>
      </c>
      <c r="J781" s="21" t="str">
        <f t="shared" si="10"/>
        <v>-</v>
      </c>
      <c r="K781" s="22" t="str">
        <f t="shared" si="9"/>
        <v>-</v>
      </c>
      <c r="M781"/>
      <c r="N781"/>
      <c r="O781"/>
      <c r="P781"/>
    </row>
    <row r="782" spans="1:16" s="17" customFormat="1" hidden="1" x14ac:dyDescent="0.25">
      <c r="A782" s="16">
        <v>780</v>
      </c>
      <c r="B782" s="35"/>
      <c r="C782" s="7"/>
      <c r="D782" s="8"/>
      <c r="E782" s="159" t="e">
        <f>Invulblad_bedienden!#REF!</f>
        <v>#REF!</v>
      </c>
      <c r="F782" s="78" t="e">
        <f>Invulblad_bedienden!#REF!</f>
        <v>#REF!</v>
      </c>
      <c r="G782" s="159" t="e">
        <f>Invulblad_bedienden!#REF!</f>
        <v>#REF!</v>
      </c>
      <c r="H782" s="81" t="e">
        <f>Invulblad_bedienden!#REF!</f>
        <v>#REF!</v>
      </c>
      <c r="I782" s="130" t="e">
        <f>Invulblad_bedienden!#REF!</f>
        <v>#REF!</v>
      </c>
      <c r="J782" s="21" t="str">
        <f t="shared" si="10"/>
        <v>-</v>
      </c>
      <c r="K782" s="22" t="str">
        <f t="shared" si="9"/>
        <v>-</v>
      </c>
      <c r="M782"/>
      <c r="N782"/>
      <c r="O782"/>
      <c r="P782"/>
    </row>
    <row r="783" spans="1:16" s="17" customFormat="1" hidden="1" x14ac:dyDescent="0.25">
      <c r="A783" s="16">
        <v>781</v>
      </c>
      <c r="B783" s="35"/>
      <c r="C783" s="7"/>
      <c r="D783" s="8"/>
      <c r="E783" s="159" t="e">
        <f>Invulblad_bedienden!#REF!</f>
        <v>#REF!</v>
      </c>
      <c r="F783" s="78" t="e">
        <f>Invulblad_bedienden!#REF!</f>
        <v>#REF!</v>
      </c>
      <c r="G783" s="159" t="e">
        <f>Invulblad_bedienden!#REF!</f>
        <v>#REF!</v>
      </c>
      <c r="H783" s="81" t="e">
        <f>Invulblad_bedienden!#REF!</f>
        <v>#REF!</v>
      </c>
      <c r="I783" s="130" t="e">
        <f>Invulblad_bedienden!#REF!</f>
        <v>#REF!</v>
      </c>
      <c r="J783" s="21" t="str">
        <f t="shared" si="10"/>
        <v>-</v>
      </c>
      <c r="K783" s="22" t="str">
        <f t="shared" si="9"/>
        <v>-</v>
      </c>
      <c r="M783"/>
      <c r="N783"/>
      <c r="O783"/>
      <c r="P783"/>
    </row>
    <row r="784" spans="1:16" s="17" customFormat="1" hidden="1" x14ac:dyDescent="0.25">
      <c r="A784" s="16">
        <v>782</v>
      </c>
      <c r="B784" s="35"/>
      <c r="C784" s="7"/>
      <c r="D784" s="8"/>
      <c r="E784" s="159" t="e">
        <f>Invulblad_bedienden!#REF!</f>
        <v>#REF!</v>
      </c>
      <c r="F784" s="78" t="e">
        <f>Invulblad_bedienden!#REF!</f>
        <v>#REF!</v>
      </c>
      <c r="G784" s="159" t="e">
        <f>Invulblad_bedienden!#REF!</f>
        <v>#REF!</v>
      </c>
      <c r="H784" s="81" t="e">
        <f>Invulblad_bedienden!#REF!</f>
        <v>#REF!</v>
      </c>
      <c r="I784" s="130" t="e">
        <f>Invulblad_bedienden!#REF!</f>
        <v>#REF!</v>
      </c>
      <c r="J784" s="21" t="str">
        <f t="shared" si="10"/>
        <v>-</v>
      </c>
      <c r="K784" s="22" t="str">
        <f t="shared" si="9"/>
        <v>-</v>
      </c>
      <c r="M784"/>
      <c r="N784"/>
      <c r="O784"/>
      <c r="P784"/>
    </row>
    <row r="785" spans="1:16" s="17" customFormat="1" hidden="1" x14ac:dyDescent="0.25">
      <c r="A785" s="16">
        <v>783</v>
      </c>
      <c r="B785" s="35"/>
      <c r="C785" s="7"/>
      <c r="D785" s="8"/>
      <c r="E785" s="159" t="e">
        <f>Invulblad_bedienden!#REF!</f>
        <v>#REF!</v>
      </c>
      <c r="F785" s="78" t="e">
        <f>Invulblad_bedienden!#REF!</f>
        <v>#REF!</v>
      </c>
      <c r="G785" s="159" t="e">
        <f>Invulblad_bedienden!#REF!</f>
        <v>#REF!</v>
      </c>
      <c r="H785" s="81" t="e">
        <f>Invulblad_bedienden!#REF!</f>
        <v>#REF!</v>
      </c>
      <c r="I785" s="130" t="e">
        <f>Invulblad_bedienden!#REF!</f>
        <v>#REF!</v>
      </c>
      <c r="J785" s="21" t="str">
        <f t="shared" si="10"/>
        <v>-</v>
      </c>
      <c r="K785" s="22" t="str">
        <f t="shared" si="9"/>
        <v>-</v>
      </c>
      <c r="M785"/>
      <c r="N785"/>
      <c r="O785"/>
      <c r="P785"/>
    </row>
    <row r="786" spans="1:16" s="17" customFormat="1" hidden="1" x14ac:dyDescent="0.25">
      <c r="A786" s="16">
        <v>784</v>
      </c>
      <c r="B786" s="35"/>
      <c r="C786" s="7"/>
      <c r="D786" s="8"/>
      <c r="E786" s="159" t="e">
        <f>Invulblad_bedienden!#REF!</f>
        <v>#REF!</v>
      </c>
      <c r="F786" s="78" t="e">
        <f>Invulblad_bedienden!#REF!</f>
        <v>#REF!</v>
      </c>
      <c r="G786" s="159" t="e">
        <f>Invulblad_bedienden!#REF!</f>
        <v>#REF!</v>
      </c>
      <c r="H786" s="81" t="e">
        <f>Invulblad_bedienden!#REF!</f>
        <v>#REF!</v>
      </c>
      <c r="I786" s="130" t="e">
        <f>Invulblad_bedienden!#REF!</f>
        <v>#REF!</v>
      </c>
      <c r="J786" s="21" t="str">
        <f t="shared" si="10"/>
        <v>-</v>
      </c>
      <c r="K786" s="22" t="str">
        <f t="shared" si="9"/>
        <v>-</v>
      </c>
      <c r="M786"/>
      <c r="N786"/>
      <c r="O786"/>
      <c r="P786"/>
    </row>
    <row r="787" spans="1:16" s="17" customFormat="1" hidden="1" x14ac:dyDescent="0.25">
      <c r="A787" s="16">
        <v>785</v>
      </c>
      <c r="B787" s="35"/>
      <c r="C787" s="7"/>
      <c r="D787" s="8"/>
      <c r="E787" s="159" t="e">
        <f>Invulblad_bedienden!#REF!</f>
        <v>#REF!</v>
      </c>
      <c r="F787" s="78" t="e">
        <f>Invulblad_bedienden!#REF!</f>
        <v>#REF!</v>
      </c>
      <c r="G787" s="159" t="e">
        <f>Invulblad_bedienden!#REF!</f>
        <v>#REF!</v>
      </c>
      <c r="H787" s="81" t="e">
        <f>Invulblad_bedienden!#REF!</f>
        <v>#REF!</v>
      </c>
      <c r="I787" s="130" t="e">
        <f>Invulblad_bedienden!#REF!</f>
        <v>#REF!</v>
      </c>
      <c r="J787" s="21" t="str">
        <f t="shared" si="10"/>
        <v>-</v>
      </c>
      <c r="K787" s="22" t="str">
        <f t="shared" si="9"/>
        <v>-</v>
      </c>
      <c r="M787"/>
      <c r="N787"/>
      <c r="O787"/>
      <c r="P787"/>
    </row>
    <row r="788" spans="1:16" s="17" customFormat="1" hidden="1" x14ac:dyDescent="0.25">
      <c r="A788" s="16">
        <v>786</v>
      </c>
      <c r="B788" s="35"/>
      <c r="C788" s="7"/>
      <c r="D788" s="8"/>
      <c r="E788" s="159" t="e">
        <f>Invulblad_bedienden!#REF!</f>
        <v>#REF!</v>
      </c>
      <c r="F788" s="78" t="e">
        <f>Invulblad_bedienden!#REF!</f>
        <v>#REF!</v>
      </c>
      <c r="G788" s="159" t="e">
        <f>Invulblad_bedienden!#REF!</f>
        <v>#REF!</v>
      </c>
      <c r="H788" s="81" t="e">
        <f>Invulblad_bedienden!#REF!</f>
        <v>#REF!</v>
      </c>
      <c r="I788" s="130" t="e">
        <f>Invulblad_bedienden!#REF!</f>
        <v>#REF!</v>
      </c>
      <c r="J788" s="21" t="str">
        <f t="shared" si="10"/>
        <v>-</v>
      </c>
      <c r="K788" s="22" t="str">
        <f t="shared" si="9"/>
        <v>-</v>
      </c>
      <c r="M788"/>
      <c r="N788"/>
      <c r="O788"/>
      <c r="P788"/>
    </row>
    <row r="789" spans="1:16" s="17" customFormat="1" hidden="1" x14ac:dyDescent="0.25">
      <c r="A789" s="16">
        <v>787</v>
      </c>
      <c r="B789" s="35"/>
      <c r="C789" s="7"/>
      <c r="D789" s="8"/>
      <c r="E789" s="159" t="e">
        <f>Invulblad_bedienden!#REF!</f>
        <v>#REF!</v>
      </c>
      <c r="F789" s="78" t="e">
        <f>Invulblad_bedienden!#REF!</f>
        <v>#REF!</v>
      </c>
      <c r="G789" s="159" t="e">
        <f>Invulblad_bedienden!#REF!</f>
        <v>#REF!</v>
      </c>
      <c r="H789" s="81" t="e">
        <f>Invulblad_bedienden!#REF!</f>
        <v>#REF!</v>
      </c>
      <c r="I789" s="130" t="e">
        <f>Invulblad_bedienden!#REF!</f>
        <v>#REF!</v>
      </c>
      <c r="J789" s="21" t="str">
        <f t="shared" si="10"/>
        <v>-</v>
      </c>
      <c r="K789" s="22" t="str">
        <f t="shared" si="9"/>
        <v>-</v>
      </c>
      <c r="M789"/>
      <c r="N789"/>
      <c r="O789"/>
      <c r="P789"/>
    </row>
    <row r="790" spans="1:16" s="17" customFormat="1" hidden="1" x14ac:dyDescent="0.25">
      <c r="A790" s="16">
        <v>788</v>
      </c>
      <c r="B790" s="35"/>
      <c r="C790" s="7"/>
      <c r="D790" s="8"/>
      <c r="E790" s="159" t="e">
        <f>Invulblad_bedienden!#REF!</f>
        <v>#REF!</v>
      </c>
      <c r="F790" s="78" t="e">
        <f>Invulblad_bedienden!#REF!</f>
        <v>#REF!</v>
      </c>
      <c r="G790" s="159" t="e">
        <f>Invulblad_bedienden!#REF!</f>
        <v>#REF!</v>
      </c>
      <c r="H790" s="81" t="e">
        <f>Invulblad_bedienden!#REF!</f>
        <v>#REF!</v>
      </c>
      <c r="I790" s="130" t="e">
        <f>Invulblad_bedienden!#REF!</f>
        <v>#REF!</v>
      </c>
      <c r="J790" s="21" t="str">
        <f t="shared" si="10"/>
        <v>-</v>
      </c>
      <c r="K790" s="22" t="str">
        <f t="shared" si="9"/>
        <v>-</v>
      </c>
      <c r="M790"/>
      <c r="N790"/>
      <c r="O790"/>
      <c r="P790"/>
    </row>
    <row r="791" spans="1:16" s="17" customFormat="1" hidden="1" x14ac:dyDescent="0.25">
      <c r="A791" s="16">
        <v>789</v>
      </c>
      <c r="B791" s="35"/>
      <c r="C791" s="7"/>
      <c r="D791" s="8"/>
      <c r="E791" s="159" t="e">
        <f>Invulblad_bedienden!#REF!</f>
        <v>#REF!</v>
      </c>
      <c r="F791" s="78" t="e">
        <f>Invulblad_bedienden!#REF!</f>
        <v>#REF!</v>
      </c>
      <c r="G791" s="159" t="e">
        <f>Invulblad_bedienden!#REF!</f>
        <v>#REF!</v>
      </c>
      <c r="H791" s="81" t="e">
        <f>Invulblad_bedienden!#REF!</f>
        <v>#REF!</v>
      </c>
      <c r="I791" s="130" t="e">
        <f>Invulblad_bedienden!#REF!</f>
        <v>#REF!</v>
      </c>
      <c r="J791" s="21" t="str">
        <f t="shared" si="10"/>
        <v>-</v>
      </c>
      <c r="K791" s="22" t="str">
        <f t="shared" si="9"/>
        <v>-</v>
      </c>
      <c r="M791"/>
      <c r="N791"/>
      <c r="O791"/>
      <c r="P791"/>
    </row>
    <row r="792" spans="1:16" s="17" customFormat="1" hidden="1" x14ac:dyDescent="0.25">
      <c r="A792" s="16">
        <v>790</v>
      </c>
      <c r="B792" s="35"/>
      <c r="C792" s="7"/>
      <c r="D792" s="8"/>
      <c r="E792" s="159" t="e">
        <f>Invulblad_bedienden!#REF!</f>
        <v>#REF!</v>
      </c>
      <c r="F792" s="78" t="e">
        <f>Invulblad_bedienden!#REF!</f>
        <v>#REF!</v>
      </c>
      <c r="G792" s="159" t="e">
        <f>Invulblad_bedienden!#REF!</f>
        <v>#REF!</v>
      </c>
      <c r="H792" s="81" t="e">
        <f>Invulblad_bedienden!#REF!</f>
        <v>#REF!</v>
      </c>
      <c r="I792" s="130" t="e">
        <f>Invulblad_bedienden!#REF!</f>
        <v>#REF!</v>
      </c>
      <c r="J792" s="21" t="str">
        <f t="shared" si="10"/>
        <v>-</v>
      </c>
      <c r="K792" s="22" t="str">
        <f t="shared" si="9"/>
        <v>-</v>
      </c>
      <c r="M792"/>
      <c r="N792"/>
      <c r="O792"/>
      <c r="P792"/>
    </row>
    <row r="793" spans="1:16" s="17" customFormat="1" hidden="1" x14ac:dyDescent="0.25">
      <c r="A793" s="16">
        <v>791</v>
      </c>
      <c r="B793" s="35"/>
      <c r="C793" s="7"/>
      <c r="D793" s="8"/>
      <c r="E793" s="159" t="e">
        <f>Invulblad_bedienden!#REF!</f>
        <v>#REF!</v>
      </c>
      <c r="F793" s="78" t="e">
        <f>Invulblad_bedienden!#REF!</f>
        <v>#REF!</v>
      </c>
      <c r="G793" s="159" t="e">
        <f>Invulblad_bedienden!#REF!</f>
        <v>#REF!</v>
      </c>
      <c r="H793" s="81" t="e">
        <f>Invulblad_bedienden!#REF!</f>
        <v>#REF!</v>
      </c>
      <c r="I793" s="130" t="e">
        <f>Invulblad_bedienden!#REF!</f>
        <v>#REF!</v>
      </c>
      <c r="J793" s="21" t="str">
        <f t="shared" si="10"/>
        <v>-</v>
      </c>
      <c r="K793" s="22" t="str">
        <f t="shared" si="9"/>
        <v>-</v>
      </c>
      <c r="M793"/>
      <c r="N793"/>
      <c r="O793"/>
      <c r="P793"/>
    </row>
    <row r="794" spans="1:16" s="17" customFormat="1" hidden="1" x14ac:dyDescent="0.25">
      <c r="A794" s="16">
        <v>792</v>
      </c>
      <c r="B794" s="35"/>
      <c r="C794" s="7"/>
      <c r="D794" s="8"/>
      <c r="E794" s="159" t="e">
        <f>Invulblad_bedienden!#REF!</f>
        <v>#REF!</v>
      </c>
      <c r="F794" s="78" t="e">
        <f>Invulblad_bedienden!#REF!</f>
        <v>#REF!</v>
      </c>
      <c r="G794" s="159" t="e">
        <f>Invulblad_bedienden!#REF!</f>
        <v>#REF!</v>
      </c>
      <c r="H794" s="81" t="e">
        <f>Invulblad_bedienden!#REF!</f>
        <v>#REF!</v>
      </c>
      <c r="I794" s="130" t="e">
        <f>Invulblad_bedienden!#REF!</f>
        <v>#REF!</v>
      </c>
      <c r="J794" s="21" t="str">
        <f t="shared" si="10"/>
        <v>-</v>
      </c>
      <c r="K794" s="22" t="str">
        <f t="shared" si="9"/>
        <v>-</v>
      </c>
      <c r="M794"/>
      <c r="N794"/>
      <c r="O794"/>
      <c r="P794"/>
    </row>
    <row r="795" spans="1:16" s="17" customFormat="1" hidden="1" x14ac:dyDescent="0.25">
      <c r="A795" s="16">
        <v>793</v>
      </c>
      <c r="B795" s="35"/>
      <c r="C795" s="7"/>
      <c r="D795" s="8"/>
      <c r="E795" s="159" t="e">
        <f>Invulblad_bedienden!#REF!</f>
        <v>#REF!</v>
      </c>
      <c r="F795" s="78" t="e">
        <f>Invulblad_bedienden!#REF!</f>
        <v>#REF!</v>
      </c>
      <c r="G795" s="159" t="e">
        <f>Invulblad_bedienden!#REF!</f>
        <v>#REF!</v>
      </c>
      <c r="H795" s="81" t="e">
        <f>Invulblad_bedienden!#REF!</f>
        <v>#REF!</v>
      </c>
      <c r="I795" s="130" t="e">
        <f>Invulblad_bedienden!#REF!</f>
        <v>#REF!</v>
      </c>
      <c r="J795" s="21" t="str">
        <f t="shared" si="10"/>
        <v>-</v>
      </c>
      <c r="K795" s="22" t="str">
        <f t="shared" si="9"/>
        <v>-</v>
      </c>
      <c r="M795"/>
      <c r="N795"/>
      <c r="O795"/>
      <c r="P795"/>
    </row>
    <row r="796" spans="1:16" s="17" customFormat="1" hidden="1" x14ac:dyDescent="0.25">
      <c r="A796" s="16">
        <v>794</v>
      </c>
      <c r="B796" s="35"/>
      <c r="C796" s="7"/>
      <c r="D796" s="8"/>
      <c r="E796" s="159" t="e">
        <f>Invulblad_bedienden!#REF!</f>
        <v>#REF!</v>
      </c>
      <c r="F796" s="78" t="e">
        <f>Invulblad_bedienden!#REF!</f>
        <v>#REF!</v>
      </c>
      <c r="G796" s="159" t="e">
        <f>Invulblad_bedienden!#REF!</f>
        <v>#REF!</v>
      </c>
      <c r="H796" s="81" t="e">
        <f>Invulblad_bedienden!#REF!</f>
        <v>#REF!</v>
      </c>
      <c r="I796" s="130" t="e">
        <f>Invulblad_bedienden!#REF!</f>
        <v>#REF!</v>
      </c>
      <c r="J796" s="21" t="str">
        <f t="shared" si="10"/>
        <v>-</v>
      </c>
      <c r="K796" s="22" t="str">
        <f t="shared" si="9"/>
        <v>-</v>
      </c>
      <c r="M796"/>
      <c r="N796"/>
      <c r="O796"/>
      <c r="P796"/>
    </row>
    <row r="797" spans="1:16" s="17" customFormat="1" hidden="1" x14ac:dyDescent="0.25">
      <c r="A797" s="16">
        <v>795</v>
      </c>
      <c r="B797" s="35"/>
      <c r="C797" s="7"/>
      <c r="D797" s="8"/>
      <c r="E797" s="159" t="e">
        <f>Invulblad_bedienden!#REF!</f>
        <v>#REF!</v>
      </c>
      <c r="F797" s="78" t="e">
        <f>Invulblad_bedienden!#REF!</f>
        <v>#REF!</v>
      </c>
      <c r="G797" s="159" t="e">
        <f>Invulblad_bedienden!#REF!</f>
        <v>#REF!</v>
      </c>
      <c r="H797" s="81" t="e">
        <f>Invulblad_bedienden!#REF!</f>
        <v>#REF!</v>
      </c>
      <c r="I797" s="130" t="e">
        <f>Invulblad_bedienden!#REF!</f>
        <v>#REF!</v>
      </c>
      <c r="J797" s="21" t="str">
        <f t="shared" si="10"/>
        <v>-</v>
      </c>
      <c r="K797" s="22" t="str">
        <f t="shared" si="9"/>
        <v>-</v>
      </c>
      <c r="M797"/>
      <c r="N797"/>
      <c r="O797"/>
      <c r="P797"/>
    </row>
    <row r="798" spans="1:16" s="17" customFormat="1" hidden="1" x14ac:dyDescent="0.25">
      <c r="A798" s="16">
        <v>796</v>
      </c>
      <c r="B798" s="35"/>
      <c r="C798" s="7"/>
      <c r="D798" s="8"/>
      <c r="E798" s="159" t="e">
        <f>Invulblad_bedienden!#REF!</f>
        <v>#REF!</v>
      </c>
      <c r="F798" s="78" t="e">
        <f>Invulblad_bedienden!#REF!</f>
        <v>#REF!</v>
      </c>
      <c r="G798" s="159" t="e">
        <f>Invulblad_bedienden!#REF!</f>
        <v>#REF!</v>
      </c>
      <c r="H798" s="81" t="e">
        <f>Invulblad_bedienden!#REF!</f>
        <v>#REF!</v>
      </c>
      <c r="I798" s="130" t="e">
        <f>Invulblad_bedienden!#REF!</f>
        <v>#REF!</v>
      </c>
      <c r="J798" s="21" t="str">
        <f t="shared" si="10"/>
        <v>-</v>
      </c>
      <c r="K798" s="22" t="str">
        <f t="shared" si="9"/>
        <v>-</v>
      </c>
      <c r="M798"/>
      <c r="N798"/>
      <c r="O798"/>
      <c r="P798"/>
    </row>
    <row r="799" spans="1:16" s="17" customFormat="1" hidden="1" x14ac:dyDescent="0.25">
      <c r="A799" s="16">
        <v>797</v>
      </c>
      <c r="B799" s="35"/>
      <c r="C799" s="7"/>
      <c r="D799" s="8"/>
      <c r="E799" s="159" t="e">
        <f>Invulblad_bedienden!#REF!</f>
        <v>#REF!</v>
      </c>
      <c r="F799" s="78" t="e">
        <f>Invulblad_bedienden!#REF!</f>
        <v>#REF!</v>
      </c>
      <c r="G799" s="159" t="e">
        <f>Invulblad_bedienden!#REF!</f>
        <v>#REF!</v>
      </c>
      <c r="H799" s="81" t="e">
        <f>Invulblad_bedienden!#REF!</f>
        <v>#REF!</v>
      </c>
      <c r="I799" s="130" t="e">
        <f>Invulblad_bedienden!#REF!</f>
        <v>#REF!</v>
      </c>
      <c r="J799" s="21" t="str">
        <f t="shared" si="10"/>
        <v>-</v>
      </c>
      <c r="K799" s="22" t="str">
        <f t="shared" si="9"/>
        <v>-</v>
      </c>
      <c r="M799"/>
      <c r="N799"/>
      <c r="O799"/>
      <c r="P799"/>
    </row>
    <row r="800" spans="1:16" s="17" customFormat="1" hidden="1" x14ac:dyDescent="0.25">
      <c r="A800" s="16">
        <v>798</v>
      </c>
      <c r="B800" s="35"/>
      <c r="C800" s="7"/>
      <c r="D800" s="8"/>
      <c r="E800" s="159" t="e">
        <f>Invulblad_bedienden!#REF!</f>
        <v>#REF!</v>
      </c>
      <c r="F800" s="78" t="e">
        <f>Invulblad_bedienden!#REF!</f>
        <v>#REF!</v>
      </c>
      <c r="G800" s="159" t="e">
        <f>Invulblad_bedienden!#REF!</f>
        <v>#REF!</v>
      </c>
      <c r="H800" s="81" t="e">
        <f>Invulblad_bedienden!#REF!</f>
        <v>#REF!</v>
      </c>
      <c r="I800" s="130" t="e">
        <f>Invulblad_bedienden!#REF!</f>
        <v>#REF!</v>
      </c>
      <c r="J800" s="21" t="str">
        <f t="shared" si="10"/>
        <v>-</v>
      </c>
      <c r="K800" s="22" t="str">
        <f t="shared" si="9"/>
        <v>-</v>
      </c>
      <c r="M800"/>
      <c r="N800"/>
      <c r="O800"/>
      <c r="P800"/>
    </row>
    <row r="801" spans="1:16" s="17" customFormat="1" hidden="1" x14ac:dyDescent="0.25">
      <c r="A801" s="16">
        <v>799</v>
      </c>
      <c r="B801" s="35"/>
      <c r="C801" s="7"/>
      <c r="D801" s="8"/>
      <c r="E801" s="159" t="e">
        <f>Invulblad_bedienden!#REF!</f>
        <v>#REF!</v>
      </c>
      <c r="F801" s="78" t="e">
        <f>Invulblad_bedienden!#REF!</f>
        <v>#REF!</v>
      </c>
      <c r="G801" s="159" t="e">
        <f>Invulblad_bedienden!#REF!</f>
        <v>#REF!</v>
      </c>
      <c r="H801" s="81" t="e">
        <f>Invulblad_bedienden!#REF!</f>
        <v>#REF!</v>
      </c>
      <c r="I801" s="130" t="e">
        <f>Invulblad_bedienden!#REF!</f>
        <v>#REF!</v>
      </c>
      <c r="J801" s="21" t="str">
        <f t="shared" si="10"/>
        <v>-</v>
      </c>
      <c r="K801" s="22" t="str">
        <f t="shared" si="9"/>
        <v>-</v>
      </c>
      <c r="M801"/>
      <c r="N801"/>
      <c r="O801"/>
      <c r="P801"/>
    </row>
    <row r="802" spans="1:16" s="17" customFormat="1" hidden="1" x14ac:dyDescent="0.25">
      <c r="A802" s="16">
        <v>800</v>
      </c>
      <c r="B802" s="35"/>
      <c r="C802" s="7"/>
      <c r="D802" s="8"/>
      <c r="E802" s="159" t="e">
        <f>Invulblad_bedienden!#REF!</f>
        <v>#REF!</v>
      </c>
      <c r="F802" s="78" t="e">
        <f>Invulblad_bedienden!#REF!</f>
        <v>#REF!</v>
      </c>
      <c r="G802" s="159" t="e">
        <f>Invulblad_bedienden!#REF!</f>
        <v>#REF!</v>
      </c>
      <c r="H802" s="81" t="e">
        <f>Invulblad_bedienden!#REF!</f>
        <v>#REF!</v>
      </c>
      <c r="I802" s="130" t="e">
        <f>Invulblad_bedienden!#REF!</f>
        <v>#REF!</v>
      </c>
      <c r="J802" s="21" t="str">
        <f t="shared" si="10"/>
        <v>-</v>
      </c>
      <c r="K802" s="22" t="str">
        <f t="shared" si="9"/>
        <v>-</v>
      </c>
      <c r="M802"/>
      <c r="N802"/>
      <c r="O802"/>
      <c r="P802"/>
    </row>
    <row r="803" spans="1:16" s="17" customFormat="1" hidden="1" x14ac:dyDescent="0.25">
      <c r="A803" s="16">
        <v>801</v>
      </c>
      <c r="B803" s="35"/>
      <c r="C803" s="7"/>
      <c r="D803" s="8"/>
      <c r="E803" s="159" t="e">
        <f>Invulblad_bedienden!#REF!</f>
        <v>#REF!</v>
      </c>
      <c r="F803" s="78" t="e">
        <f>Invulblad_bedienden!#REF!</f>
        <v>#REF!</v>
      </c>
      <c r="G803" s="159" t="e">
        <f>Invulblad_bedienden!#REF!</f>
        <v>#REF!</v>
      </c>
      <c r="H803" s="81" t="e">
        <f>Invulblad_bedienden!#REF!</f>
        <v>#REF!</v>
      </c>
      <c r="I803" s="130" t="e">
        <f>Invulblad_bedienden!#REF!</f>
        <v>#REF!</v>
      </c>
      <c r="J803" s="21" t="str">
        <f t="shared" si="10"/>
        <v>-</v>
      </c>
      <c r="K803" s="22" t="str">
        <f t="shared" si="9"/>
        <v>-</v>
      </c>
      <c r="M803"/>
      <c r="N803"/>
      <c r="O803"/>
      <c r="P803"/>
    </row>
    <row r="804" spans="1:16" s="17" customFormat="1" hidden="1" x14ac:dyDescent="0.25">
      <c r="A804" s="16">
        <v>802</v>
      </c>
      <c r="B804" s="35"/>
      <c r="C804" s="7"/>
      <c r="D804" s="8"/>
      <c r="E804" s="159" t="e">
        <f>Invulblad_bedienden!#REF!</f>
        <v>#REF!</v>
      </c>
      <c r="F804" s="78" t="e">
        <f>Invulblad_bedienden!#REF!</f>
        <v>#REF!</v>
      </c>
      <c r="G804" s="159" t="e">
        <f>Invulblad_bedienden!#REF!</f>
        <v>#REF!</v>
      </c>
      <c r="H804" s="81" t="e">
        <f>Invulblad_bedienden!#REF!</f>
        <v>#REF!</v>
      </c>
      <c r="I804" s="130" t="e">
        <f>Invulblad_bedienden!#REF!</f>
        <v>#REF!</v>
      </c>
      <c r="J804" s="21" t="str">
        <f t="shared" si="10"/>
        <v>-</v>
      </c>
      <c r="K804" s="22" t="str">
        <f t="shared" si="9"/>
        <v>-</v>
      </c>
      <c r="M804"/>
      <c r="N804"/>
      <c r="O804"/>
      <c r="P804"/>
    </row>
    <row r="805" spans="1:16" s="17" customFormat="1" hidden="1" x14ac:dyDescent="0.25">
      <c r="A805" s="16">
        <v>803</v>
      </c>
      <c r="B805" s="35"/>
      <c r="C805" s="7"/>
      <c r="D805" s="8"/>
      <c r="E805" s="159" t="e">
        <f>Invulblad_bedienden!#REF!</f>
        <v>#REF!</v>
      </c>
      <c r="F805" s="78" t="e">
        <f>Invulblad_bedienden!#REF!</f>
        <v>#REF!</v>
      </c>
      <c r="G805" s="159" t="e">
        <f>Invulblad_bedienden!#REF!</f>
        <v>#REF!</v>
      </c>
      <c r="H805" s="81" t="e">
        <f>Invulblad_bedienden!#REF!</f>
        <v>#REF!</v>
      </c>
      <c r="I805" s="130" t="e">
        <f>Invulblad_bedienden!#REF!</f>
        <v>#REF!</v>
      </c>
      <c r="J805" s="21" t="str">
        <f t="shared" si="10"/>
        <v>-</v>
      </c>
      <c r="K805" s="22" t="str">
        <f t="shared" si="9"/>
        <v>-</v>
      </c>
      <c r="M805"/>
      <c r="N805"/>
      <c r="O805"/>
      <c r="P805"/>
    </row>
    <row r="806" spans="1:16" s="17" customFormat="1" hidden="1" x14ac:dyDescent="0.25">
      <c r="A806" s="16">
        <v>804</v>
      </c>
      <c r="B806" s="35"/>
      <c r="C806" s="7"/>
      <c r="D806" s="8"/>
      <c r="E806" s="159" t="e">
        <f>Invulblad_bedienden!#REF!</f>
        <v>#REF!</v>
      </c>
      <c r="F806" s="78" t="e">
        <f>Invulblad_bedienden!#REF!</f>
        <v>#REF!</v>
      </c>
      <c r="G806" s="159" t="e">
        <f>Invulblad_bedienden!#REF!</f>
        <v>#REF!</v>
      </c>
      <c r="H806" s="81" t="e">
        <f>Invulblad_bedienden!#REF!</f>
        <v>#REF!</v>
      </c>
      <c r="I806" s="130" t="e">
        <f>Invulblad_bedienden!#REF!</f>
        <v>#REF!</v>
      </c>
      <c r="J806" s="21" t="str">
        <f t="shared" si="10"/>
        <v>-</v>
      </c>
      <c r="K806" s="22" t="str">
        <f t="shared" si="9"/>
        <v>-</v>
      </c>
      <c r="M806"/>
      <c r="N806"/>
      <c r="O806"/>
      <c r="P806"/>
    </row>
    <row r="807" spans="1:16" s="17" customFormat="1" hidden="1" x14ac:dyDescent="0.25">
      <c r="A807" s="16">
        <v>805</v>
      </c>
      <c r="B807" s="35"/>
      <c r="C807" s="7"/>
      <c r="D807" s="8"/>
      <c r="E807" s="159" t="e">
        <f>Invulblad_bedienden!#REF!</f>
        <v>#REF!</v>
      </c>
      <c r="F807" s="78" t="e">
        <f>Invulblad_bedienden!#REF!</f>
        <v>#REF!</v>
      </c>
      <c r="G807" s="159" t="e">
        <f>Invulblad_bedienden!#REF!</f>
        <v>#REF!</v>
      </c>
      <c r="H807" s="81" t="e">
        <f>Invulblad_bedienden!#REF!</f>
        <v>#REF!</v>
      </c>
      <c r="I807" s="130" t="e">
        <f>Invulblad_bedienden!#REF!</f>
        <v>#REF!</v>
      </c>
      <c r="J807" s="21" t="str">
        <f t="shared" si="10"/>
        <v>-</v>
      </c>
      <c r="K807" s="22" t="str">
        <f t="shared" si="9"/>
        <v>-</v>
      </c>
      <c r="M807"/>
      <c r="N807"/>
      <c r="O807"/>
      <c r="P807"/>
    </row>
    <row r="808" spans="1:16" s="17" customFormat="1" hidden="1" x14ac:dyDescent="0.25">
      <c r="A808" s="16">
        <v>806</v>
      </c>
      <c r="B808" s="35"/>
      <c r="C808" s="7"/>
      <c r="D808" s="8"/>
      <c r="E808" s="159" t="e">
        <f>Invulblad_bedienden!#REF!</f>
        <v>#REF!</v>
      </c>
      <c r="F808" s="78" t="e">
        <f>Invulblad_bedienden!#REF!</f>
        <v>#REF!</v>
      </c>
      <c r="G808" s="159" t="e">
        <f>Invulblad_bedienden!#REF!</f>
        <v>#REF!</v>
      </c>
      <c r="H808" s="81" t="e">
        <f>Invulblad_bedienden!#REF!</f>
        <v>#REF!</v>
      </c>
      <c r="I808" s="130" t="e">
        <f>Invulblad_bedienden!#REF!</f>
        <v>#REF!</v>
      </c>
      <c r="J808" s="21" t="str">
        <f t="shared" si="10"/>
        <v>-</v>
      </c>
      <c r="K808" s="22" t="str">
        <f t="shared" si="9"/>
        <v>-</v>
      </c>
      <c r="M808"/>
      <c r="N808"/>
      <c r="O808"/>
      <c r="P808"/>
    </row>
    <row r="809" spans="1:16" s="17" customFormat="1" hidden="1" x14ac:dyDescent="0.25">
      <c r="A809" s="16">
        <v>807</v>
      </c>
      <c r="B809" s="35"/>
      <c r="C809" s="7"/>
      <c r="D809" s="8"/>
      <c r="E809" s="159" t="e">
        <f>Invulblad_bedienden!#REF!</f>
        <v>#REF!</v>
      </c>
      <c r="F809" s="78" t="e">
        <f>Invulblad_bedienden!#REF!</f>
        <v>#REF!</v>
      </c>
      <c r="G809" s="159" t="e">
        <f>Invulblad_bedienden!#REF!</f>
        <v>#REF!</v>
      </c>
      <c r="H809" s="81" t="e">
        <f>Invulblad_bedienden!#REF!</f>
        <v>#REF!</v>
      </c>
      <c r="I809" s="130" t="e">
        <f>Invulblad_bedienden!#REF!</f>
        <v>#REF!</v>
      </c>
      <c r="J809" s="21" t="str">
        <f t="shared" si="10"/>
        <v>-</v>
      </c>
      <c r="K809" s="22" t="str">
        <f t="shared" si="9"/>
        <v>-</v>
      </c>
      <c r="M809"/>
      <c r="N809"/>
      <c r="O809"/>
      <c r="P809"/>
    </row>
    <row r="810" spans="1:16" s="17" customFormat="1" hidden="1" x14ac:dyDescent="0.25">
      <c r="A810" s="16">
        <v>808</v>
      </c>
      <c r="B810" s="35"/>
      <c r="C810" s="7"/>
      <c r="D810" s="8"/>
      <c r="E810" s="159" t="e">
        <f>Invulblad_bedienden!#REF!</f>
        <v>#REF!</v>
      </c>
      <c r="F810" s="78" t="e">
        <f>Invulblad_bedienden!#REF!</f>
        <v>#REF!</v>
      </c>
      <c r="G810" s="159" t="e">
        <f>Invulblad_bedienden!#REF!</f>
        <v>#REF!</v>
      </c>
      <c r="H810" s="81" t="e">
        <f>Invulblad_bedienden!#REF!</f>
        <v>#REF!</v>
      </c>
      <c r="I810" s="130" t="e">
        <f>Invulblad_bedienden!#REF!</f>
        <v>#REF!</v>
      </c>
      <c r="J810" s="21" t="str">
        <f t="shared" si="10"/>
        <v>-</v>
      </c>
      <c r="K810" s="22" t="str">
        <f t="shared" si="9"/>
        <v>-</v>
      </c>
      <c r="M810"/>
      <c r="N810"/>
      <c r="O810"/>
      <c r="P810"/>
    </row>
    <row r="811" spans="1:16" s="17" customFormat="1" hidden="1" x14ac:dyDescent="0.25">
      <c r="A811" s="16">
        <v>809</v>
      </c>
      <c r="B811" s="35"/>
      <c r="C811" s="7"/>
      <c r="D811" s="8"/>
      <c r="E811" s="159" t="e">
        <f>Invulblad_bedienden!#REF!</f>
        <v>#REF!</v>
      </c>
      <c r="F811" s="78" t="e">
        <f>Invulblad_bedienden!#REF!</f>
        <v>#REF!</v>
      </c>
      <c r="G811" s="159" t="e">
        <f>Invulblad_bedienden!#REF!</f>
        <v>#REF!</v>
      </c>
      <c r="H811" s="81" t="e">
        <f>Invulblad_bedienden!#REF!</f>
        <v>#REF!</v>
      </c>
      <c r="I811" s="130" t="e">
        <f>Invulblad_bedienden!#REF!</f>
        <v>#REF!</v>
      </c>
      <c r="J811" s="21" t="str">
        <f t="shared" si="10"/>
        <v>-</v>
      </c>
      <c r="K811" s="22" t="str">
        <f t="shared" si="9"/>
        <v>-</v>
      </c>
      <c r="M811"/>
      <c r="N811"/>
      <c r="O811"/>
      <c r="P811"/>
    </row>
    <row r="812" spans="1:16" s="17" customFormat="1" hidden="1" x14ac:dyDescent="0.25">
      <c r="A812" s="16">
        <v>810</v>
      </c>
      <c r="B812" s="35"/>
      <c r="C812" s="7"/>
      <c r="D812" s="8"/>
      <c r="E812" s="159" t="e">
        <f>Invulblad_bedienden!#REF!</f>
        <v>#REF!</v>
      </c>
      <c r="F812" s="78" t="e">
        <f>Invulblad_bedienden!#REF!</f>
        <v>#REF!</v>
      </c>
      <c r="G812" s="159" t="e">
        <f>Invulblad_bedienden!#REF!</f>
        <v>#REF!</v>
      </c>
      <c r="H812" s="81" t="e">
        <f>Invulblad_bedienden!#REF!</f>
        <v>#REF!</v>
      </c>
      <c r="I812" s="130" t="e">
        <f>Invulblad_bedienden!#REF!</f>
        <v>#REF!</v>
      </c>
      <c r="J812" s="21" t="str">
        <f t="shared" si="10"/>
        <v>-</v>
      </c>
      <c r="K812" s="22" t="str">
        <f t="shared" si="9"/>
        <v>-</v>
      </c>
      <c r="M812"/>
      <c r="N812"/>
      <c r="O812"/>
      <c r="P812"/>
    </row>
    <row r="813" spans="1:16" s="17" customFormat="1" hidden="1" x14ac:dyDescent="0.25">
      <c r="A813" s="16">
        <v>811</v>
      </c>
      <c r="B813" s="35"/>
      <c r="C813" s="7"/>
      <c r="D813" s="8"/>
      <c r="E813" s="159" t="e">
        <f>Invulblad_bedienden!#REF!</f>
        <v>#REF!</v>
      </c>
      <c r="F813" s="78" t="e">
        <f>Invulblad_bedienden!#REF!</f>
        <v>#REF!</v>
      </c>
      <c r="G813" s="159" t="e">
        <f>Invulblad_bedienden!#REF!</f>
        <v>#REF!</v>
      </c>
      <c r="H813" s="81" t="e">
        <f>Invulblad_bedienden!#REF!</f>
        <v>#REF!</v>
      </c>
      <c r="I813" s="130" t="e">
        <f>Invulblad_bedienden!#REF!</f>
        <v>#REF!</v>
      </c>
      <c r="J813" s="21" t="str">
        <f t="shared" si="10"/>
        <v>-</v>
      </c>
      <c r="K813" s="22" t="str">
        <f t="shared" si="9"/>
        <v>-</v>
      </c>
      <c r="M813"/>
      <c r="N813"/>
      <c r="O813"/>
      <c r="P813"/>
    </row>
    <row r="814" spans="1:16" s="17" customFormat="1" hidden="1" x14ac:dyDescent="0.25">
      <c r="A814" s="16">
        <v>812</v>
      </c>
      <c r="B814" s="35"/>
      <c r="C814" s="7"/>
      <c r="D814" s="8"/>
      <c r="E814" s="159" t="e">
        <f>Invulblad_bedienden!#REF!</f>
        <v>#REF!</v>
      </c>
      <c r="F814" s="78" t="e">
        <f>Invulblad_bedienden!#REF!</f>
        <v>#REF!</v>
      </c>
      <c r="G814" s="159" t="e">
        <f>Invulblad_bedienden!#REF!</f>
        <v>#REF!</v>
      </c>
      <c r="H814" s="81" t="e">
        <f>Invulblad_bedienden!#REF!</f>
        <v>#REF!</v>
      </c>
      <c r="I814" s="130" t="e">
        <f>Invulblad_bedienden!#REF!</f>
        <v>#REF!</v>
      </c>
      <c r="J814" s="21" t="str">
        <f t="shared" si="10"/>
        <v>-</v>
      </c>
      <c r="K814" s="22" t="str">
        <f t="shared" si="9"/>
        <v>-</v>
      </c>
      <c r="M814"/>
      <c r="N814"/>
      <c r="O814"/>
      <c r="P814"/>
    </row>
    <row r="815" spans="1:16" s="17" customFormat="1" hidden="1" x14ac:dyDescent="0.25">
      <c r="A815" s="16">
        <v>813</v>
      </c>
      <c r="B815" s="35"/>
      <c r="C815" s="7"/>
      <c r="D815" s="8"/>
      <c r="E815" s="159" t="e">
        <f>Invulblad_bedienden!#REF!</f>
        <v>#REF!</v>
      </c>
      <c r="F815" s="78" t="e">
        <f>Invulblad_bedienden!#REF!</f>
        <v>#REF!</v>
      </c>
      <c r="G815" s="159" t="e">
        <f>Invulblad_bedienden!#REF!</f>
        <v>#REF!</v>
      </c>
      <c r="H815" s="81" t="e">
        <f>Invulblad_bedienden!#REF!</f>
        <v>#REF!</v>
      </c>
      <c r="I815" s="130" t="e">
        <f>Invulblad_bedienden!#REF!</f>
        <v>#REF!</v>
      </c>
      <c r="J815" s="21" t="str">
        <f t="shared" si="10"/>
        <v>-</v>
      </c>
      <c r="K815" s="22" t="str">
        <f t="shared" si="9"/>
        <v>-</v>
      </c>
      <c r="M815"/>
      <c r="N815"/>
      <c r="O815"/>
      <c r="P815"/>
    </row>
    <row r="816" spans="1:16" s="17" customFormat="1" hidden="1" x14ac:dyDescent="0.25">
      <c r="A816" s="16">
        <v>814</v>
      </c>
      <c r="B816" s="35"/>
      <c r="C816" s="7"/>
      <c r="D816" s="8"/>
      <c r="E816" s="159" t="e">
        <f>Invulblad_bedienden!#REF!</f>
        <v>#REF!</v>
      </c>
      <c r="F816" s="78" t="e">
        <f>Invulblad_bedienden!#REF!</f>
        <v>#REF!</v>
      </c>
      <c r="G816" s="159" t="e">
        <f>Invulblad_bedienden!#REF!</f>
        <v>#REF!</v>
      </c>
      <c r="H816" s="81" t="e">
        <f>Invulblad_bedienden!#REF!</f>
        <v>#REF!</v>
      </c>
      <c r="I816" s="130" t="e">
        <f>Invulblad_bedienden!#REF!</f>
        <v>#REF!</v>
      </c>
      <c r="J816" s="21" t="str">
        <f t="shared" si="10"/>
        <v>-</v>
      </c>
      <c r="K816" s="22" t="str">
        <f t="shared" si="9"/>
        <v>-</v>
      </c>
      <c r="M816"/>
      <c r="N816"/>
      <c r="O816"/>
      <c r="P816"/>
    </row>
    <row r="817" spans="1:16" s="17" customFormat="1" hidden="1" x14ac:dyDescent="0.25">
      <c r="A817" s="16">
        <v>815</v>
      </c>
      <c r="B817" s="35"/>
      <c r="C817" s="7"/>
      <c r="D817" s="8"/>
      <c r="E817" s="159" t="e">
        <f>Invulblad_bedienden!#REF!</f>
        <v>#REF!</v>
      </c>
      <c r="F817" s="78" t="e">
        <f>Invulblad_bedienden!#REF!</f>
        <v>#REF!</v>
      </c>
      <c r="G817" s="159" t="e">
        <f>Invulblad_bedienden!#REF!</f>
        <v>#REF!</v>
      </c>
      <c r="H817" s="81" t="e">
        <f>Invulblad_bedienden!#REF!</f>
        <v>#REF!</v>
      </c>
      <c r="I817" s="130" t="e">
        <f>Invulblad_bedienden!#REF!</f>
        <v>#REF!</v>
      </c>
      <c r="J817" s="21" t="str">
        <f t="shared" si="10"/>
        <v>-</v>
      </c>
      <c r="K817" s="22" t="str">
        <f t="shared" si="9"/>
        <v>-</v>
      </c>
      <c r="M817"/>
      <c r="N817"/>
      <c r="O817"/>
      <c r="P817"/>
    </row>
    <row r="818" spans="1:16" s="17" customFormat="1" hidden="1" x14ac:dyDescent="0.25">
      <c r="A818" s="16">
        <v>816</v>
      </c>
      <c r="B818" s="35"/>
      <c r="C818" s="7"/>
      <c r="D818" s="8"/>
      <c r="E818" s="159" t="e">
        <f>Invulblad_bedienden!#REF!</f>
        <v>#REF!</v>
      </c>
      <c r="F818" s="78" t="e">
        <f>Invulblad_bedienden!#REF!</f>
        <v>#REF!</v>
      </c>
      <c r="G818" s="159" t="e">
        <f>Invulblad_bedienden!#REF!</f>
        <v>#REF!</v>
      </c>
      <c r="H818" s="81" t="e">
        <f>Invulblad_bedienden!#REF!</f>
        <v>#REF!</v>
      </c>
      <c r="I818" s="130" t="e">
        <f>Invulblad_bedienden!#REF!</f>
        <v>#REF!</v>
      </c>
      <c r="J818" s="21" t="str">
        <f t="shared" si="10"/>
        <v>-</v>
      </c>
      <c r="K818" s="22" t="str">
        <f t="shared" si="9"/>
        <v>-</v>
      </c>
      <c r="M818"/>
      <c r="N818"/>
      <c r="O818"/>
      <c r="P818"/>
    </row>
    <row r="819" spans="1:16" s="17" customFormat="1" hidden="1" x14ac:dyDescent="0.25">
      <c r="A819" s="16">
        <v>817</v>
      </c>
      <c r="B819" s="35"/>
      <c r="C819" s="7"/>
      <c r="D819" s="8"/>
      <c r="E819" s="159" t="e">
        <f>Invulblad_bedienden!#REF!</f>
        <v>#REF!</v>
      </c>
      <c r="F819" s="78" t="e">
        <f>Invulblad_bedienden!#REF!</f>
        <v>#REF!</v>
      </c>
      <c r="G819" s="159" t="e">
        <f>Invulblad_bedienden!#REF!</f>
        <v>#REF!</v>
      </c>
      <c r="H819" s="81" t="e">
        <f>Invulblad_bedienden!#REF!</f>
        <v>#REF!</v>
      </c>
      <c r="I819" s="130" t="e">
        <f>Invulblad_bedienden!#REF!</f>
        <v>#REF!</v>
      </c>
      <c r="J819" s="21" t="str">
        <f t="shared" si="10"/>
        <v>-</v>
      </c>
      <c r="K819" s="22" t="str">
        <f t="shared" si="9"/>
        <v>-</v>
      </c>
      <c r="M819"/>
      <c r="N819"/>
      <c r="O819"/>
      <c r="P819"/>
    </row>
    <row r="820" spans="1:16" s="17" customFormat="1" hidden="1" x14ac:dyDescent="0.25">
      <c r="A820" s="16">
        <v>818</v>
      </c>
      <c r="B820" s="35"/>
      <c r="C820" s="7"/>
      <c r="D820" s="8"/>
      <c r="E820" s="159" t="e">
        <f>Invulblad_bedienden!#REF!</f>
        <v>#REF!</v>
      </c>
      <c r="F820" s="78" t="e">
        <f>Invulblad_bedienden!#REF!</f>
        <v>#REF!</v>
      </c>
      <c r="G820" s="159" t="e">
        <f>Invulblad_bedienden!#REF!</f>
        <v>#REF!</v>
      </c>
      <c r="H820" s="81" t="e">
        <f>Invulblad_bedienden!#REF!</f>
        <v>#REF!</v>
      </c>
      <c r="I820" s="130" t="e">
        <f>Invulblad_bedienden!#REF!</f>
        <v>#REF!</v>
      </c>
      <c r="J820" s="21" t="str">
        <f t="shared" si="10"/>
        <v>-</v>
      </c>
      <c r="K820" s="22" t="str">
        <f t="shared" si="9"/>
        <v>-</v>
      </c>
      <c r="M820"/>
      <c r="N820"/>
      <c r="O820"/>
      <c r="P820"/>
    </row>
    <row r="821" spans="1:16" s="17" customFormat="1" hidden="1" x14ac:dyDescent="0.25">
      <c r="A821" s="16">
        <v>819</v>
      </c>
      <c r="B821" s="35"/>
      <c r="C821" s="7"/>
      <c r="D821" s="8"/>
      <c r="E821" s="159" t="e">
        <f>Invulblad_bedienden!#REF!</f>
        <v>#REF!</v>
      </c>
      <c r="F821" s="78" t="e">
        <f>Invulblad_bedienden!#REF!</f>
        <v>#REF!</v>
      </c>
      <c r="G821" s="159" t="e">
        <f>Invulblad_bedienden!#REF!</f>
        <v>#REF!</v>
      </c>
      <c r="H821" s="81" t="e">
        <f>Invulblad_bedienden!#REF!</f>
        <v>#REF!</v>
      </c>
      <c r="I821" s="130" t="e">
        <f>Invulblad_bedienden!#REF!</f>
        <v>#REF!</v>
      </c>
      <c r="J821" s="21" t="str">
        <f t="shared" si="10"/>
        <v>-</v>
      </c>
      <c r="K821" s="22" t="str">
        <f t="shared" si="9"/>
        <v>-</v>
      </c>
      <c r="M821"/>
      <c r="N821"/>
      <c r="O821"/>
      <c r="P821"/>
    </row>
    <row r="822" spans="1:16" s="17" customFormat="1" hidden="1" x14ac:dyDescent="0.25">
      <c r="A822" s="16">
        <v>820</v>
      </c>
      <c r="B822" s="35"/>
      <c r="C822" s="7"/>
      <c r="D822" s="8"/>
      <c r="E822" s="159" t="e">
        <f>Invulblad_bedienden!#REF!</f>
        <v>#REF!</v>
      </c>
      <c r="F822" s="78" t="e">
        <f>Invulblad_bedienden!#REF!</f>
        <v>#REF!</v>
      </c>
      <c r="G822" s="159" t="e">
        <f>Invulblad_bedienden!#REF!</f>
        <v>#REF!</v>
      </c>
      <c r="H822" s="81" t="e">
        <f>Invulblad_bedienden!#REF!</f>
        <v>#REF!</v>
      </c>
      <c r="I822" s="130" t="e">
        <f>Invulblad_bedienden!#REF!</f>
        <v>#REF!</v>
      </c>
      <c r="J822" s="21" t="str">
        <f t="shared" si="10"/>
        <v>-</v>
      </c>
      <c r="K822" s="22" t="str">
        <f t="shared" si="9"/>
        <v>-</v>
      </c>
      <c r="M822"/>
      <c r="N822"/>
      <c r="O822"/>
      <c r="P822"/>
    </row>
    <row r="823" spans="1:16" s="17" customFormat="1" hidden="1" x14ac:dyDescent="0.25">
      <c r="A823" s="16">
        <v>821</v>
      </c>
      <c r="B823" s="35"/>
      <c r="C823" s="7"/>
      <c r="D823" s="8"/>
      <c r="E823" s="159" t="e">
        <f>Invulblad_bedienden!#REF!</f>
        <v>#REF!</v>
      </c>
      <c r="F823" s="78" t="e">
        <f>Invulblad_bedienden!#REF!</f>
        <v>#REF!</v>
      </c>
      <c r="G823" s="159" t="e">
        <f>Invulblad_bedienden!#REF!</f>
        <v>#REF!</v>
      </c>
      <c r="H823" s="81" t="e">
        <f>Invulblad_bedienden!#REF!</f>
        <v>#REF!</v>
      </c>
      <c r="I823" s="130" t="e">
        <f>Invulblad_bedienden!#REF!</f>
        <v>#REF!</v>
      </c>
      <c r="J823" s="21" t="str">
        <f t="shared" si="10"/>
        <v>-</v>
      </c>
      <c r="K823" s="22" t="str">
        <f t="shared" ref="K823:K886" si="11">IFERROR(IF(H823="lagere bediende",MIN(ROUNDUP(I823/5,0)*1.5,3),IF(H823="hogere bediende",(MIN(ROUNDUP(I823/5,0)*1.5,4.5)),(MIN(ROUNDUP(I823/5,0)*1.5,6)))),"-")</f>
        <v>-</v>
      </c>
      <c r="M823"/>
      <c r="N823"/>
      <c r="O823"/>
      <c r="P823"/>
    </row>
    <row r="824" spans="1:16" s="17" customFormat="1" hidden="1" x14ac:dyDescent="0.25">
      <c r="A824" s="16">
        <v>822</v>
      </c>
      <c r="B824" s="35"/>
      <c r="C824" s="7"/>
      <c r="D824" s="8"/>
      <c r="E824" s="159" t="e">
        <f>Invulblad_bedienden!#REF!</f>
        <v>#REF!</v>
      </c>
      <c r="F824" s="78" t="e">
        <f>Invulblad_bedienden!#REF!</f>
        <v>#REF!</v>
      </c>
      <c r="G824" s="159" t="e">
        <f>Invulblad_bedienden!#REF!</f>
        <v>#REF!</v>
      </c>
      <c r="H824" s="81" t="e">
        <f>Invulblad_bedienden!#REF!</f>
        <v>#REF!</v>
      </c>
      <c r="I824" s="130" t="e">
        <f>Invulblad_bedienden!#REF!</f>
        <v>#REF!</v>
      </c>
      <c r="J824" s="21" t="str">
        <f t="shared" si="10"/>
        <v>-</v>
      </c>
      <c r="K824" s="22" t="str">
        <f t="shared" si="11"/>
        <v>-</v>
      </c>
      <c r="M824"/>
      <c r="N824"/>
      <c r="O824"/>
      <c r="P824"/>
    </row>
    <row r="825" spans="1:16" s="17" customFormat="1" hidden="1" x14ac:dyDescent="0.25">
      <c r="A825" s="16">
        <v>823</v>
      </c>
      <c r="B825" s="35"/>
      <c r="C825" s="7"/>
      <c r="D825" s="8"/>
      <c r="E825" s="159" t="e">
        <f>Invulblad_bedienden!#REF!</f>
        <v>#REF!</v>
      </c>
      <c r="F825" s="78" t="e">
        <f>Invulblad_bedienden!#REF!</f>
        <v>#REF!</v>
      </c>
      <c r="G825" s="159" t="e">
        <f>Invulblad_bedienden!#REF!</f>
        <v>#REF!</v>
      </c>
      <c r="H825" s="81" t="e">
        <f>Invulblad_bedienden!#REF!</f>
        <v>#REF!</v>
      </c>
      <c r="I825" s="130" t="e">
        <f>Invulblad_bedienden!#REF!</f>
        <v>#REF!</v>
      </c>
      <c r="J825" s="21" t="str">
        <f t="shared" si="10"/>
        <v>-</v>
      </c>
      <c r="K825" s="22" t="str">
        <f t="shared" si="11"/>
        <v>-</v>
      </c>
      <c r="M825"/>
      <c r="N825"/>
      <c r="O825"/>
      <c r="P825"/>
    </row>
    <row r="826" spans="1:16" s="17" customFormat="1" hidden="1" x14ac:dyDescent="0.25">
      <c r="A826" s="16">
        <v>824</v>
      </c>
      <c r="B826" s="35"/>
      <c r="C826" s="7"/>
      <c r="D826" s="8"/>
      <c r="E826" s="159" t="e">
        <f>Invulblad_bedienden!#REF!</f>
        <v>#REF!</v>
      </c>
      <c r="F826" s="78" t="e">
        <f>Invulblad_bedienden!#REF!</f>
        <v>#REF!</v>
      </c>
      <c r="G826" s="159" t="e">
        <f>Invulblad_bedienden!#REF!</f>
        <v>#REF!</v>
      </c>
      <c r="H826" s="81" t="e">
        <f>Invulblad_bedienden!#REF!</f>
        <v>#REF!</v>
      </c>
      <c r="I826" s="130" t="e">
        <f>Invulblad_bedienden!#REF!</f>
        <v>#REF!</v>
      </c>
      <c r="J826" s="21" t="str">
        <f t="shared" si="10"/>
        <v>-</v>
      </c>
      <c r="K826" s="22" t="str">
        <f t="shared" si="11"/>
        <v>-</v>
      </c>
      <c r="M826"/>
      <c r="N826"/>
      <c r="O826"/>
      <c r="P826"/>
    </row>
    <row r="827" spans="1:16" s="17" customFormat="1" hidden="1" x14ac:dyDescent="0.25">
      <c r="A827" s="16">
        <v>825</v>
      </c>
      <c r="B827" s="35"/>
      <c r="C827" s="7"/>
      <c r="D827" s="8"/>
      <c r="E827" s="159" t="e">
        <f>Invulblad_bedienden!#REF!</f>
        <v>#REF!</v>
      </c>
      <c r="F827" s="78" t="e">
        <f>Invulblad_bedienden!#REF!</f>
        <v>#REF!</v>
      </c>
      <c r="G827" s="159" t="e">
        <f>Invulblad_bedienden!#REF!</f>
        <v>#REF!</v>
      </c>
      <c r="H827" s="81" t="e">
        <f>Invulblad_bedienden!#REF!</f>
        <v>#REF!</v>
      </c>
      <c r="I827" s="130" t="e">
        <f>Invulblad_bedienden!#REF!</f>
        <v>#REF!</v>
      </c>
      <c r="J827" s="21" t="str">
        <f t="shared" si="10"/>
        <v>-</v>
      </c>
      <c r="K827" s="22" t="str">
        <f t="shared" si="11"/>
        <v>-</v>
      </c>
      <c r="M827"/>
      <c r="N827"/>
      <c r="O827"/>
      <c r="P827"/>
    </row>
    <row r="828" spans="1:16" s="17" customFormat="1" hidden="1" x14ac:dyDescent="0.25">
      <c r="A828" s="16">
        <v>826</v>
      </c>
      <c r="B828" s="35"/>
      <c r="C828" s="7"/>
      <c r="D828" s="8"/>
      <c r="E828" s="159" t="e">
        <f>Invulblad_bedienden!#REF!</f>
        <v>#REF!</v>
      </c>
      <c r="F828" s="78" t="e">
        <f>Invulblad_bedienden!#REF!</f>
        <v>#REF!</v>
      </c>
      <c r="G828" s="159" t="e">
        <f>Invulblad_bedienden!#REF!</f>
        <v>#REF!</v>
      </c>
      <c r="H828" s="81" t="e">
        <f>Invulblad_bedienden!#REF!</f>
        <v>#REF!</v>
      </c>
      <c r="I828" s="130" t="e">
        <f>Invulblad_bedienden!#REF!</f>
        <v>#REF!</v>
      </c>
      <c r="J828" s="21" t="str">
        <f t="shared" si="10"/>
        <v>-</v>
      </c>
      <c r="K828" s="22" t="str">
        <f t="shared" si="11"/>
        <v>-</v>
      </c>
      <c r="M828"/>
      <c r="N828"/>
      <c r="O828"/>
      <c r="P828"/>
    </row>
    <row r="829" spans="1:16" s="17" customFormat="1" hidden="1" x14ac:dyDescent="0.25">
      <c r="A829" s="16">
        <v>827</v>
      </c>
      <c r="B829" s="35"/>
      <c r="C829" s="7"/>
      <c r="D829" s="8"/>
      <c r="E829" s="159" t="e">
        <f>Invulblad_bedienden!#REF!</f>
        <v>#REF!</v>
      </c>
      <c r="F829" s="78" t="e">
        <f>Invulblad_bedienden!#REF!</f>
        <v>#REF!</v>
      </c>
      <c r="G829" s="159" t="e">
        <f>Invulblad_bedienden!#REF!</f>
        <v>#REF!</v>
      </c>
      <c r="H829" s="81" t="e">
        <f>Invulblad_bedienden!#REF!</f>
        <v>#REF!</v>
      </c>
      <c r="I829" s="130" t="e">
        <f>Invulblad_bedienden!#REF!</f>
        <v>#REF!</v>
      </c>
      <c r="J829" s="21" t="str">
        <f t="shared" si="10"/>
        <v>-</v>
      </c>
      <c r="K829" s="22" t="str">
        <f t="shared" si="11"/>
        <v>-</v>
      </c>
      <c r="M829"/>
      <c r="N829"/>
      <c r="O829"/>
      <c r="P829"/>
    </row>
    <row r="830" spans="1:16" s="17" customFormat="1" hidden="1" x14ac:dyDescent="0.25">
      <c r="A830" s="16">
        <v>828</v>
      </c>
      <c r="B830" s="35"/>
      <c r="C830" s="7"/>
      <c r="D830" s="8"/>
      <c r="E830" s="159" t="e">
        <f>Invulblad_bedienden!#REF!</f>
        <v>#REF!</v>
      </c>
      <c r="F830" s="78" t="e">
        <f>Invulblad_bedienden!#REF!</f>
        <v>#REF!</v>
      </c>
      <c r="G830" s="159" t="e">
        <f>Invulblad_bedienden!#REF!</f>
        <v>#REF!</v>
      </c>
      <c r="H830" s="81" t="e">
        <f>Invulblad_bedienden!#REF!</f>
        <v>#REF!</v>
      </c>
      <c r="I830" s="130" t="e">
        <f>Invulblad_bedienden!#REF!</f>
        <v>#REF!</v>
      </c>
      <c r="J830" s="21" t="str">
        <f t="shared" si="10"/>
        <v>-</v>
      </c>
      <c r="K830" s="22" t="str">
        <f t="shared" si="11"/>
        <v>-</v>
      </c>
      <c r="M830"/>
      <c r="N830"/>
      <c r="O830"/>
      <c r="P830"/>
    </row>
    <row r="831" spans="1:16" s="17" customFormat="1" hidden="1" x14ac:dyDescent="0.25">
      <c r="A831" s="16">
        <v>829</v>
      </c>
      <c r="B831" s="35"/>
      <c r="C831" s="7"/>
      <c r="D831" s="8"/>
      <c r="E831" s="159" t="e">
        <f>Invulblad_bedienden!#REF!</f>
        <v>#REF!</v>
      </c>
      <c r="F831" s="78" t="e">
        <f>Invulblad_bedienden!#REF!</f>
        <v>#REF!</v>
      </c>
      <c r="G831" s="159" t="e">
        <f>Invulblad_bedienden!#REF!</f>
        <v>#REF!</v>
      </c>
      <c r="H831" s="81" t="e">
        <f>Invulblad_bedienden!#REF!</f>
        <v>#REF!</v>
      </c>
      <c r="I831" s="130" t="e">
        <f>Invulblad_bedienden!#REF!</f>
        <v>#REF!</v>
      </c>
      <c r="J831" s="21" t="str">
        <f t="shared" si="10"/>
        <v>-</v>
      </c>
      <c r="K831" s="22" t="str">
        <f t="shared" si="11"/>
        <v>-</v>
      </c>
      <c r="M831"/>
      <c r="N831"/>
      <c r="O831"/>
      <c r="P831"/>
    </row>
    <row r="832" spans="1:16" s="17" customFormat="1" hidden="1" x14ac:dyDescent="0.25">
      <c r="A832" s="16">
        <v>830</v>
      </c>
      <c r="B832" s="35"/>
      <c r="C832" s="7"/>
      <c r="D832" s="8"/>
      <c r="E832" s="159" t="e">
        <f>Invulblad_bedienden!#REF!</f>
        <v>#REF!</v>
      </c>
      <c r="F832" s="78" t="e">
        <f>Invulblad_bedienden!#REF!</f>
        <v>#REF!</v>
      </c>
      <c r="G832" s="159" t="e">
        <f>Invulblad_bedienden!#REF!</f>
        <v>#REF!</v>
      </c>
      <c r="H832" s="81" t="e">
        <f>Invulblad_bedienden!#REF!</f>
        <v>#REF!</v>
      </c>
      <c r="I832" s="130" t="e">
        <f>Invulblad_bedienden!#REF!</f>
        <v>#REF!</v>
      </c>
      <c r="J832" s="21" t="str">
        <f t="shared" si="10"/>
        <v>-</v>
      </c>
      <c r="K832" s="22" t="str">
        <f t="shared" si="11"/>
        <v>-</v>
      </c>
      <c r="M832"/>
      <c r="N832"/>
      <c r="O832"/>
      <c r="P832"/>
    </row>
    <row r="833" spans="1:16" s="17" customFormat="1" hidden="1" x14ac:dyDescent="0.25">
      <c r="A833" s="16">
        <v>831</v>
      </c>
      <c r="B833" s="35"/>
      <c r="C833" s="7"/>
      <c r="D833" s="8"/>
      <c r="E833" s="159" t="e">
        <f>Invulblad_bedienden!#REF!</f>
        <v>#REF!</v>
      </c>
      <c r="F833" s="78" t="e">
        <f>Invulblad_bedienden!#REF!</f>
        <v>#REF!</v>
      </c>
      <c r="G833" s="159" t="e">
        <f>Invulblad_bedienden!#REF!</f>
        <v>#REF!</v>
      </c>
      <c r="H833" s="81" t="e">
        <f>Invulblad_bedienden!#REF!</f>
        <v>#REF!</v>
      </c>
      <c r="I833" s="130" t="e">
        <f>Invulblad_bedienden!#REF!</f>
        <v>#REF!</v>
      </c>
      <c r="J833" s="21" t="str">
        <f t="shared" si="10"/>
        <v>-</v>
      </c>
      <c r="K833" s="22" t="str">
        <f t="shared" si="11"/>
        <v>-</v>
      </c>
      <c r="M833"/>
      <c r="N833"/>
      <c r="O833"/>
      <c r="P833"/>
    </row>
    <row r="834" spans="1:16" s="17" customFormat="1" hidden="1" x14ac:dyDescent="0.25">
      <c r="A834" s="16">
        <v>832</v>
      </c>
      <c r="B834" s="35"/>
      <c r="C834" s="7"/>
      <c r="D834" s="8"/>
      <c r="E834" s="159" t="e">
        <f>Invulblad_bedienden!#REF!</f>
        <v>#REF!</v>
      </c>
      <c r="F834" s="78" t="e">
        <f>Invulblad_bedienden!#REF!</f>
        <v>#REF!</v>
      </c>
      <c r="G834" s="159" t="e">
        <f>Invulblad_bedienden!#REF!</f>
        <v>#REF!</v>
      </c>
      <c r="H834" s="81" t="e">
        <f>Invulblad_bedienden!#REF!</f>
        <v>#REF!</v>
      </c>
      <c r="I834" s="130" t="e">
        <f>Invulblad_bedienden!#REF!</f>
        <v>#REF!</v>
      </c>
      <c r="J834" s="21" t="str">
        <f t="shared" si="10"/>
        <v>-</v>
      </c>
      <c r="K834" s="22" t="str">
        <f t="shared" si="11"/>
        <v>-</v>
      </c>
      <c r="M834"/>
      <c r="N834"/>
      <c r="O834"/>
      <c r="P834"/>
    </row>
    <row r="835" spans="1:16" s="17" customFormat="1" hidden="1" x14ac:dyDescent="0.25">
      <c r="A835" s="16">
        <v>833</v>
      </c>
      <c r="B835" s="35"/>
      <c r="C835" s="7"/>
      <c r="D835" s="8"/>
      <c r="E835" s="159" t="e">
        <f>Invulblad_bedienden!#REF!</f>
        <v>#REF!</v>
      </c>
      <c r="F835" s="78" t="e">
        <f>Invulblad_bedienden!#REF!</f>
        <v>#REF!</v>
      </c>
      <c r="G835" s="159" t="e">
        <f>Invulblad_bedienden!#REF!</f>
        <v>#REF!</v>
      </c>
      <c r="H835" s="81" t="e">
        <f>Invulblad_bedienden!#REF!</f>
        <v>#REF!</v>
      </c>
      <c r="I835" s="130" t="e">
        <f>Invulblad_bedienden!#REF!</f>
        <v>#REF!</v>
      </c>
      <c r="J835" s="21" t="str">
        <f t="shared" si="10"/>
        <v>-</v>
      </c>
      <c r="K835" s="22" t="str">
        <f t="shared" si="11"/>
        <v>-</v>
      </c>
      <c r="M835"/>
      <c r="N835"/>
      <c r="O835"/>
      <c r="P835"/>
    </row>
    <row r="836" spans="1:16" s="17" customFormat="1" hidden="1" x14ac:dyDescent="0.25">
      <c r="A836" s="16">
        <v>834</v>
      </c>
      <c r="B836" s="35"/>
      <c r="C836" s="7"/>
      <c r="D836" s="8"/>
      <c r="E836" s="159" t="e">
        <f>Invulblad_bedienden!#REF!</f>
        <v>#REF!</v>
      </c>
      <c r="F836" s="78" t="e">
        <f>Invulblad_bedienden!#REF!</f>
        <v>#REF!</v>
      </c>
      <c r="G836" s="159" t="e">
        <f>Invulblad_bedienden!#REF!</f>
        <v>#REF!</v>
      </c>
      <c r="H836" s="81" t="e">
        <f>Invulblad_bedienden!#REF!</f>
        <v>#REF!</v>
      </c>
      <c r="I836" s="130" t="e">
        <f>Invulblad_bedienden!#REF!</f>
        <v>#REF!</v>
      </c>
      <c r="J836" s="21" t="str">
        <f t="shared" ref="J836:J899" si="12">IFERROR(IF(H836="lagere bediende",(ROUNDUP(I836/5,0)*3),MAX(ROUNDUP(I836,0),3)),"-")</f>
        <v>-</v>
      </c>
      <c r="K836" s="22" t="str">
        <f t="shared" si="11"/>
        <v>-</v>
      </c>
      <c r="M836"/>
      <c r="N836"/>
      <c r="O836"/>
      <c r="P836"/>
    </row>
    <row r="837" spans="1:16" s="17" customFormat="1" hidden="1" x14ac:dyDescent="0.25">
      <c r="A837" s="16">
        <v>835</v>
      </c>
      <c r="B837" s="35"/>
      <c r="C837" s="7"/>
      <c r="D837" s="8"/>
      <c r="E837" s="159" t="e">
        <f>Invulblad_bedienden!#REF!</f>
        <v>#REF!</v>
      </c>
      <c r="F837" s="78" t="e">
        <f>Invulblad_bedienden!#REF!</f>
        <v>#REF!</v>
      </c>
      <c r="G837" s="159" t="e">
        <f>Invulblad_bedienden!#REF!</f>
        <v>#REF!</v>
      </c>
      <c r="H837" s="81" t="e">
        <f>Invulblad_bedienden!#REF!</f>
        <v>#REF!</v>
      </c>
      <c r="I837" s="130" t="e">
        <f>Invulblad_bedienden!#REF!</f>
        <v>#REF!</v>
      </c>
      <c r="J837" s="21" t="str">
        <f t="shared" si="12"/>
        <v>-</v>
      </c>
      <c r="K837" s="22" t="str">
        <f t="shared" si="11"/>
        <v>-</v>
      </c>
      <c r="M837"/>
      <c r="N837"/>
      <c r="O837"/>
      <c r="P837"/>
    </row>
    <row r="838" spans="1:16" s="17" customFormat="1" hidden="1" x14ac:dyDescent="0.25">
      <c r="A838" s="16">
        <v>836</v>
      </c>
      <c r="B838" s="35"/>
      <c r="C838" s="7"/>
      <c r="D838" s="8"/>
      <c r="E838" s="159" t="e">
        <f>Invulblad_bedienden!#REF!</f>
        <v>#REF!</v>
      </c>
      <c r="F838" s="78" t="e">
        <f>Invulblad_bedienden!#REF!</f>
        <v>#REF!</v>
      </c>
      <c r="G838" s="159" t="e">
        <f>Invulblad_bedienden!#REF!</f>
        <v>#REF!</v>
      </c>
      <c r="H838" s="81" t="e">
        <f>Invulblad_bedienden!#REF!</f>
        <v>#REF!</v>
      </c>
      <c r="I838" s="130" t="e">
        <f>Invulblad_bedienden!#REF!</f>
        <v>#REF!</v>
      </c>
      <c r="J838" s="21" t="str">
        <f t="shared" si="12"/>
        <v>-</v>
      </c>
      <c r="K838" s="22" t="str">
        <f t="shared" si="11"/>
        <v>-</v>
      </c>
      <c r="M838"/>
      <c r="N838"/>
      <c r="O838"/>
      <c r="P838"/>
    </row>
    <row r="839" spans="1:16" s="17" customFormat="1" hidden="1" x14ac:dyDescent="0.25">
      <c r="A839" s="16">
        <v>837</v>
      </c>
      <c r="B839" s="35"/>
      <c r="C839" s="7"/>
      <c r="D839" s="8"/>
      <c r="E839" s="159" t="e">
        <f>Invulblad_bedienden!#REF!</f>
        <v>#REF!</v>
      </c>
      <c r="F839" s="78" t="e">
        <f>Invulblad_bedienden!#REF!</f>
        <v>#REF!</v>
      </c>
      <c r="G839" s="159" t="e">
        <f>Invulblad_bedienden!#REF!</f>
        <v>#REF!</v>
      </c>
      <c r="H839" s="81" t="e">
        <f>Invulblad_bedienden!#REF!</f>
        <v>#REF!</v>
      </c>
      <c r="I839" s="130" t="e">
        <f>Invulblad_bedienden!#REF!</f>
        <v>#REF!</v>
      </c>
      <c r="J839" s="21" t="str">
        <f t="shared" si="12"/>
        <v>-</v>
      </c>
      <c r="K839" s="22" t="str">
        <f t="shared" si="11"/>
        <v>-</v>
      </c>
      <c r="M839"/>
      <c r="N839"/>
      <c r="O839"/>
      <c r="P839"/>
    </row>
    <row r="840" spans="1:16" s="17" customFormat="1" hidden="1" x14ac:dyDescent="0.25">
      <c r="A840" s="16">
        <v>838</v>
      </c>
      <c r="B840" s="35"/>
      <c r="C840" s="7"/>
      <c r="D840" s="8"/>
      <c r="E840" s="159" t="e">
        <f>Invulblad_bedienden!#REF!</f>
        <v>#REF!</v>
      </c>
      <c r="F840" s="78" t="e">
        <f>Invulblad_bedienden!#REF!</f>
        <v>#REF!</v>
      </c>
      <c r="G840" s="159" t="e">
        <f>Invulblad_bedienden!#REF!</f>
        <v>#REF!</v>
      </c>
      <c r="H840" s="81" t="e">
        <f>Invulblad_bedienden!#REF!</f>
        <v>#REF!</v>
      </c>
      <c r="I840" s="130" t="e">
        <f>Invulblad_bedienden!#REF!</f>
        <v>#REF!</v>
      </c>
      <c r="J840" s="21" t="str">
        <f t="shared" si="12"/>
        <v>-</v>
      </c>
      <c r="K840" s="22" t="str">
        <f t="shared" si="11"/>
        <v>-</v>
      </c>
      <c r="M840"/>
      <c r="N840"/>
      <c r="O840"/>
      <c r="P840"/>
    </row>
    <row r="841" spans="1:16" s="17" customFormat="1" hidden="1" x14ac:dyDescent="0.25">
      <c r="A841" s="16">
        <v>839</v>
      </c>
      <c r="B841" s="35"/>
      <c r="C841" s="7"/>
      <c r="D841" s="8"/>
      <c r="E841" s="159" t="e">
        <f>Invulblad_bedienden!#REF!</f>
        <v>#REF!</v>
      </c>
      <c r="F841" s="78" t="e">
        <f>Invulblad_bedienden!#REF!</f>
        <v>#REF!</v>
      </c>
      <c r="G841" s="159" t="e">
        <f>Invulblad_bedienden!#REF!</f>
        <v>#REF!</v>
      </c>
      <c r="H841" s="81" t="e">
        <f>Invulblad_bedienden!#REF!</f>
        <v>#REF!</v>
      </c>
      <c r="I841" s="130" t="e">
        <f>Invulblad_bedienden!#REF!</f>
        <v>#REF!</v>
      </c>
      <c r="J841" s="21" t="str">
        <f t="shared" si="12"/>
        <v>-</v>
      </c>
      <c r="K841" s="22" t="str">
        <f t="shared" si="11"/>
        <v>-</v>
      </c>
      <c r="M841"/>
      <c r="N841"/>
      <c r="O841"/>
      <c r="P841"/>
    </row>
    <row r="842" spans="1:16" s="17" customFormat="1" hidden="1" x14ac:dyDescent="0.25">
      <c r="A842" s="16">
        <v>840</v>
      </c>
      <c r="B842" s="35"/>
      <c r="C842" s="7"/>
      <c r="D842" s="8"/>
      <c r="E842" s="159" t="e">
        <f>Invulblad_bedienden!#REF!</f>
        <v>#REF!</v>
      </c>
      <c r="F842" s="78" t="e">
        <f>Invulblad_bedienden!#REF!</f>
        <v>#REF!</v>
      </c>
      <c r="G842" s="159" t="e">
        <f>Invulblad_bedienden!#REF!</f>
        <v>#REF!</v>
      </c>
      <c r="H842" s="81" t="e">
        <f>Invulblad_bedienden!#REF!</f>
        <v>#REF!</v>
      </c>
      <c r="I842" s="130" t="e">
        <f>Invulblad_bedienden!#REF!</f>
        <v>#REF!</v>
      </c>
      <c r="J842" s="21" t="str">
        <f t="shared" si="12"/>
        <v>-</v>
      </c>
      <c r="K842" s="22" t="str">
        <f t="shared" si="11"/>
        <v>-</v>
      </c>
      <c r="M842"/>
      <c r="N842"/>
      <c r="O842"/>
      <c r="P842"/>
    </row>
    <row r="843" spans="1:16" s="17" customFormat="1" hidden="1" x14ac:dyDescent="0.25">
      <c r="A843" s="16">
        <v>841</v>
      </c>
      <c r="B843" s="35"/>
      <c r="C843" s="7"/>
      <c r="D843" s="8"/>
      <c r="E843" s="159" t="e">
        <f>Invulblad_bedienden!#REF!</f>
        <v>#REF!</v>
      </c>
      <c r="F843" s="78" t="e">
        <f>Invulblad_bedienden!#REF!</f>
        <v>#REF!</v>
      </c>
      <c r="G843" s="159" t="e">
        <f>Invulblad_bedienden!#REF!</f>
        <v>#REF!</v>
      </c>
      <c r="H843" s="81" t="e">
        <f>Invulblad_bedienden!#REF!</f>
        <v>#REF!</v>
      </c>
      <c r="I843" s="130" t="e">
        <f>Invulblad_bedienden!#REF!</f>
        <v>#REF!</v>
      </c>
      <c r="J843" s="21" t="str">
        <f t="shared" si="12"/>
        <v>-</v>
      </c>
      <c r="K843" s="22" t="str">
        <f t="shared" si="11"/>
        <v>-</v>
      </c>
      <c r="M843"/>
      <c r="N843"/>
      <c r="O843"/>
      <c r="P843"/>
    </row>
    <row r="844" spans="1:16" s="17" customFormat="1" hidden="1" x14ac:dyDescent="0.25">
      <c r="A844" s="16">
        <v>842</v>
      </c>
      <c r="B844" s="35"/>
      <c r="C844" s="7"/>
      <c r="D844" s="8"/>
      <c r="E844" s="159" t="e">
        <f>Invulblad_bedienden!#REF!</f>
        <v>#REF!</v>
      </c>
      <c r="F844" s="78" t="e">
        <f>Invulblad_bedienden!#REF!</f>
        <v>#REF!</v>
      </c>
      <c r="G844" s="159" t="e">
        <f>Invulblad_bedienden!#REF!</f>
        <v>#REF!</v>
      </c>
      <c r="H844" s="81" t="e">
        <f>Invulblad_bedienden!#REF!</f>
        <v>#REF!</v>
      </c>
      <c r="I844" s="130" t="e">
        <f>Invulblad_bedienden!#REF!</f>
        <v>#REF!</v>
      </c>
      <c r="J844" s="21" t="str">
        <f t="shared" si="12"/>
        <v>-</v>
      </c>
      <c r="K844" s="22" t="str">
        <f t="shared" si="11"/>
        <v>-</v>
      </c>
      <c r="M844"/>
      <c r="N844"/>
      <c r="O844"/>
      <c r="P844"/>
    </row>
    <row r="845" spans="1:16" s="17" customFormat="1" hidden="1" x14ac:dyDescent="0.25">
      <c r="A845" s="16">
        <v>843</v>
      </c>
      <c r="B845" s="35"/>
      <c r="C845" s="7"/>
      <c r="D845" s="8"/>
      <c r="E845" s="159" t="e">
        <f>Invulblad_bedienden!#REF!</f>
        <v>#REF!</v>
      </c>
      <c r="F845" s="78" t="e">
        <f>Invulblad_bedienden!#REF!</f>
        <v>#REF!</v>
      </c>
      <c r="G845" s="159" t="e">
        <f>Invulblad_bedienden!#REF!</f>
        <v>#REF!</v>
      </c>
      <c r="H845" s="81" t="e">
        <f>Invulblad_bedienden!#REF!</f>
        <v>#REF!</v>
      </c>
      <c r="I845" s="130" t="e">
        <f>Invulblad_bedienden!#REF!</f>
        <v>#REF!</v>
      </c>
      <c r="J845" s="21" t="str">
        <f t="shared" si="12"/>
        <v>-</v>
      </c>
      <c r="K845" s="22" t="str">
        <f t="shared" si="11"/>
        <v>-</v>
      </c>
      <c r="M845"/>
      <c r="N845"/>
      <c r="O845"/>
      <c r="P845"/>
    </row>
    <row r="846" spans="1:16" s="17" customFormat="1" hidden="1" x14ac:dyDescent="0.25">
      <c r="A846" s="16">
        <v>844</v>
      </c>
      <c r="B846" s="35"/>
      <c r="C846" s="7"/>
      <c r="D846" s="8"/>
      <c r="E846" s="159" t="e">
        <f>Invulblad_bedienden!#REF!</f>
        <v>#REF!</v>
      </c>
      <c r="F846" s="78" t="e">
        <f>Invulblad_bedienden!#REF!</f>
        <v>#REF!</v>
      </c>
      <c r="G846" s="159" t="e">
        <f>Invulblad_bedienden!#REF!</f>
        <v>#REF!</v>
      </c>
      <c r="H846" s="81" t="e">
        <f>Invulblad_bedienden!#REF!</f>
        <v>#REF!</v>
      </c>
      <c r="I846" s="130" t="e">
        <f>Invulblad_bedienden!#REF!</f>
        <v>#REF!</v>
      </c>
      <c r="J846" s="21" t="str">
        <f t="shared" si="12"/>
        <v>-</v>
      </c>
      <c r="K846" s="22" t="str">
        <f t="shared" si="11"/>
        <v>-</v>
      </c>
      <c r="M846"/>
      <c r="N846"/>
      <c r="O846"/>
      <c r="P846"/>
    </row>
    <row r="847" spans="1:16" s="17" customFormat="1" hidden="1" x14ac:dyDescent="0.25">
      <c r="A847" s="16">
        <v>845</v>
      </c>
      <c r="B847" s="35"/>
      <c r="C847" s="7"/>
      <c r="D847" s="8"/>
      <c r="E847" s="159" t="e">
        <f>Invulblad_bedienden!#REF!</f>
        <v>#REF!</v>
      </c>
      <c r="F847" s="78" t="e">
        <f>Invulblad_bedienden!#REF!</f>
        <v>#REF!</v>
      </c>
      <c r="G847" s="159" t="e">
        <f>Invulblad_bedienden!#REF!</f>
        <v>#REF!</v>
      </c>
      <c r="H847" s="81" t="e">
        <f>Invulblad_bedienden!#REF!</f>
        <v>#REF!</v>
      </c>
      <c r="I847" s="130" t="e">
        <f>Invulblad_bedienden!#REF!</f>
        <v>#REF!</v>
      </c>
      <c r="J847" s="21" t="str">
        <f t="shared" si="12"/>
        <v>-</v>
      </c>
      <c r="K847" s="22" t="str">
        <f t="shared" si="11"/>
        <v>-</v>
      </c>
      <c r="M847"/>
      <c r="N847"/>
      <c r="O847"/>
      <c r="P847"/>
    </row>
    <row r="848" spans="1:16" s="17" customFormat="1" hidden="1" x14ac:dyDescent="0.25">
      <c r="A848" s="16">
        <v>846</v>
      </c>
      <c r="B848" s="35"/>
      <c r="C848" s="7"/>
      <c r="D848" s="8"/>
      <c r="E848" s="159" t="e">
        <f>Invulblad_bedienden!#REF!</f>
        <v>#REF!</v>
      </c>
      <c r="F848" s="78" t="e">
        <f>Invulblad_bedienden!#REF!</f>
        <v>#REF!</v>
      </c>
      <c r="G848" s="159" t="e">
        <f>Invulblad_bedienden!#REF!</f>
        <v>#REF!</v>
      </c>
      <c r="H848" s="81" t="e">
        <f>Invulblad_bedienden!#REF!</f>
        <v>#REF!</v>
      </c>
      <c r="I848" s="130" t="e">
        <f>Invulblad_bedienden!#REF!</f>
        <v>#REF!</v>
      </c>
      <c r="J848" s="21" t="str">
        <f t="shared" si="12"/>
        <v>-</v>
      </c>
      <c r="K848" s="22" t="str">
        <f t="shared" si="11"/>
        <v>-</v>
      </c>
      <c r="M848"/>
      <c r="N848"/>
      <c r="O848"/>
      <c r="P848"/>
    </row>
    <row r="849" spans="1:16" s="17" customFormat="1" hidden="1" x14ac:dyDescent="0.25">
      <c r="A849" s="16">
        <v>847</v>
      </c>
      <c r="B849" s="35"/>
      <c r="C849" s="7"/>
      <c r="D849" s="8"/>
      <c r="E849" s="159" t="e">
        <f>Invulblad_bedienden!#REF!</f>
        <v>#REF!</v>
      </c>
      <c r="F849" s="78" t="e">
        <f>Invulblad_bedienden!#REF!</f>
        <v>#REF!</v>
      </c>
      <c r="G849" s="159" t="e">
        <f>Invulblad_bedienden!#REF!</f>
        <v>#REF!</v>
      </c>
      <c r="H849" s="81" t="e">
        <f>Invulblad_bedienden!#REF!</f>
        <v>#REF!</v>
      </c>
      <c r="I849" s="130" t="e">
        <f>Invulblad_bedienden!#REF!</f>
        <v>#REF!</v>
      </c>
      <c r="J849" s="21" t="str">
        <f t="shared" si="12"/>
        <v>-</v>
      </c>
      <c r="K849" s="22" t="str">
        <f t="shared" si="11"/>
        <v>-</v>
      </c>
      <c r="M849"/>
      <c r="N849"/>
      <c r="O849"/>
      <c r="P849"/>
    </row>
    <row r="850" spans="1:16" s="17" customFormat="1" hidden="1" x14ac:dyDescent="0.25">
      <c r="A850" s="16">
        <v>848</v>
      </c>
      <c r="B850" s="35"/>
      <c r="C850" s="7"/>
      <c r="D850" s="8"/>
      <c r="E850" s="159" t="e">
        <f>Invulblad_bedienden!#REF!</f>
        <v>#REF!</v>
      </c>
      <c r="F850" s="78" t="e">
        <f>Invulblad_bedienden!#REF!</f>
        <v>#REF!</v>
      </c>
      <c r="G850" s="159" t="e">
        <f>Invulblad_bedienden!#REF!</f>
        <v>#REF!</v>
      </c>
      <c r="H850" s="81" t="e">
        <f>Invulblad_bedienden!#REF!</f>
        <v>#REF!</v>
      </c>
      <c r="I850" s="130" t="e">
        <f>Invulblad_bedienden!#REF!</f>
        <v>#REF!</v>
      </c>
      <c r="J850" s="21" t="str">
        <f t="shared" si="12"/>
        <v>-</v>
      </c>
      <c r="K850" s="22" t="str">
        <f t="shared" si="11"/>
        <v>-</v>
      </c>
      <c r="M850"/>
      <c r="N850"/>
      <c r="O850"/>
      <c r="P850"/>
    </row>
    <row r="851" spans="1:16" s="17" customFormat="1" hidden="1" x14ac:dyDescent="0.25">
      <c r="A851" s="16">
        <v>849</v>
      </c>
      <c r="B851" s="35"/>
      <c r="C851" s="7"/>
      <c r="D851" s="8"/>
      <c r="E851" s="159" t="e">
        <f>Invulblad_bedienden!#REF!</f>
        <v>#REF!</v>
      </c>
      <c r="F851" s="78" t="e">
        <f>Invulblad_bedienden!#REF!</f>
        <v>#REF!</v>
      </c>
      <c r="G851" s="159" t="e">
        <f>Invulblad_bedienden!#REF!</f>
        <v>#REF!</v>
      </c>
      <c r="H851" s="81" t="e">
        <f>Invulblad_bedienden!#REF!</f>
        <v>#REF!</v>
      </c>
      <c r="I851" s="130" t="e">
        <f>Invulblad_bedienden!#REF!</f>
        <v>#REF!</v>
      </c>
      <c r="J851" s="21" t="str">
        <f t="shared" si="12"/>
        <v>-</v>
      </c>
      <c r="K851" s="22" t="str">
        <f t="shared" si="11"/>
        <v>-</v>
      </c>
      <c r="M851"/>
      <c r="N851"/>
      <c r="O851"/>
      <c r="P851"/>
    </row>
    <row r="852" spans="1:16" s="17" customFormat="1" hidden="1" x14ac:dyDescent="0.25">
      <c r="A852" s="16">
        <v>850</v>
      </c>
      <c r="B852" s="35"/>
      <c r="C852" s="7"/>
      <c r="D852" s="8"/>
      <c r="E852" s="159" t="e">
        <f>Invulblad_bedienden!#REF!</f>
        <v>#REF!</v>
      </c>
      <c r="F852" s="78" t="e">
        <f>Invulblad_bedienden!#REF!</f>
        <v>#REF!</v>
      </c>
      <c r="G852" s="159" t="e">
        <f>Invulblad_bedienden!#REF!</f>
        <v>#REF!</v>
      </c>
      <c r="H852" s="81" t="e">
        <f>Invulblad_bedienden!#REF!</f>
        <v>#REF!</v>
      </c>
      <c r="I852" s="130" t="e">
        <f>Invulblad_bedienden!#REF!</f>
        <v>#REF!</v>
      </c>
      <c r="J852" s="21" t="str">
        <f t="shared" si="12"/>
        <v>-</v>
      </c>
      <c r="K852" s="22" t="str">
        <f t="shared" si="11"/>
        <v>-</v>
      </c>
      <c r="M852"/>
      <c r="N852"/>
      <c r="O852"/>
      <c r="P852"/>
    </row>
    <row r="853" spans="1:16" s="17" customFormat="1" hidden="1" x14ac:dyDescent="0.25">
      <c r="A853" s="16">
        <v>851</v>
      </c>
      <c r="B853" s="35"/>
      <c r="C853" s="7"/>
      <c r="D853" s="8"/>
      <c r="E853" s="159" t="e">
        <f>Invulblad_bedienden!#REF!</f>
        <v>#REF!</v>
      </c>
      <c r="F853" s="78" t="e">
        <f>Invulblad_bedienden!#REF!</f>
        <v>#REF!</v>
      </c>
      <c r="G853" s="159" t="e">
        <f>Invulblad_bedienden!#REF!</f>
        <v>#REF!</v>
      </c>
      <c r="H853" s="81" t="e">
        <f>Invulblad_bedienden!#REF!</f>
        <v>#REF!</v>
      </c>
      <c r="I853" s="130" t="e">
        <f>Invulblad_bedienden!#REF!</f>
        <v>#REF!</v>
      </c>
      <c r="J853" s="21" t="str">
        <f t="shared" si="12"/>
        <v>-</v>
      </c>
      <c r="K853" s="22" t="str">
        <f t="shared" si="11"/>
        <v>-</v>
      </c>
      <c r="M853"/>
      <c r="N853"/>
      <c r="O853"/>
      <c r="P853"/>
    </row>
    <row r="854" spans="1:16" s="17" customFormat="1" hidden="1" x14ac:dyDescent="0.25">
      <c r="A854" s="16">
        <v>852</v>
      </c>
      <c r="B854" s="35"/>
      <c r="C854" s="7"/>
      <c r="D854" s="8"/>
      <c r="E854" s="159" t="e">
        <f>Invulblad_bedienden!#REF!</f>
        <v>#REF!</v>
      </c>
      <c r="F854" s="78" t="e">
        <f>Invulblad_bedienden!#REF!</f>
        <v>#REF!</v>
      </c>
      <c r="G854" s="159" t="e">
        <f>Invulblad_bedienden!#REF!</f>
        <v>#REF!</v>
      </c>
      <c r="H854" s="81" t="e">
        <f>Invulblad_bedienden!#REF!</f>
        <v>#REF!</v>
      </c>
      <c r="I854" s="130" t="e">
        <f>Invulblad_bedienden!#REF!</f>
        <v>#REF!</v>
      </c>
      <c r="J854" s="21" t="str">
        <f t="shared" si="12"/>
        <v>-</v>
      </c>
      <c r="K854" s="22" t="str">
        <f t="shared" si="11"/>
        <v>-</v>
      </c>
      <c r="M854"/>
      <c r="N854"/>
      <c r="O854"/>
      <c r="P854"/>
    </row>
    <row r="855" spans="1:16" s="17" customFormat="1" hidden="1" x14ac:dyDescent="0.25">
      <c r="A855" s="16">
        <v>853</v>
      </c>
      <c r="B855" s="35"/>
      <c r="C855" s="7"/>
      <c r="D855" s="8"/>
      <c r="E855" s="159" t="e">
        <f>Invulblad_bedienden!#REF!</f>
        <v>#REF!</v>
      </c>
      <c r="F855" s="78" t="e">
        <f>Invulblad_bedienden!#REF!</f>
        <v>#REF!</v>
      </c>
      <c r="G855" s="159" t="e">
        <f>Invulblad_bedienden!#REF!</f>
        <v>#REF!</v>
      </c>
      <c r="H855" s="81" t="e">
        <f>Invulblad_bedienden!#REF!</f>
        <v>#REF!</v>
      </c>
      <c r="I855" s="130" t="e">
        <f>Invulblad_bedienden!#REF!</f>
        <v>#REF!</v>
      </c>
      <c r="J855" s="21" t="str">
        <f t="shared" si="12"/>
        <v>-</v>
      </c>
      <c r="K855" s="22" t="str">
        <f t="shared" si="11"/>
        <v>-</v>
      </c>
      <c r="M855"/>
      <c r="N855"/>
      <c r="O855"/>
      <c r="P855"/>
    </row>
    <row r="856" spans="1:16" s="17" customFormat="1" hidden="1" x14ac:dyDescent="0.25">
      <c r="A856" s="16">
        <v>854</v>
      </c>
      <c r="B856" s="35"/>
      <c r="C856" s="7"/>
      <c r="D856" s="8"/>
      <c r="E856" s="159" t="e">
        <f>Invulblad_bedienden!#REF!</f>
        <v>#REF!</v>
      </c>
      <c r="F856" s="78" t="e">
        <f>Invulblad_bedienden!#REF!</f>
        <v>#REF!</v>
      </c>
      <c r="G856" s="159" t="e">
        <f>Invulblad_bedienden!#REF!</f>
        <v>#REF!</v>
      </c>
      <c r="H856" s="81" t="e">
        <f>Invulblad_bedienden!#REF!</f>
        <v>#REF!</v>
      </c>
      <c r="I856" s="130" t="e">
        <f>Invulblad_bedienden!#REF!</f>
        <v>#REF!</v>
      </c>
      <c r="J856" s="21" t="str">
        <f t="shared" si="12"/>
        <v>-</v>
      </c>
      <c r="K856" s="22" t="str">
        <f t="shared" si="11"/>
        <v>-</v>
      </c>
      <c r="M856"/>
      <c r="N856"/>
      <c r="O856"/>
      <c r="P856"/>
    </row>
    <row r="857" spans="1:16" s="17" customFormat="1" hidden="1" x14ac:dyDescent="0.25">
      <c r="A857" s="16">
        <v>855</v>
      </c>
      <c r="B857" s="35"/>
      <c r="C857" s="7"/>
      <c r="D857" s="8"/>
      <c r="E857" s="159" t="e">
        <f>Invulblad_bedienden!#REF!</f>
        <v>#REF!</v>
      </c>
      <c r="F857" s="78" t="e">
        <f>Invulblad_bedienden!#REF!</f>
        <v>#REF!</v>
      </c>
      <c r="G857" s="159" t="e">
        <f>Invulblad_bedienden!#REF!</f>
        <v>#REF!</v>
      </c>
      <c r="H857" s="81" t="e">
        <f>Invulblad_bedienden!#REF!</f>
        <v>#REF!</v>
      </c>
      <c r="I857" s="130" t="e">
        <f>Invulblad_bedienden!#REF!</f>
        <v>#REF!</v>
      </c>
      <c r="J857" s="21" t="str">
        <f t="shared" si="12"/>
        <v>-</v>
      </c>
      <c r="K857" s="22" t="str">
        <f t="shared" si="11"/>
        <v>-</v>
      </c>
      <c r="M857"/>
      <c r="N857"/>
      <c r="O857"/>
      <c r="P857"/>
    </row>
    <row r="858" spans="1:16" s="17" customFormat="1" hidden="1" x14ac:dyDescent="0.25">
      <c r="A858" s="16">
        <v>856</v>
      </c>
      <c r="B858" s="35"/>
      <c r="C858" s="7"/>
      <c r="D858" s="8"/>
      <c r="E858" s="159" t="e">
        <f>Invulblad_bedienden!#REF!</f>
        <v>#REF!</v>
      </c>
      <c r="F858" s="78" t="e">
        <f>Invulblad_bedienden!#REF!</f>
        <v>#REF!</v>
      </c>
      <c r="G858" s="159" t="e">
        <f>Invulblad_bedienden!#REF!</f>
        <v>#REF!</v>
      </c>
      <c r="H858" s="81" t="e">
        <f>Invulblad_bedienden!#REF!</f>
        <v>#REF!</v>
      </c>
      <c r="I858" s="130" t="e">
        <f>Invulblad_bedienden!#REF!</f>
        <v>#REF!</v>
      </c>
      <c r="J858" s="21" t="str">
        <f t="shared" si="12"/>
        <v>-</v>
      </c>
      <c r="K858" s="22" t="str">
        <f t="shared" si="11"/>
        <v>-</v>
      </c>
      <c r="M858"/>
      <c r="N858"/>
      <c r="O858"/>
      <c r="P858"/>
    </row>
    <row r="859" spans="1:16" s="17" customFormat="1" hidden="1" x14ac:dyDescent="0.25">
      <c r="A859" s="16">
        <v>857</v>
      </c>
      <c r="B859" s="35"/>
      <c r="C859" s="7"/>
      <c r="D859" s="8"/>
      <c r="E859" s="159" t="e">
        <f>Invulblad_bedienden!#REF!</f>
        <v>#REF!</v>
      </c>
      <c r="F859" s="78" t="e">
        <f>Invulblad_bedienden!#REF!</f>
        <v>#REF!</v>
      </c>
      <c r="G859" s="159" t="e">
        <f>Invulblad_bedienden!#REF!</f>
        <v>#REF!</v>
      </c>
      <c r="H859" s="81" t="e">
        <f>Invulblad_bedienden!#REF!</f>
        <v>#REF!</v>
      </c>
      <c r="I859" s="130" t="e">
        <f>Invulblad_bedienden!#REF!</f>
        <v>#REF!</v>
      </c>
      <c r="J859" s="21" t="str">
        <f t="shared" si="12"/>
        <v>-</v>
      </c>
      <c r="K859" s="22" t="str">
        <f t="shared" si="11"/>
        <v>-</v>
      </c>
      <c r="M859"/>
      <c r="N859"/>
      <c r="O859"/>
      <c r="P859"/>
    </row>
    <row r="860" spans="1:16" s="17" customFormat="1" hidden="1" x14ac:dyDescent="0.25">
      <c r="A860" s="16">
        <v>858</v>
      </c>
      <c r="B860" s="35"/>
      <c r="C860" s="7"/>
      <c r="D860" s="8"/>
      <c r="E860" s="159" t="e">
        <f>Invulblad_bedienden!#REF!</f>
        <v>#REF!</v>
      </c>
      <c r="F860" s="78" t="e">
        <f>Invulblad_bedienden!#REF!</f>
        <v>#REF!</v>
      </c>
      <c r="G860" s="159" t="e">
        <f>Invulblad_bedienden!#REF!</f>
        <v>#REF!</v>
      </c>
      <c r="H860" s="81" t="e">
        <f>Invulblad_bedienden!#REF!</f>
        <v>#REF!</v>
      </c>
      <c r="I860" s="130" t="e">
        <f>Invulblad_bedienden!#REF!</f>
        <v>#REF!</v>
      </c>
      <c r="J860" s="21" t="str">
        <f t="shared" si="12"/>
        <v>-</v>
      </c>
      <c r="K860" s="22" t="str">
        <f t="shared" si="11"/>
        <v>-</v>
      </c>
      <c r="M860"/>
      <c r="N860"/>
      <c r="O860"/>
      <c r="P860"/>
    </row>
    <row r="861" spans="1:16" s="17" customFormat="1" hidden="1" x14ac:dyDescent="0.25">
      <c r="A861" s="16">
        <v>859</v>
      </c>
      <c r="B861" s="35"/>
      <c r="C861" s="7"/>
      <c r="D861" s="8"/>
      <c r="E861" s="159" t="e">
        <f>Invulblad_bedienden!#REF!</f>
        <v>#REF!</v>
      </c>
      <c r="F861" s="78" t="e">
        <f>Invulblad_bedienden!#REF!</f>
        <v>#REF!</v>
      </c>
      <c r="G861" s="159" t="e">
        <f>Invulblad_bedienden!#REF!</f>
        <v>#REF!</v>
      </c>
      <c r="H861" s="81" t="e">
        <f>Invulblad_bedienden!#REF!</f>
        <v>#REF!</v>
      </c>
      <c r="I861" s="130" t="e">
        <f>Invulblad_bedienden!#REF!</f>
        <v>#REF!</v>
      </c>
      <c r="J861" s="21" t="str">
        <f t="shared" si="12"/>
        <v>-</v>
      </c>
      <c r="K861" s="22" t="str">
        <f t="shared" si="11"/>
        <v>-</v>
      </c>
      <c r="M861"/>
      <c r="N861"/>
      <c r="O861"/>
      <c r="P861"/>
    </row>
    <row r="862" spans="1:16" s="17" customFormat="1" hidden="1" x14ac:dyDescent="0.25">
      <c r="A862" s="16">
        <v>860</v>
      </c>
      <c r="B862" s="35"/>
      <c r="C862" s="7"/>
      <c r="D862" s="8"/>
      <c r="E862" s="159" t="e">
        <f>Invulblad_bedienden!#REF!</f>
        <v>#REF!</v>
      </c>
      <c r="F862" s="78" t="e">
        <f>Invulblad_bedienden!#REF!</f>
        <v>#REF!</v>
      </c>
      <c r="G862" s="159" t="e">
        <f>Invulblad_bedienden!#REF!</f>
        <v>#REF!</v>
      </c>
      <c r="H862" s="81" t="e">
        <f>Invulblad_bedienden!#REF!</f>
        <v>#REF!</v>
      </c>
      <c r="I862" s="130" t="e">
        <f>Invulblad_bedienden!#REF!</f>
        <v>#REF!</v>
      </c>
      <c r="J862" s="21" t="str">
        <f t="shared" si="12"/>
        <v>-</v>
      </c>
      <c r="K862" s="22" t="str">
        <f t="shared" si="11"/>
        <v>-</v>
      </c>
      <c r="M862"/>
      <c r="N862"/>
      <c r="O862"/>
      <c r="P862"/>
    </row>
    <row r="863" spans="1:16" s="17" customFormat="1" hidden="1" x14ac:dyDescent="0.25">
      <c r="A863" s="16">
        <v>861</v>
      </c>
      <c r="B863" s="35"/>
      <c r="C863" s="7"/>
      <c r="D863" s="8"/>
      <c r="E863" s="159" t="e">
        <f>Invulblad_bedienden!#REF!</f>
        <v>#REF!</v>
      </c>
      <c r="F863" s="78" t="e">
        <f>Invulblad_bedienden!#REF!</f>
        <v>#REF!</v>
      </c>
      <c r="G863" s="159" t="e">
        <f>Invulblad_bedienden!#REF!</f>
        <v>#REF!</v>
      </c>
      <c r="H863" s="81" t="e">
        <f>Invulblad_bedienden!#REF!</f>
        <v>#REF!</v>
      </c>
      <c r="I863" s="130" t="e">
        <f>Invulblad_bedienden!#REF!</f>
        <v>#REF!</v>
      </c>
      <c r="J863" s="21" t="str">
        <f t="shared" si="12"/>
        <v>-</v>
      </c>
      <c r="K863" s="22" t="str">
        <f t="shared" si="11"/>
        <v>-</v>
      </c>
      <c r="M863"/>
      <c r="N863"/>
      <c r="O863"/>
      <c r="P863"/>
    </row>
    <row r="864" spans="1:16" s="17" customFormat="1" hidden="1" x14ac:dyDescent="0.25">
      <c r="A864" s="16">
        <v>862</v>
      </c>
      <c r="B864" s="35"/>
      <c r="C864" s="7"/>
      <c r="D864" s="8"/>
      <c r="E864" s="159" t="e">
        <f>Invulblad_bedienden!#REF!</f>
        <v>#REF!</v>
      </c>
      <c r="F864" s="78" t="e">
        <f>Invulblad_bedienden!#REF!</f>
        <v>#REF!</v>
      </c>
      <c r="G864" s="159" t="e">
        <f>Invulblad_bedienden!#REF!</f>
        <v>#REF!</v>
      </c>
      <c r="H864" s="81" t="e">
        <f>Invulblad_bedienden!#REF!</f>
        <v>#REF!</v>
      </c>
      <c r="I864" s="130" t="e">
        <f>Invulblad_bedienden!#REF!</f>
        <v>#REF!</v>
      </c>
      <c r="J864" s="21" t="str">
        <f t="shared" si="12"/>
        <v>-</v>
      </c>
      <c r="K864" s="22" t="str">
        <f t="shared" si="11"/>
        <v>-</v>
      </c>
      <c r="M864"/>
      <c r="N864"/>
      <c r="O864"/>
      <c r="P864"/>
    </row>
    <row r="865" spans="1:16" s="17" customFormat="1" hidden="1" x14ac:dyDescent="0.25">
      <c r="A865" s="16">
        <v>863</v>
      </c>
      <c r="B865" s="35"/>
      <c r="C865" s="7"/>
      <c r="D865" s="8"/>
      <c r="E865" s="159" t="e">
        <f>Invulblad_bedienden!#REF!</f>
        <v>#REF!</v>
      </c>
      <c r="F865" s="78" t="e">
        <f>Invulblad_bedienden!#REF!</f>
        <v>#REF!</v>
      </c>
      <c r="G865" s="159" t="e">
        <f>Invulblad_bedienden!#REF!</f>
        <v>#REF!</v>
      </c>
      <c r="H865" s="81" t="e">
        <f>Invulblad_bedienden!#REF!</f>
        <v>#REF!</v>
      </c>
      <c r="I865" s="130" t="e">
        <f>Invulblad_bedienden!#REF!</f>
        <v>#REF!</v>
      </c>
      <c r="J865" s="21" t="str">
        <f t="shared" si="12"/>
        <v>-</v>
      </c>
      <c r="K865" s="22" t="str">
        <f t="shared" si="11"/>
        <v>-</v>
      </c>
      <c r="M865"/>
      <c r="N865"/>
      <c r="O865"/>
      <c r="P865"/>
    </row>
    <row r="866" spans="1:16" s="17" customFormat="1" hidden="1" x14ac:dyDescent="0.25">
      <c r="A866" s="16">
        <v>864</v>
      </c>
      <c r="B866" s="35"/>
      <c r="C866" s="7"/>
      <c r="D866" s="8"/>
      <c r="E866" s="159" t="e">
        <f>Invulblad_bedienden!#REF!</f>
        <v>#REF!</v>
      </c>
      <c r="F866" s="78" t="e">
        <f>Invulblad_bedienden!#REF!</f>
        <v>#REF!</v>
      </c>
      <c r="G866" s="159" t="e">
        <f>Invulblad_bedienden!#REF!</f>
        <v>#REF!</v>
      </c>
      <c r="H866" s="81" t="e">
        <f>Invulblad_bedienden!#REF!</f>
        <v>#REF!</v>
      </c>
      <c r="I866" s="130" t="e">
        <f>Invulblad_bedienden!#REF!</f>
        <v>#REF!</v>
      </c>
      <c r="J866" s="21" t="str">
        <f t="shared" si="12"/>
        <v>-</v>
      </c>
      <c r="K866" s="22" t="str">
        <f t="shared" si="11"/>
        <v>-</v>
      </c>
      <c r="M866"/>
      <c r="N866"/>
      <c r="O866"/>
      <c r="P866"/>
    </row>
    <row r="867" spans="1:16" s="17" customFormat="1" hidden="1" x14ac:dyDescent="0.25">
      <c r="A867" s="16">
        <v>865</v>
      </c>
      <c r="B867" s="35"/>
      <c r="C867" s="7"/>
      <c r="D867" s="8"/>
      <c r="E867" s="159" t="e">
        <f>Invulblad_bedienden!#REF!</f>
        <v>#REF!</v>
      </c>
      <c r="F867" s="78" t="e">
        <f>Invulblad_bedienden!#REF!</f>
        <v>#REF!</v>
      </c>
      <c r="G867" s="159" t="e">
        <f>Invulblad_bedienden!#REF!</f>
        <v>#REF!</v>
      </c>
      <c r="H867" s="81" t="e">
        <f>Invulblad_bedienden!#REF!</f>
        <v>#REF!</v>
      </c>
      <c r="I867" s="130" t="e">
        <f>Invulblad_bedienden!#REF!</f>
        <v>#REF!</v>
      </c>
      <c r="J867" s="21" t="str">
        <f t="shared" si="12"/>
        <v>-</v>
      </c>
      <c r="K867" s="22" t="str">
        <f t="shared" si="11"/>
        <v>-</v>
      </c>
      <c r="M867"/>
      <c r="N867"/>
      <c r="O867"/>
      <c r="P867"/>
    </row>
    <row r="868" spans="1:16" s="17" customFormat="1" hidden="1" x14ac:dyDescent="0.25">
      <c r="A868" s="16">
        <v>866</v>
      </c>
      <c r="B868" s="35"/>
      <c r="C868" s="7"/>
      <c r="D868" s="8"/>
      <c r="E868" s="159" t="e">
        <f>Invulblad_bedienden!#REF!</f>
        <v>#REF!</v>
      </c>
      <c r="F868" s="78" t="e">
        <f>Invulblad_bedienden!#REF!</f>
        <v>#REF!</v>
      </c>
      <c r="G868" s="159" t="e">
        <f>Invulblad_bedienden!#REF!</f>
        <v>#REF!</v>
      </c>
      <c r="H868" s="81" t="e">
        <f>Invulblad_bedienden!#REF!</f>
        <v>#REF!</v>
      </c>
      <c r="I868" s="130" t="e">
        <f>Invulblad_bedienden!#REF!</f>
        <v>#REF!</v>
      </c>
      <c r="J868" s="21" t="str">
        <f t="shared" si="12"/>
        <v>-</v>
      </c>
      <c r="K868" s="22" t="str">
        <f t="shared" si="11"/>
        <v>-</v>
      </c>
      <c r="M868"/>
      <c r="N868"/>
      <c r="O868"/>
      <c r="P868"/>
    </row>
    <row r="869" spans="1:16" s="17" customFormat="1" hidden="1" x14ac:dyDescent="0.25">
      <c r="A869" s="16">
        <v>867</v>
      </c>
      <c r="B869" s="35"/>
      <c r="C869" s="7"/>
      <c r="D869" s="8"/>
      <c r="E869" s="159" t="e">
        <f>Invulblad_bedienden!#REF!</f>
        <v>#REF!</v>
      </c>
      <c r="F869" s="78" t="e">
        <f>Invulblad_bedienden!#REF!</f>
        <v>#REF!</v>
      </c>
      <c r="G869" s="159" t="e">
        <f>Invulblad_bedienden!#REF!</f>
        <v>#REF!</v>
      </c>
      <c r="H869" s="81" t="e">
        <f>Invulblad_bedienden!#REF!</f>
        <v>#REF!</v>
      </c>
      <c r="I869" s="130" t="e">
        <f>Invulblad_bedienden!#REF!</f>
        <v>#REF!</v>
      </c>
      <c r="J869" s="21" t="str">
        <f t="shared" si="12"/>
        <v>-</v>
      </c>
      <c r="K869" s="22" t="str">
        <f t="shared" si="11"/>
        <v>-</v>
      </c>
      <c r="M869"/>
      <c r="N869"/>
      <c r="O869"/>
      <c r="P869"/>
    </row>
    <row r="870" spans="1:16" s="17" customFormat="1" hidden="1" x14ac:dyDescent="0.25">
      <c r="A870" s="16">
        <v>868</v>
      </c>
      <c r="B870" s="35"/>
      <c r="C870" s="7"/>
      <c r="D870" s="8"/>
      <c r="E870" s="159" t="e">
        <f>Invulblad_bedienden!#REF!</f>
        <v>#REF!</v>
      </c>
      <c r="F870" s="78" t="e">
        <f>Invulblad_bedienden!#REF!</f>
        <v>#REF!</v>
      </c>
      <c r="G870" s="159" t="e">
        <f>Invulblad_bedienden!#REF!</f>
        <v>#REF!</v>
      </c>
      <c r="H870" s="81" t="e">
        <f>Invulblad_bedienden!#REF!</f>
        <v>#REF!</v>
      </c>
      <c r="I870" s="130" t="e">
        <f>Invulblad_bedienden!#REF!</f>
        <v>#REF!</v>
      </c>
      <c r="J870" s="21" t="str">
        <f t="shared" si="12"/>
        <v>-</v>
      </c>
      <c r="K870" s="22" t="str">
        <f t="shared" si="11"/>
        <v>-</v>
      </c>
      <c r="M870"/>
      <c r="N870"/>
      <c r="O870"/>
      <c r="P870"/>
    </row>
    <row r="871" spans="1:16" s="17" customFormat="1" hidden="1" x14ac:dyDescent="0.25">
      <c r="A871" s="16">
        <v>869</v>
      </c>
      <c r="B871" s="35"/>
      <c r="C871" s="7"/>
      <c r="D871" s="8"/>
      <c r="E871" s="159" t="e">
        <f>Invulblad_bedienden!#REF!</f>
        <v>#REF!</v>
      </c>
      <c r="F871" s="78" t="e">
        <f>Invulblad_bedienden!#REF!</f>
        <v>#REF!</v>
      </c>
      <c r="G871" s="159" t="e">
        <f>Invulblad_bedienden!#REF!</f>
        <v>#REF!</v>
      </c>
      <c r="H871" s="81" t="e">
        <f>Invulblad_bedienden!#REF!</f>
        <v>#REF!</v>
      </c>
      <c r="I871" s="130" t="e">
        <f>Invulblad_bedienden!#REF!</f>
        <v>#REF!</v>
      </c>
      <c r="J871" s="21" t="str">
        <f t="shared" si="12"/>
        <v>-</v>
      </c>
      <c r="K871" s="22" t="str">
        <f t="shared" si="11"/>
        <v>-</v>
      </c>
      <c r="M871"/>
      <c r="N871"/>
      <c r="O871"/>
      <c r="P871"/>
    </row>
    <row r="872" spans="1:16" s="17" customFormat="1" hidden="1" x14ac:dyDescent="0.25">
      <c r="A872" s="16">
        <v>870</v>
      </c>
      <c r="B872" s="35"/>
      <c r="C872" s="7"/>
      <c r="D872" s="8"/>
      <c r="E872" s="159" t="e">
        <f>Invulblad_bedienden!#REF!</f>
        <v>#REF!</v>
      </c>
      <c r="F872" s="78" t="e">
        <f>Invulblad_bedienden!#REF!</f>
        <v>#REF!</v>
      </c>
      <c r="G872" s="159" t="e">
        <f>Invulblad_bedienden!#REF!</f>
        <v>#REF!</v>
      </c>
      <c r="H872" s="81" t="e">
        <f>Invulblad_bedienden!#REF!</f>
        <v>#REF!</v>
      </c>
      <c r="I872" s="130" t="e">
        <f>Invulblad_bedienden!#REF!</f>
        <v>#REF!</v>
      </c>
      <c r="J872" s="21" t="str">
        <f t="shared" si="12"/>
        <v>-</v>
      </c>
      <c r="K872" s="22" t="str">
        <f t="shared" si="11"/>
        <v>-</v>
      </c>
      <c r="M872"/>
      <c r="N872"/>
      <c r="O872"/>
      <c r="P872"/>
    </row>
    <row r="873" spans="1:16" s="17" customFormat="1" hidden="1" x14ac:dyDescent="0.25">
      <c r="A873" s="16">
        <v>871</v>
      </c>
      <c r="B873" s="35"/>
      <c r="C873" s="7"/>
      <c r="D873" s="8"/>
      <c r="E873" s="159" t="e">
        <f>Invulblad_bedienden!#REF!</f>
        <v>#REF!</v>
      </c>
      <c r="F873" s="78" t="e">
        <f>Invulblad_bedienden!#REF!</f>
        <v>#REF!</v>
      </c>
      <c r="G873" s="159" t="e">
        <f>Invulblad_bedienden!#REF!</f>
        <v>#REF!</v>
      </c>
      <c r="H873" s="81" t="e">
        <f>Invulblad_bedienden!#REF!</f>
        <v>#REF!</v>
      </c>
      <c r="I873" s="130" t="e">
        <f>Invulblad_bedienden!#REF!</f>
        <v>#REF!</v>
      </c>
      <c r="J873" s="21" t="str">
        <f t="shared" si="12"/>
        <v>-</v>
      </c>
      <c r="K873" s="22" t="str">
        <f t="shared" si="11"/>
        <v>-</v>
      </c>
      <c r="M873"/>
      <c r="N873"/>
      <c r="O873"/>
      <c r="P873"/>
    </row>
    <row r="874" spans="1:16" s="17" customFormat="1" hidden="1" x14ac:dyDescent="0.25">
      <c r="A874" s="16">
        <v>872</v>
      </c>
      <c r="B874" s="35"/>
      <c r="C874" s="7"/>
      <c r="D874" s="8"/>
      <c r="E874" s="159" t="e">
        <f>Invulblad_bedienden!#REF!</f>
        <v>#REF!</v>
      </c>
      <c r="F874" s="78" t="e">
        <f>Invulblad_bedienden!#REF!</f>
        <v>#REF!</v>
      </c>
      <c r="G874" s="159" t="e">
        <f>Invulblad_bedienden!#REF!</f>
        <v>#REF!</v>
      </c>
      <c r="H874" s="81" t="e">
        <f>Invulblad_bedienden!#REF!</f>
        <v>#REF!</v>
      </c>
      <c r="I874" s="130" t="e">
        <f>Invulblad_bedienden!#REF!</f>
        <v>#REF!</v>
      </c>
      <c r="J874" s="21" t="str">
        <f t="shared" si="12"/>
        <v>-</v>
      </c>
      <c r="K874" s="22" t="str">
        <f t="shared" si="11"/>
        <v>-</v>
      </c>
      <c r="M874"/>
      <c r="N874"/>
      <c r="O874"/>
      <c r="P874"/>
    </row>
    <row r="875" spans="1:16" s="17" customFormat="1" hidden="1" x14ac:dyDescent="0.25">
      <c r="A875" s="16">
        <v>873</v>
      </c>
      <c r="B875" s="35"/>
      <c r="C875" s="7"/>
      <c r="D875" s="8"/>
      <c r="E875" s="159" t="e">
        <f>Invulblad_bedienden!#REF!</f>
        <v>#REF!</v>
      </c>
      <c r="F875" s="78" t="e">
        <f>Invulblad_bedienden!#REF!</f>
        <v>#REF!</v>
      </c>
      <c r="G875" s="159" t="e">
        <f>Invulblad_bedienden!#REF!</f>
        <v>#REF!</v>
      </c>
      <c r="H875" s="81" t="e">
        <f>Invulblad_bedienden!#REF!</f>
        <v>#REF!</v>
      </c>
      <c r="I875" s="130" t="e">
        <f>Invulblad_bedienden!#REF!</f>
        <v>#REF!</v>
      </c>
      <c r="J875" s="21" t="str">
        <f t="shared" si="12"/>
        <v>-</v>
      </c>
      <c r="K875" s="22" t="str">
        <f t="shared" si="11"/>
        <v>-</v>
      </c>
      <c r="M875"/>
      <c r="N875"/>
      <c r="O875"/>
      <c r="P875"/>
    </row>
    <row r="876" spans="1:16" s="17" customFormat="1" hidden="1" x14ac:dyDescent="0.25">
      <c r="A876" s="16">
        <v>874</v>
      </c>
      <c r="B876" s="35"/>
      <c r="C876" s="7"/>
      <c r="D876" s="8"/>
      <c r="E876" s="159" t="e">
        <f>Invulblad_bedienden!#REF!</f>
        <v>#REF!</v>
      </c>
      <c r="F876" s="78" t="e">
        <f>Invulblad_bedienden!#REF!</f>
        <v>#REF!</v>
      </c>
      <c r="G876" s="159" t="e">
        <f>Invulblad_bedienden!#REF!</f>
        <v>#REF!</v>
      </c>
      <c r="H876" s="81" t="e">
        <f>Invulblad_bedienden!#REF!</f>
        <v>#REF!</v>
      </c>
      <c r="I876" s="130" t="e">
        <f>Invulblad_bedienden!#REF!</f>
        <v>#REF!</v>
      </c>
      <c r="J876" s="21" t="str">
        <f t="shared" si="12"/>
        <v>-</v>
      </c>
      <c r="K876" s="22" t="str">
        <f t="shared" si="11"/>
        <v>-</v>
      </c>
      <c r="M876"/>
      <c r="N876"/>
      <c r="O876"/>
      <c r="P876"/>
    </row>
    <row r="877" spans="1:16" s="17" customFormat="1" hidden="1" x14ac:dyDescent="0.25">
      <c r="A877" s="16">
        <v>875</v>
      </c>
      <c r="B877" s="35"/>
      <c r="C877" s="7"/>
      <c r="D877" s="8"/>
      <c r="E877" s="159" t="e">
        <f>Invulblad_bedienden!#REF!</f>
        <v>#REF!</v>
      </c>
      <c r="F877" s="78" t="e">
        <f>Invulblad_bedienden!#REF!</f>
        <v>#REF!</v>
      </c>
      <c r="G877" s="159" t="e">
        <f>Invulblad_bedienden!#REF!</f>
        <v>#REF!</v>
      </c>
      <c r="H877" s="81" t="e">
        <f>Invulblad_bedienden!#REF!</f>
        <v>#REF!</v>
      </c>
      <c r="I877" s="130" t="e">
        <f>Invulblad_bedienden!#REF!</f>
        <v>#REF!</v>
      </c>
      <c r="J877" s="21" t="str">
        <f t="shared" si="12"/>
        <v>-</v>
      </c>
      <c r="K877" s="22" t="str">
        <f t="shared" si="11"/>
        <v>-</v>
      </c>
      <c r="M877"/>
      <c r="N877"/>
      <c r="O877"/>
      <c r="P877"/>
    </row>
    <row r="878" spans="1:16" s="17" customFormat="1" hidden="1" x14ac:dyDescent="0.25">
      <c r="A878" s="16">
        <v>876</v>
      </c>
      <c r="B878" s="35"/>
      <c r="C878" s="7"/>
      <c r="D878" s="8"/>
      <c r="E878" s="159" t="e">
        <f>Invulblad_bedienden!#REF!</f>
        <v>#REF!</v>
      </c>
      <c r="F878" s="78" t="e">
        <f>Invulblad_bedienden!#REF!</f>
        <v>#REF!</v>
      </c>
      <c r="G878" s="159" t="e">
        <f>Invulblad_bedienden!#REF!</f>
        <v>#REF!</v>
      </c>
      <c r="H878" s="81" t="e">
        <f>Invulblad_bedienden!#REF!</f>
        <v>#REF!</v>
      </c>
      <c r="I878" s="130" t="e">
        <f>Invulblad_bedienden!#REF!</f>
        <v>#REF!</v>
      </c>
      <c r="J878" s="21" t="str">
        <f t="shared" si="12"/>
        <v>-</v>
      </c>
      <c r="K878" s="22" t="str">
        <f t="shared" si="11"/>
        <v>-</v>
      </c>
      <c r="M878"/>
      <c r="N878"/>
      <c r="O878"/>
      <c r="P878"/>
    </row>
    <row r="879" spans="1:16" s="17" customFormat="1" hidden="1" x14ac:dyDescent="0.25">
      <c r="A879" s="16">
        <v>877</v>
      </c>
      <c r="B879" s="35"/>
      <c r="C879" s="7"/>
      <c r="D879" s="8"/>
      <c r="E879" s="159" t="e">
        <f>Invulblad_bedienden!#REF!</f>
        <v>#REF!</v>
      </c>
      <c r="F879" s="78" t="e">
        <f>Invulblad_bedienden!#REF!</f>
        <v>#REF!</v>
      </c>
      <c r="G879" s="159" t="e">
        <f>Invulblad_bedienden!#REF!</f>
        <v>#REF!</v>
      </c>
      <c r="H879" s="81" t="e">
        <f>Invulblad_bedienden!#REF!</f>
        <v>#REF!</v>
      </c>
      <c r="I879" s="130" t="e">
        <f>Invulblad_bedienden!#REF!</f>
        <v>#REF!</v>
      </c>
      <c r="J879" s="21" t="str">
        <f t="shared" si="12"/>
        <v>-</v>
      </c>
      <c r="K879" s="22" t="str">
        <f t="shared" si="11"/>
        <v>-</v>
      </c>
      <c r="M879"/>
      <c r="N879"/>
      <c r="O879"/>
      <c r="P879"/>
    </row>
    <row r="880" spans="1:16" s="17" customFormat="1" hidden="1" x14ac:dyDescent="0.25">
      <c r="A880" s="16">
        <v>878</v>
      </c>
      <c r="B880" s="35"/>
      <c r="C880" s="7"/>
      <c r="D880" s="8"/>
      <c r="E880" s="159" t="e">
        <f>Invulblad_bedienden!#REF!</f>
        <v>#REF!</v>
      </c>
      <c r="F880" s="78" t="e">
        <f>Invulblad_bedienden!#REF!</f>
        <v>#REF!</v>
      </c>
      <c r="G880" s="159" t="e">
        <f>Invulblad_bedienden!#REF!</f>
        <v>#REF!</v>
      </c>
      <c r="H880" s="81" t="e">
        <f>Invulblad_bedienden!#REF!</f>
        <v>#REF!</v>
      </c>
      <c r="I880" s="130" t="e">
        <f>Invulblad_bedienden!#REF!</f>
        <v>#REF!</v>
      </c>
      <c r="J880" s="21" t="str">
        <f t="shared" si="12"/>
        <v>-</v>
      </c>
      <c r="K880" s="22" t="str">
        <f t="shared" si="11"/>
        <v>-</v>
      </c>
      <c r="M880"/>
      <c r="N880"/>
      <c r="O880"/>
      <c r="P880"/>
    </row>
    <row r="881" spans="1:16" s="17" customFormat="1" hidden="1" x14ac:dyDescent="0.25">
      <c r="A881" s="16">
        <v>879</v>
      </c>
      <c r="B881" s="35"/>
      <c r="C881" s="7"/>
      <c r="D881" s="8"/>
      <c r="E881" s="159" t="e">
        <f>Invulblad_bedienden!#REF!</f>
        <v>#REF!</v>
      </c>
      <c r="F881" s="78" t="e">
        <f>Invulblad_bedienden!#REF!</f>
        <v>#REF!</v>
      </c>
      <c r="G881" s="159" t="e">
        <f>Invulblad_bedienden!#REF!</f>
        <v>#REF!</v>
      </c>
      <c r="H881" s="81" t="e">
        <f>Invulblad_bedienden!#REF!</f>
        <v>#REF!</v>
      </c>
      <c r="I881" s="130" t="e">
        <f>Invulblad_bedienden!#REF!</f>
        <v>#REF!</v>
      </c>
      <c r="J881" s="21" t="str">
        <f t="shared" si="12"/>
        <v>-</v>
      </c>
      <c r="K881" s="22" t="str">
        <f t="shared" si="11"/>
        <v>-</v>
      </c>
      <c r="M881"/>
      <c r="N881"/>
      <c r="O881"/>
      <c r="P881"/>
    </row>
    <row r="882" spans="1:16" s="17" customFormat="1" hidden="1" x14ac:dyDescent="0.25">
      <c r="A882" s="16">
        <v>880</v>
      </c>
      <c r="B882" s="35"/>
      <c r="C882" s="7"/>
      <c r="D882" s="8"/>
      <c r="E882" s="159" t="e">
        <f>Invulblad_bedienden!#REF!</f>
        <v>#REF!</v>
      </c>
      <c r="F882" s="78" t="e">
        <f>Invulblad_bedienden!#REF!</f>
        <v>#REF!</v>
      </c>
      <c r="G882" s="159" t="e">
        <f>Invulblad_bedienden!#REF!</f>
        <v>#REF!</v>
      </c>
      <c r="H882" s="81" t="e">
        <f>Invulblad_bedienden!#REF!</f>
        <v>#REF!</v>
      </c>
      <c r="I882" s="130" t="e">
        <f>Invulblad_bedienden!#REF!</f>
        <v>#REF!</v>
      </c>
      <c r="J882" s="21" t="str">
        <f t="shared" si="12"/>
        <v>-</v>
      </c>
      <c r="K882" s="22" t="str">
        <f t="shared" si="11"/>
        <v>-</v>
      </c>
      <c r="M882"/>
      <c r="N882"/>
      <c r="O882"/>
      <c r="P882"/>
    </row>
    <row r="883" spans="1:16" s="17" customFormat="1" hidden="1" x14ac:dyDescent="0.25">
      <c r="A883" s="16">
        <v>881</v>
      </c>
      <c r="B883" s="35"/>
      <c r="C883" s="7"/>
      <c r="D883" s="8"/>
      <c r="E883" s="159" t="e">
        <f>Invulblad_bedienden!#REF!</f>
        <v>#REF!</v>
      </c>
      <c r="F883" s="78" t="e">
        <f>Invulblad_bedienden!#REF!</f>
        <v>#REF!</v>
      </c>
      <c r="G883" s="159" t="e">
        <f>Invulblad_bedienden!#REF!</f>
        <v>#REF!</v>
      </c>
      <c r="H883" s="81" t="e">
        <f>Invulblad_bedienden!#REF!</f>
        <v>#REF!</v>
      </c>
      <c r="I883" s="130" t="e">
        <f>Invulblad_bedienden!#REF!</f>
        <v>#REF!</v>
      </c>
      <c r="J883" s="21" t="str">
        <f t="shared" si="12"/>
        <v>-</v>
      </c>
      <c r="K883" s="22" t="str">
        <f t="shared" si="11"/>
        <v>-</v>
      </c>
      <c r="M883"/>
      <c r="N883"/>
      <c r="O883"/>
      <c r="P883"/>
    </row>
    <row r="884" spans="1:16" s="17" customFormat="1" hidden="1" x14ac:dyDescent="0.25">
      <c r="A884" s="16">
        <v>882</v>
      </c>
      <c r="B884" s="35"/>
      <c r="C884" s="7"/>
      <c r="D884" s="8"/>
      <c r="E884" s="159" t="e">
        <f>Invulblad_bedienden!#REF!</f>
        <v>#REF!</v>
      </c>
      <c r="F884" s="78" t="e">
        <f>Invulblad_bedienden!#REF!</f>
        <v>#REF!</v>
      </c>
      <c r="G884" s="159" t="e">
        <f>Invulblad_bedienden!#REF!</f>
        <v>#REF!</v>
      </c>
      <c r="H884" s="81" t="e">
        <f>Invulblad_bedienden!#REF!</f>
        <v>#REF!</v>
      </c>
      <c r="I884" s="130" t="e">
        <f>Invulblad_bedienden!#REF!</f>
        <v>#REF!</v>
      </c>
      <c r="J884" s="21" t="str">
        <f t="shared" si="12"/>
        <v>-</v>
      </c>
      <c r="K884" s="22" t="str">
        <f t="shared" si="11"/>
        <v>-</v>
      </c>
      <c r="M884"/>
      <c r="N884"/>
      <c r="O884"/>
      <c r="P884"/>
    </row>
    <row r="885" spans="1:16" s="17" customFormat="1" hidden="1" x14ac:dyDescent="0.25">
      <c r="A885" s="16">
        <v>883</v>
      </c>
      <c r="B885" s="35"/>
      <c r="C885" s="7"/>
      <c r="D885" s="8"/>
      <c r="E885" s="159" t="e">
        <f>Invulblad_bedienden!#REF!</f>
        <v>#REF!</v>
      </c>
      <c r="F885" s="78" t="e">
        <f>Invulblad_bedienden!#REF!</f>
        <v>#REF!</v>
      </c>
      <c r="G885" s="159" t="e">
        <f>Invulblad_bedienden!#REF!</f>
        <v>#REF!</v>
      </c>
      <c r="H885" s="81" t="e">
        <f>Invulblad_bedienden!#REF!</f>
        <v>#REF!</v>
      </c>
      <c r="I885" s="130" t="e">
        <f>Invulblad_bedienden!#REF!</f>
        <v>#REF!</v>
      </c>
      <c r="J885" s="21" t="str">
        <f t="shared" si="12"/>
        <v>-</v>
      </c>
      <c r="K885" s="22" t="str">
        <f t="shared" si="11"/>
        <v>-</v>
      </c>
      <c r="M885"/>
      <c r="N885"/>
      <c r="O885"/>
      <c r="P885"/>
    </row>
    <row r="886" spans="1:16" s="17" customFormat="1" hidden="1" x14ac:dyDescent="0.25">
      <c r="A886" s="16">
        <v>884</v>
      </c>
      <c r="B886" s="35"/>
      <c r="C886" s="7"/>
      <c r="D886" s="8"/>
      <c r="E886" s="159" t="e">
        <f>Invulblad_bedienden!#REF!</f>
        <v>#REF!</v>
      </c>
      <c r="F886" s="78" t="e">
        <f>Invulblad_bedienden!#REF!</f>
        <v>#REF!</v>
      </c>
      <c r="G886" s="159" t="e">
        <f>Invulblad_bedienden!#REF!</f>
        <v>#REF!</v>
      </c>
      <c r="H886" s="81" t="e">
        <f>Invulblad_bedienden!#REF!</f>
        <v>#REF!</v>
      </c>
      <c r="I886" s="130" t="e">
        <f>Invulblad_bedienden!#REF!</f>
        <v>#REF!</v>
      </c>
      <c r="J886" s="21" t="str">
        <f t="shared" si="12"/>
        <v>-</v>
      </c>
      <c r="K886" s="22" t="str">
        <f t="shared" si="11"/>
        <v>-</v>
      </c>
      <c r="M886"/>
      <c r="N886"/>
      <c r="O886"/>
      <c r="P886"/>
    </row>
    <row r="887" spans="1:16" s="17" customFormat="1" hidden="1" x14ac:dyDescent="0.25">
      <c r="A887" s="16">
        <v>885</v>
      </c>
      <c r="B887" s="35"/>
      <c r="C887" s="7"/>
      <c r="D887" s="8"/>
      <c r="E887" s="159" t="e">
        <f>Invulblad_bedienden!#REF!</f>
        <v>#REF!</v>
      </c>
      <c r="F887" s="78" t="e">
        <f>Invulblad_bedienden!#REF!</f>
        <v>#REF!</v>
      </c>
      <c r="G887" s="159" t="e">
        <f>Invulblad_bedienden!#REF!</f>
        <v>#REF!</v>
      </c>
      <c r="H887" s="81" t="e">
        <f>Invulblad_bedienden!#REF!</f>
        <v>#REF!</v>
      </c>
      <c r="I887" s="130" t="e">
        <f>Invulblad_bedienden!#REF!</f>
        <v>#REF!</v>
      </c>
      <c r="J887" s="21" t="str">
        <f t="shared" si="12"/>
        <v>-</v>
      </c>
      <c r="K887" s="22" t="str">
        <f t="shared" ref="K887:K950" si="13">IFERROR(IF(H887="lagere bediende",MIN(ROUNDUP(I887/5,0)*1.5,3),IF(H887="hogere bediende",(MIN(ROUNDUP(I887/5,0)*1.5,4.5)),(MIN(ROUNDUP(I887/5,0)*1.5,6)))),"-")</f>
        <v>-</v>
      </c>
      <c r="M887"/>
      <c r="N887"/>
      <c r="O887"/>
      <c r="P887"/>
    </row>
    <row r="888" spans="1:16" s="17" customFormat="1" hidden="1" x14ac:dyDescent="0.25">
      <c r="A888" s="16">
        <v>886</v>
      </c>
      <c r="B888" s="35"/>
      <c r="C888" s="7"/>
      <c r="D888" s="8"/>
      <c r="E888" s="159" t="e">
        <f>Invulblad_bedienden!#REF!</f>
        <v>#REF!</v>
      </c>
      <c r="F888" s="78" t="e">
        <f>Invulblad_bedienden!#REF!</f>
        <v>#REF!</v>
      </c>
      <c r="G888" s="159" t="e">
        <f>Invulblad_bedienden!#REF!</f>
        <v>#REF!</v>
      </c>
      <c r="H888" s="81" t="e">
        <f>Invulblad_bedienden!#REF!</f>
        <v>#REF!</v>
      </c>
      <c r="I888" s="130" t="e">
        <f>Invulblad_bedienden!#REF!</f>
        <v>#REF!</v>
      </c>
      <c r="J888" s="21" t="str">
        <f t="shared" si="12"/>
        <v>-</v>
      </c>
      <c r="K888" s="22" t="str">
        <f t="shared" si="13"/>
        <v>-</v>
      </c>
      <c r="M888"/>
      <c r="N888"/>
      <c r="O888"/>
      <c r="P888"/>
    </row>
    <row r="889" spans="1:16" s="17" customFormat="1" hidden="1" x14ac:dyDescent="0.25">
      <c r="A889" s="16">
        <v>887</v>
      </c>
      <c r="B889" s="35"/>
      <c r="C889" s="7"/>
      <c r="D889" s="8"/>
      <c r="E889" s="159" t="e">
        <f>Invulblad_bedienden!#REF!</f>
        <v>#REF!</v>
      </c>
      <c r="F889" s="78" t="e">
        <f>Invulblad_bedienden!#REF!</f>
        <v>#REF!</v>
      </c>
      <c r="G889" s="159" t="e">
        <f>Invulblad_bedienden!#REF!</f>
        <v>#REF!</v>
      </c>
      <c r="H889" s="81" t="e">
        <f>Invulblad_bedienden!#REF!</f>
        <v>#REF!</v>
      </c>
      <c r="I889" s="130" t="e">
        <f>Invulblad_bedienden!#REF!</f>
        <v>#REF!</v>
      </c>
      <c r="J889" s="21" t="str">
        <f t="shared" si="12"/>
        <v>-</v>
      </c>
      <c r="K889" s="22" t="str">
        <f t="shared" si="13"/>
        <v>-</v>
      </c>
      <c r="M889"/>
      <c r="N889"/>
      <c r="O889"/>
      <c r="P889"/>
    </row>
    <row r="890" spans="1:16" s="17" customFormat="1" hidden="1" x14ac:dyDescent="0.25">
      <c r="A890" s="16">
        <v>888</v>
      </c>
      <c r="B890" s="35"/>
      <c r="C890" s="7"/>
      <c r="D890" s="8"/>
      <c r="E890" s="159" t="e">
        <f>Invulblad_bedienden!#REF!</f>
        <v>#REF!</v>
      </c>
      <c r="F890" s="78" t="e">
        <f>Invulblad_bedienden!#REF!</f>
        <v>#REF!</v>
      </c>
      <c r="G890" s="159" t="e">
        <f>Invulblad_bedienden!#REF!</f>
        <v>#REF!</v>
      </c>
      <c r="H890" s="81" t="e">
        <f>Invulblad_bedienden!#REF!</f>
        <v>#REF!</v>
      </c>
      <c r="I890" s="130" t="e">
        <f>Invulblad_bedienden!#REF!</f>
        <v>#REF!</v>
      </c>
      <c r="J890" s="21" t="str">
        <f t="shared" si="12"/>
        <v>-</v>
      </c>
      <c r="K890" s="22" t="str">
        <f t="shared" si="13"/>
        <v>-</v>
      </c>
      <c r="M890"/>
      <c r="N890"/>
      <c r="O890"/>
      <c r="P890"/>
    </row>
    <row r="891" spans="1:16" s="17" customFormat="1" hidden="1" x14ac:dyDescent="0.25">
      <c r="A891" s="16">
        <v>889</v>
      </c>
      <c r="B891" s="35"/>
      <c r="C891" s="7"/>
      <c r="D891" s="8"/>
      <c r="E891" s="159" t="e">
        <f>Invulblad_bedienden!#REF!</f>
        <v>#REF!</v>
      </c>
      <c r="F891" s="78" t="e">
        <f>Invulblad_bedienden!#REF!</f>
        <v>#REF!</v>
      </c>
      <c r="G891" s="159" t="e">
        <f>Invulblad_bedienden!#REF!</f>
        <v>#REF!</v>
      </c>
      <c r="H891" s="81" t="e">
        <f>Invulblad_bedienden!#REF!</f>
        <v>#REF!</v>
      </c>
      <c r="I891" s="130" t="e">
        <f>Invulblad_bedienden!#REF!</f>
        <v>#REF!</v>
      </c>
      <c r="J891" s="21" t="str">
        <f t="shared" si="12"/>
        <v>-</v>
      </c>
      <c r="K891" s="22" t="str">
        <f t="shared" si="13"/>
        <v>-</v>
      </c>
      <c r="M891"/>
      <c r="N891"/>
      <c r="O891"/>
      <c r="P891"/>
    </row>
    <row r="892" spans="1:16" s="17" customFormat="1" hidden="1" x14ac:dyDescent="0.25">
      <c r="A892" s="16">
        <v>890</v>
      </c>
      <c r="B892" s="35"/>
      <c r="C892" s="7"/>
      <c r="D892" s="8"/>
      <c r="E892" s="159" t="e">
        <f>Invulblad_bedienden!#REF!</f>
        <v>#REF!</v>
      </c>
      <c r="F892" s="78" t="e">
        <f>Invulblad_bedienden!#REF!</f>
        <v>#REF!</v>
      </c>
      <c r="G892" s="159" t="e">
        <f>Invulblad_bedienden!#REF!</f>
        <v>#REF!</v>
      </c>
      <c r="H892" s="81" t="e">
        <f>Invulblad_bedienden!#REF!</f>
        <v>#REF!</v>
      </c>
      <c r="I892" s="130" t="e">
        <f>Invulblad_bedienden!#REF!</f>
        <v>#REF!</v>
      </c>
      <c r="J892" s="21" t="str">
        <f t="shared" si="12"/>
        <v>-</v>
      </c>
      <c r="K892" s="22" t="str">
        <f t="shared" si="13"/>
        <v>-</v>
      </c>
      <c r="M892"/>
      <c r="N892"/>
      <c r="O892"/>
      <c r="P892"/>
    </row>
    <row r="893" spans="1:16" s="17" customFormat="1" hidden="1" x14ac:dyDescent="0.25">
      <c r="A893" s="16">
        <v>891</v>
      </c>
      <c r="B893" s="35"/>
      <c r="C893" s="7"/>
      <c r="D893" s="8"/>
      <c r="E893" s="159" t="e">
        <f>Invulblad_bedienden!#REF!</f>
        <v>#REF!</v>
      </c>
      <c r="F893" s="78" t="e">
        <f>Invulblad_bedienden!#REF!</f>
        <v>#REF!</v>
      </c>
      <c r="G893" s="159" t="e">
        <f>Invulblad_bedienden!#REF!</f>
        <v>#REF!</v>
      </c>
      <c r="H893" s="81" t="e">
        <f>Invulblad_bedienden!#REF!</f>
        <v>#REF!</v>
      </c>
      <c r="I893" s="130" t="e">
        <f>Invulblad_bedienden!#REF!</f>
        <v>#REF!</v>
      </c>
      <c r="J893" s="21" t="str">
        <f t="shared" si="12"/>
        <v>-</v>
      </c>
      <c r="K893" s="22" t="str">
        <f t="shared" si="13"/>
        <v>-</v>
      </c>
      <c r="M893"/>
      <c r="N893"/>
      <c r="O893"/>
      <c r="P893"/>
    </row>
    <row r="894" spans="1:16" s="17" customFormat="1" hidden="1" x14ac:dyDescent="0.25">
      <c r="A894" s="16">
        <v>892</v>
      </c>
      <c r="B894" s="35"/>
      <c r="C894" s="7"/>
      <c r="D894" s="8"/>
      <c r="E894" s="159" t="e">
        <f>Invulblad_bedienden!#REF!</f>
        <v>#REF!</v>
      </c>
      <c r="F894" s="78" t="e">
        <f>Invulblad_bedienden!#REF!</f>
        <v>#REF!</v>
      </c>
      <c r="G894" s="159" t="e">
        <f>Invulblad_bedienden!#REF!</f>
        <v>#REF!</v>
      </c>
      <c r="H894" s="81" t="e">
        <f>Invulblad_bedienden!#REF!</f>
        <v>#REF!</v>
      </c>
      <c r="I894" s="130" t="e">
        <f>Invulblad_bedienden!#REF!</f>
        <v>#REF!</v>
      </c>
      <c r="J894" s="21" t="str">
        <f t="shared" si="12"/>
        <v>-</v>
      </c>
      <c r="K894" s="22" t="str">
        <f t="shared" si="13"/>
        <v>-</v>
      </c>
      <c r="M894"/>
      <c r="N894"/>
      <c r="O894"/>
      <c r="P894"/>
    </row>
    <row r="895" spans="1:16" s="17" customFormat="1" hidden="1" x14ac:dyDescent="0.25">
      <c r="A895" s="16">
        <v>893</v>
      </c>
      <c r="B895" s="35"/>
      <c r="C895" s="7"/>
      <c r="D895" s="8"/>
      <c r="E895" s="159" t="e">
        <f>Invulblad_bedienden!#REF!</f>
        <v>#REF!</v>
      </c>
      <c r="F895" s="78" t="e">
        <f>Invulblad_bedienden!#REF!</f>
        <v>#REF!</v>
      </c>
      <c r="G895" s="159" t="e">
        <f>Invulblad_bedienden!#REF!</f>
        <v>#REF!</v>
      </c>
      <c r="H895" s="81" t="e">
        <f>Invulblad_bedienden!#REF!</f>
        <v>#REF!</v>
      </c>
      <c r="I895" s="130" t="e">
        <f>Invulblad_bedienden!#REF!</f>
        <v>#REF!</v>
      </c>
      <c r="J895" s="21" t="str">
        <f t="shared" si="12"/>
        <v>-</v>
      </c>
      <c r="K895" s="22" t="str">
        <f t="shared" si="13"/>
        <v>-</v>
      </c>
      <c r="M895"/>
      <c r="N895"/>
      <c r="O895"/>
      <c r="P895"/>
    </row>
    <row r="896" spans="1:16" s="17" customFormat="1" hidden="1" x14ac:dyDescent="0.25">
      <c r="A896" s="16">
        <v>894</v>
      </c>
      <c r="B896" s="35"/>
      <c r="C896" s="7"/>
      <c r="D896" s="8"/>
      <c r="E896" s="159" t="e">
        <f>Invulblad_bedienden!#REF!</f>
        <v>#REF!</v>
      </c>
      <c r="F896" s="78" t="e">
        <f>Invulblad_bedienden!#REF!</f>
        <v>#REF!</v>
      </c>
      <c r="G896" s="159" t="e">
        <f>Invulblad_bedienden!#REF!</f>
        <v>#REF!</v>
      </c>
      <c r="H896" s="81" t="e">
        <f>Invulblad_bedienden!#REF!</f>
        <v>#REF!</v>
      </c>
      <c r="I896" s="130" t="e">
        <f>Invulblad_bedienden!#REF!</f>
        <v>#REF!</v>
      </c>
      <c r="J896" s="21" t="str">
        <f t="shared" si="12"/>
        <v>-</v>
      </c>
      <c r="K896" s="22" t="str">
        <f t="shared" si="13"/>
        <v>-</v>
      </c>
      <c r="M896"/>
      <c r="N896"/>
      <c r="O896"/>
      <c r="P896"/>
    </row>
    <row r="897" spans="1:16" s="17" customFormat="1" hidden="1" x14ac:dyDescent="0.25">
      <c r="A897" s="16">
        <v>895</v>
      </c>
      <c r="B897" s="35"/>
      <c r="C897" s="7"/>
      <c r="D897" s="8"/>
      <c r="E897" s="159" t="e">
        <f>Invulblad_bedienden!#REF!</f>
        <v>#REF!</v>
      </c>
      <c r="F897" s="78" t="e">
        <f>Invulblad_bedienden!#REF!</f>
        <v>#REF!</v>
      </c>
      <c r="G897" s="159" t="e">
        <f>Invulblad_bedienden!#REF!</f>
        <v>#REF!</v>
      </c>
      <c r="H897" s="81" t="e">
        <f>Invulblad_bedienden!#REF!</f>
        <v>#REF!</v>
      </c>
      <c r="I897" s="130" t="e">
        <f>Invulblad_bedienden!#REF!</f>
        <v>#REF!</v>
      </c>
      <c r="J897" s="21" t="str">
        <f t="shared" si="12"/>
        <v>-</v>
      </c>
      <c r="K897" s="22" t="str">
        <f t="shared" si="13"/>
        <v>-</v>
      </c>
      <c r="M897"/>
      <c r="N897"/>
      <c r="O897"/>
      <c r="P897"/>
    </row>
    <row r="898" spans="1:16" s="17" customFormat="1" hidden="1" x14ac:dyDescent="0.25">
      <c r="A898" s="16">
        <v>896</v>
      </c>
      <c r="B898" s="35"/>
      <c r="C898" s="7"/>
      <c r="D898" s="8"/>
      <c r="E898" s="159" t="e">
        <f>Invulblad_bedienden!#REF!</f>
        <v>#REF!</v>
      </c>
      <c r="F898" s="78" t="e">
        <f>Invulblad_bedienden!#REF!</f>
        <v>#REF!</v>
      </c>
      <c r="G898" s="159" t="e">
        <f>Invulblad_bedienden!#REF!</f>
        <v>#REF!</v>
      </c>
      <c r="H898" s="81" t="e">
        <f>Invulblad_bedienden!#REF!</f>
        <v>#REF!</v>
      </c>
      <c r="I898" s="130" t="e">
        <f>Invulblad_bedienden!#REF!</f>
        <v>#REF!</v>
      </c>
      <c r="J898" s="21" t="str">
        <f t="shared" si="12"/>
        <v>-</v>
      </c>
      <c r="K898" s="22" t="str">
        <f t="shared" si="13"/>
        <v>-</v>
      </c>
      <c r="M898"/>
      <c r="N898"/>
      <c r="O898"/>
      <c r="P898"/>
    </row>
    <row r="899" spans="1:16" s="17" customFormat="1" hidden="1" x14ac:dyDescent="0.25">
      <c r="A899" s="16">
        <v>897</v>
      </c>
      <c r="B899" s="35"/>
      <c r="C899" s="7"/>
      <c r="D899" s="8"/>
      <c r="E899" s="159" t="e">
        <f>Invulblad_bedienden!#REF!</f>
        <v>#REF!</v>
      </c>
      <c r="F899" s="78" t="e">
        <f>Invulblad_bedienden!#REF!</f>
        <v>#REF!</v>
      </c>
      <c r="G899" s="159" t="e">
        <f>Invulblad_bedienden!#REF!</f>
        <v>#REF!</v>
      </c>
      <c r="H899" s="81" t="e">
        <f>Invulblad_bedienden!#REF!</f>
        <v>#REF!</v>
      </c>
      <c r="I899" s="130" t="e">
        <f>Invulblad_bedienden!#REF!</f>
        <v>#REF!</v>
      </c>
      <c r="J899" s="21" t="str">
        <f t="shared" si="12"/>
        <v>-</v>
      </c>
      <c r="K899" s="22" t="str">
        <f t="shared" si="13"/>
        <v>-</v>
      </c>
      <c r="M899"/>
      <c r="N899"/>
      <c r="O899"/>
      <c r="P899"/>
    </row>
    <row r="900" spans="1:16" s="17" customFormat="1" hidden="1" x14ac:dyDescent="0.25">
      <c r="A900" s="16">
        <v>898</v>
      </c>
      <c r="B900" s="35"/>
      <c r="C900" s="7"/>
      <c r="D900" s="8"/>
      <c r="E900" s="159" t="e">
        <f>Invulblad_bedienden!#REF!</f>
        <v>#REF!</v>
      </c>
      <c r="F900" s="78" t="e">
        <f>Invulblad_bedienden!#REF!</f>
        <v>#REF!</v>
      </c>
      <c r="G900" s="159" t="e">
        <f>Invulblad_bedienden!#REF!</f>
        <v>#REF!</v>
      </c>
      <c r="H900" s="81" t="e">
        <f>Invulblad_bedienden!#REF!</f>
        <v>#REF!</v>
      </c>
      <c r="I900" s="130" t="e">
        <f>Invulblad_bedienden!#REF!</f>
        <v>#REF!</v>
      </c>
      <c r="J900" s="21" t="str">
        <f t="shared" ref="J900:J963" si="14">IFERROR(IF(H900="lagere bediende",(ROUNDUP(I900/5,0)*3),MAX(ROUNDUP(I900,0),3)),"-")</f>
        <v>-</v>
      </c>
      <c r="K900" s="22" t="str">
        <f t="shared" si="13"/>
        <v>-</v>
      </c>
      <c r="M900"/>
      <c r="N900"/>
      <c r="O900"/>
      <c r="P900"/>
    </row>
    <row r="901" spans="1:16" s="17" customFormat="1" hidden="1" x14ac:dyDescent="0.25">
      <c r="A901" s="16">
        <v>899</v>
      </c>
      <c r="B901" s="35"/>
      <c r="C901" s="7"/>
      <c r="D901" s="8"/>
      <c r="E901" s="159" t="e">
        <f>Invulblad_bedienden!#REF!</f>
        <v>#REF!</v>
      </c>
      <c r="F901" s="78" t="e">
        <f>Invulblad_bedienden!#REF!</f>
        <v>#REF!</v>
      </c>
      <c r="G901" s="159" t="e">
        <f>Invulblad_bedienden!#REF!</f>
        <v>#REF!</v>
      </c>
      <c r="H901" s="81" t="e">
        <f>Invulblad_bedienden!#REF!</f>
        <v>#REF!</v>
      </c>
      <c r="I901" s="130" t="e">
        <f>Invulblad_bedienden!#REF!</f>
        <v>#REF!</v>
      </c>
      <c r="J901" s="21" t="str">
        <f t="shared" si="14"/>
        <v>-</v>
      </c>
      <c r="K901" s="22" t="str">
        <f t="shared" si="13"/>
        <v>-</v>
      </c>
      <c r="M901"/>
      <c r="N901"/>
      <c r="O901"/>
      <c r="P901"/>
    </row>
    <row r="902" spans="1:16" s="17" customFormat="1" hidden="1" x14ac:dyDescent="0.25">
      <c r="A902" s="16">
        <v>900</v>
      </c>
      <c r="B902" s="35"/>
      <c r="C902" s="7"/>
      <c r="D902" s="8"/>
      <c r="E902" s="159" t="e">
        <f>Invulblad_bedienden!#REF!</f>
        <v>#REF!</v>
      </c>
      <c r="F902" s="78" t="e">
        <f>Invulblad_bedienden!#REF!</f>
        <v>#REF!</v>
      </c>
      <c r="G902" s="159" t="e">
        <f>Invulblad_bedienden!#REF!</f>
        <v>#REF!</v>
      </c>
      <c r="H902" s="81" t="e">
        <f>Invulblad_bedienden!#REF!</f>
        <v>#REF!</v>
      </c>
      <c r="I902" s="130" t="e">
        <f>Invulblad_bedienden!#REF!</f>
        <v>#REF!</v>
      </c>
      <c r="J902" s="21" t="str">
        <f t="shared" si="14"/>
        <v>-</v>
      </c>
      <c r="K902" s="22" t="str">
        <f t="shared" si="13"/>
        <v>-</v>
      </c>
      <c r="M902"/>
      <c r="N902"/>
      <c r="O902"/>
      <c r="P902"/>
    </row>
    <row r="903" spans="1:16" s="17" customFormat="1" hidden="1" x14ac:dyDescent="0.25">
      <c r="A903" s="16">
        <v>901</v>
      </c>
      <c r="B903" s="35"/>
      <c r="C903" s="7"/>
      <c r="D903" s="8"/>
      <c r="E903" s="159" t="e">
        <f>Invulblad_bedienden!#REF!</f>
        <v>#REF!</v>
      </c>
      <c r="F903" s="78" t="e">
        <f>Invulblad_bedienden!#REF!</f>
        <v>#REF!</v>
      </c>
      <c r="G903" s="159" t="e">
        <f>Invulblad_bedienden!#REF!</f>
        <v>#REF!</v>
      </c>
      <c r="H903" s="81" t="e">
        <f>Invulblad_bedienden!#REF!</f>
        <v>#REF!</v>
      </c>
      <c r="I903" s="130" t="e">
        <f>Invulblad_bedienden!#REF!</f>
        <v>#REF!</v>
      </c>
      <c r="J903" s="21" t="str">
        <f t="shared" si="14"/>
        <v>-</v>
      </c>
      <c r="K903" s="22" t="str">
        <f t="shared" si="13"/>
        <v>-</v>
      </c>
      <c r="M903"/>
      <c r="N903"/>
      <c r="O903"/>
      <c r="P903"/>
    </row>
    <row r="904" spans="1:16" s="17" customFormat="1" hidden="1" x14ac:dyDescent="0.25">
      <c r="A904" s="16">
        <v>902</v>
      </c>
      <c r="B904" s="35"/>
      <c r="C904" s="7"/>
      <c r="D904" s="8"/>
      <c r="E904" s="159" t="e">
        <f>Invulblad_bedienden!#REF!</f>
        <v>#REF!</v>
      </c>
      <c r="F904" s="78" t="e">
        <f>Invulblad_bedienden!#REF!</f>
        <v>#REF!</v>
      </c>
      <c r="G904" s="159" t="e">
        <f>Invulblad_bedienden!#REF!</f>
        <v>#REF!</v>
      </c>
      <c r="H904" s="81" t="e">
        <f>Invulblad_bedienden!#REF!</f>
        <v>#REF!</v>
      </c>
      <c r="I904" s="130" t="e">
        <f>Invulblad_bedienden!#REF!</f>
        <v>#REF!</v>
      </c>
      <c r="J904" s="21" t="str">
        <f t="shared" si="14"/>
        <v>-</v>
      </c>
      <c r="K904" s="22" t="str">
        <f t="shared" si="13"/>
        <v>-</v>
      </c>
      <c r="M904"/>
      <c r="N904"/>
      <c r="O904"/>
      <c r="P904"/>
    </row>
    <row r="905" spans="1:16" s="17" customFormat="1" hidden="1" x14ac:dyDescent="0.25">
      <c r="A905" s="16">
        <v>903</v>
      </c>
      <c r="B905" s="35"/>
      <c r="C905" s="7"/>
      <c r="D905" s="8"/>
      <c r="E905" s="159" t="e">
        <f>Invulblad_bedienden!#REF!</f>
        <v>#REF!</v>
      </c>
      <c r="F905" s="78" t="e">
        <f>Invulblad_bedienden!#REF!</f>
        <v>#REF!</v>
      </c>
      <c r="G905" s="159" t="e">
        <f>Invulblad_bedienden!#REF!</f>
        <v>#REF!</v>
      </c>
      <c r="H905" s="81" t="e">
        <f>Invulblad_bedienden!#REF!</f>
        <v>#REF!</v>
      </c>
      <c r="I905" s="130" t="e">
        <f>Invulblad_bedienden!#REF!</f>
        <v>#REF!</v>
      </c>
      <c r="J905" s="21" t="str">
        <f t="shared" si="14"/>
        <v>-</v>
      </c>
      <c r="K905" s="22" t="str">
        <f t="shared" si="13"/>
        <v>-</v>
      </c>
      <c r="M905"/>
      <c r="N905"/>
      <c r="O905"/>
      <c r="P905"/>
    </row>
    <row r="906" spans="1:16" s="17" customFormat="1" hidden="1" x14ac:dyDescent="0.25">
      <c r="A906" s="16">
        <v>904</v>
      </c>
      <c r="B906" s="35"/>
      <c r="C906" s="7"/>
      <c r="D906" s="8"/>
      <c r="E906" s="159" t="e">
        <f>Invulblad_bedienden!#REF!</f>
        <v>#REF!</v>
      </c>
      <c r="F906" s="78" t="e">
        <f>Invulblad_bedienden!#REF!</f>
        <v>#REF!</v>
      </c>
      <c r="G906" s="159" t="e">
        <f>Invulblad_bedienden!#REF!</f>
        <v>#REF!</v>
      </c>
      <c r="H906" s="81" t="e">
        <f>Invulblad_bedienden!#REF!</f>
        <v>#REF!</v>
      </c>
      <c r="I906" s="130" t="e">
        <f>Invulblad_bedienden!#REF!</f>
        <v>#REF!</v>
      </c>
      <c r="J906" s="21" t="str">
        <f t="shared" si="14"/>
        <v>-</v>
      </c>
      <c r="K906" s="22" t="str">
        <f t="shared" si="13"/>
        <v>-</v>
      </c>
      <c r="M906"/>
      <c r="N906"/>
      <c r="O906"/>
      <c r="P906"/>
    </row>
    <row r="907" spans="1:16" s="17" customFormat="1" hidden="1" x14ac:dyDescent="0.25">
      <c r="A907" s="16">
        <v>905</v>
      </c>
      <c r="B907" s="35"/>
      <c r="C907" s="7"/>
      <c r="D907" s="8"/>
      <c r="E907" s="159" t="e">
        <f>Invulblad_bedienden!#REF!</f>
        <v>#REF!</v>
      </c>
      <c r="F907" s="78" t="e">
        <f>Invulblad_bedienden!#REF!</f>
        <v>#REF!</v>
      </c>
      <c r="G907" s="159" t="e">
        <f>Invulblad_bedienden!#REF!</f>
        <v>#REF!</v>
      </c>
      <c r="H907" s="81" t="e">
        <f>Invulblad_bedienden!#REF!</f>
        <v>#REF!</v>
      </c>
      <c r="I907" s="130" t="e">
        <f>Invulblad_bedienden!#REF!</f>
        <v>#REF!</v>
      </c>
      <c r="J907" s="21" t="str">
        <f t="shared" si="14"/>
        <v>-</v>
      </c>
      <c r="K907" s="22" t="str">
        <f t="shared" si="13"/>
        <v>-</v>
      </c>
      <c r="M907"/>
      <c r="N907"/>
      <c r="O907"/>
      <c r="P907"/>
    </row>
    <row r="908" spans="1:16" s="17" customFormat="1" hidden="1" x14ac:dyDescent="0.25">
      <c r="A908" s="16">
        <v>906</v>
      </c>
      <c r="B908" s="35"/>
      <c r="C908" s="7"/>
      <c r="D908" s="8"/>
      <c r="E908" s="159" t="e">
        <f>Invulblad_bedienden!#REF!</f>
        <v>#REF!</v>
      </c>
      <c r="F908" s="78" t="e">
        <f>Invulblad_bedienden!#REF!</f>
        <v>#REF!</v>
      </c>
      <c r="G908" s="159" t="e">
        <f>Invulblad_bedienden!#REF!</f>
        <v>#REF!</v>
      </c>
      <c r="H908" s="81" t="e">
        <f>Invulblad_bedienden!#REF!</f>
        <v>#REF!</v>
      </c>
      <c r="I908" s="130" t="e">
        <f>Invulblad_bedienden!#REF!</f>
        <v>#REF!</v>
      </c>
      <c r="J908" s="21" t="str">
        <f t="shared" si="14"/>
        <v>-</v>
      </c>
      <c r="K908" s="22" t="str">
        <f t="shared" si="13"/>
        <v>-</v>
      </c>
      <c r="M908"/>
      <c r="N908"/>
      <c r="O908"/>
      <c r="P908"/>
    </row>
    <row r="909" spans="1:16" s="17" customFormat="1" hidden="1" x14ac:dyDescent="0.25">
      <c r="A909" s="16">
        <v>907</v>
      </c>
      <c r="B909" s="35"/>
      <c r="C909" s="7"/>
      <c r="D909" s="8"/>
      <c r="E909" s="159" t="e">
        <f>Invulblad_bedienden!#REF!</f>
        <v>#REF!</v>
      </c>
      <c r="F909" s="78" t="e">
        <f>Invulblad_bedienden!#REF!</f>
        <v>#REF!</v>
      </c>
      <c r="G909" s="159" t="e">
        <f>Invulblad_bedienden!#REF!</f>
        <v>#REF!</v>
      </c>
      <c r="H909" s="81" t="e">
        <f>Invulblad_bedienden!#REF!</f>
        <v>#REF!</v>
      </c>
      <c r="I909" s="130" t="e">
        <f>Invulblad_bedienden!#REF!</f>
        <v>#REF!</v>
      </c>
      <c r="J909" s="21" t="str">
        <f t="shared" si="14"/>
        <v>-</v>
      </c>
      <c r="K909" s="22" t="str">
        <f t="shared" si="13"/>
        <v>-</v>
      </c>
      <c r="M909"/>
      <c r="N909"/>
      <c r="O909"/>
      <c r="P909"/>
    </row>
    <row r="910" spans="1:16" s="17" customFormat="1" hidden="1" x14ac:dyDescent="0.25">
      <c r="A910" s="16">
        <v>908</v>
      </c>
      <c r="B910" s="35"/>
      <c r="C910" s="7"/>
      <c r="D910" s="8"/>
      <c r="E910" s="159" t="e">
        <f>Invulblad_bedienden!#REF!</f>
        <v>#REF!</v>
      </c>
      <c r="F910" s="78" t="e">
        <f>Invulblad_bedienden!#REF!</f>
        <v>#REF!</v>
      </c>
      <c r="G910" s="159" t="e">
        <f>Invulblad_bedienden!#REF!</f>
        <v>#REF!</v>
      </c>
      <c r="H910" s="81" t="e">
        <f>Invulblad_bedienden!#REF!</f>
        <v>#REF!</v>
      </c>
      <c r="I910" s="130" t="e">
        <f>Invulblad_bedienden!#REF!</f>
        <v>#REF!</v>
      </c>
      <c r="J910" s="21" t="str">
        <f t="shared" si="14"/>
        <v>-</v>
      </c>
      <c r="K910" s="22" t="str">
        <f t="shared" si="13"/>
        <v>-</v>
      </c>
      <c r="M910"/>
      <c r="N910"/>
      <c r="O910"/>
      <c r="P910"/>
    </row>
    <row r="911" spans="1:16" s="17" customFormat="1" hidden="1" x14ac:dyDescent="0.25">
      <c r="A911" s="16">
        <v>909</v>
      </c>
      <c r="B911" s="35"/>
      <c r="C911" s="7"/>
      <c r="D911" s="8"/>
      <c r="E911" s="159" t="e">
        <f>Invulblad_bedienden!#REF!</f>
        <v>#REF!</v>
      </c>
      <c r="F911" s="78" t="e">
        <f>Invulblad_bedienden!#REF!</f>
        <v>#REF!</v>
      </c>
      <c r="G911" s="159" t="e">
        <f>Invulblad_bedienden!#REF!</f>
        <v>#REF!</v>
      </c>
      <c r="H911" s="81" t="e">
        <f>Invulblad_bedienden!#REF!</f>
        <v>#REF!</v>
      </c>
      <c r="I911" s="130" t="e">
        <f>Invulblad_bedienden!#REF!</f>
        <v>#REF!</v>
      </c>
      <c r="J911" s="21" t="str">
        <f t="shared" si="14"/>
        <v>-</v>
      </c>
      <c r="K911" s="22" t="str">
        <f t="shared" si="13"/>
        <v>-</v>
      </c>
      <c r="M911"/>
      <c r="N911"/>
      <c r="O911"/>
      <c r="P911"/>
    </row>
    <row r="912" spans="1:16" s="17" customFormat="1" hidden="1" x14ac:dyDescent="0.25">
      <c r="A912" s="16">
        <v>910</v>
      </c>
      <c r="B912" s="35"/>
      <c r="C912" s="7"/>
      <c r="D912" s="8"/>
      <c r="E912" s="159" t="e">
        <f>Invulblad_bedienden!#REF!</f>
        <v>#REF!</v>
      </c>
      <c r="F912" s="78" t="e">
        <f>Invulblad_bedienden!#REF!</f>
        <v>#REF!</v>
      </c>
      <c r="G912" s="159" t="e">
        <f>Invulblad_bedienden!#REF!</f>
        <v>#REF!</v>
      </c>
      <c r="H912" s="81" t="e">
        <f>Invulblad_bedienden!#REF!</f>
        <v>#REF!</v>
      </c>
      <c r="I912" s="130" t="e">
        <f>Invulblad_bedienden!#REF!</f>
        <v>#REF!</v>
      </c>
      <c r="J912" s="21" t="str">
        <f t="shared" si="14"/>
        <v>-</v>
      </c>
      <c r="K912" s="22" t="str">
        <f t="shared" si="13"/>
        <v>-</v>
      </c>
      <c r="M912"/>
      <c r="N912"/>
      <c r="O912"/>
      <c r="P912"/>
    </row>
    <row r="913" spans="1:16" s="17" customFormat="1" hidden="1" x14ac:dyDescent="0.25">
      <c r="A913" s="16">
        <v>911</v>
      </c>
      <c r="B913" s="35"/>
      <c r="C913" s="7"/>
      <c r="D913" s="8"/>
      <c r="E913" s="159" t="e">
        <f>Invulblad_bedienden!#REF!</f>
        <v>#REF!</v>
      </c>
      <c r="F913" s="78" t="e">
        <f>Invulblad_bedienden!#REF!</f>
        <v>#REF!</v>
      </c>
      <c r="G913" s="159" t="e">
        <f>Invulblad_bedienden!#REF!</f>
        <v>#REF!</v>
      </c>
      <c r="H913" s="81" t="e">
        <f>Invulblad_bedienden!#REF!</f>
        <v>#REF!</v>
      </c>
      <c r="I913" s="130" t="e">
        <f>Invulblad_bedienden!#REF!</f>
        <v>#REF!</v>
      </c>
      <c r="J913" s="21" t="str">
        <f t="shared" si="14"/>
        <v>-</v>
      </c>
      <c r="K913" s="22" t="str">
        <f t="shared" si="13"/>
        <v>-</v>
      </c>
      <c r="M913"/>
      <c r="N913"/>
      <c r="O913"/>
      <c r="P913"/>
    </row>
    <row r="914" spans="1:16" s="17" customFormat="1" hidden="1" x14ac:dyDescent="0.25">
      <c r="A914" s="16">
        <v>912</v>
      </c>
      <c r="B914" s="35"/>
      <c r="C914" s="7"/>
      <c r="D914" s="8"/>
      <c r="E914" s="159" t="e">
        <f>Invulblad_bedienden!#REF!</f>
        <v>#REF!</v>
      </c>
      <c r="F914" s="78" t="e">
        <f>Invulblad_bedienden!#REF!</f>
        <v>#REF!</v>
      </c>
      <c r="G914" s="159" t="e">
        <f>Invulblad_bedienden!#REF!</f>
        <v>#REF!</v>
      </c>
      <c r="H914" s="81" t="e">
        <f>Invulblad_bedienden!#REF!</f>
        <v>#REF!</v>
      </c>
      <c r="I914" s="130" t="e">
        <f>Invulblad_bedienden!#REF!</f>
        <v>#REF!</v>
      </c>
      <c r="J914" s="21" t="str">
        <f t="shared" si="14"/>
        <v>-</v>
      </c>
      <c r="K914" s="22" t="str">
        <f t="shared" si="13"/>
        <v>-</v>
      </c>
      <c r="M914"/>
      <c r="N914"/>
      <c r="O914"/>
      <c r="P914"/>
    </row>
    <row r="915" spans="1:16" s="17" customFormat="1" hidden="1" x14ac:dyDescent="0.25">
      <c r="A915" s="16">
        <v>913</v>
      </c>
      <c r="B915" s="35"/>
      <c r="C915" s="7"/>
      <c r="D915" s="8"/>
      <c r="E915" s="159" t="e">
        <f>Invulblad_bedienden!#REF!</f>
        <v>#REF!</v>
      </c>
      <c r="F915" s="78" t="e">
        <f>Invulblad_bedienden!#REF!</f>
        <v>#REF!</v>
      </c>
      <c r="G915" s="159" t="e">
        <f>Invulblad_bedienden!#REF!</f>
        <v>#REF!</v>
      </c>
      <c r="H915" s="81" t="e">
        <f>Invulblad_bedienden!#REF!</f>
        <v>#REF!</v>
      </c>
      <c r="I915" s="130" t="e">
        <f>Invulblad_bedienden!#REF!</f>
        <v>#REF!</v>
      </c>
      <c r="J915" s="21" t="str">
        <f t="shared" si="14"/>
        <v>-</v>
      </c>
      <c r="K915" s="22" t="str">
        <f t="shared" si="13"/>
        <v>-</v>
      </c>
      <c r="M915"/>
      <c r="N915"/>
      <c r="O915"/>
      <c r="P915"/>
    </row>
    <row r="916" spans="1:16" s="17" customFormat="1" hidden="1" x14ac:dyDescent="0.25">
      <c r="A916" s="16">
        <v>914</v>
      </c>
      <c r="B916" s="35"/>
      <c r="C916" s="7"/>
      <c r="D916" s="8"/>
      <c r="E916" s="159" t="e">
        <f>Invulblad_bedienden!#REF!</f>
        <v>#REF!</v>
      </c>
      <c r="F916" s="78" t="e">
        <f>Invulblad_bedienden!#REF!</f>
        <v>#REF!</v>
      </c>
      <c r="G916" s="159" t="e">
        <f>Invulblad_bedienden!#REF!</f>
        <v>#REF!</v>
      </c>
      <c r="H916" s="81" t="e">
        <f>Invulblad_bedienden!#REF!</f>
        <v>#REF!</v>
      </c>
      <c r="I916" s="130" t="e">
        <f>Invulblad_bedienden!#REF!</f>
        <v>#REF!</v>
      </c>
      <c r="J916" s="21" t="str">
        <f t="shared" si="14"/>
        <v>-</v>
      </c>
      <c r="K916" s="22" t="str">
        <f t="shared" si="13"/>
        <v>-</v>
      </c>
      <c r="M916"/>
      <c r="N916"/>
      <c r="O916"/>
      <c r="P916"/>
    </row>
    <row r="917" spans="1:16" s="17" customFormat="1" hidden="1" x14ac:dyDescent="0.25">
      <c r="A917" s="16">
        <v>915</v>
      </c>
      <c r="B917" s="35"/>
      <c r="C917" s="7"/>
      <c r="D917" s="8"/>
      <c r="E917" s="159" t="e">
        <f>Invulblad_bedienden!#REF!</f>
        <v>#REF!</v>
      </c>
      <c r="F917" s="78" t="e">
        <f>Invulblad_bedienden!#REF!</f>
        <v>#REF!</v>
      </c>
      <c r="G917" s="159" t="e">
        <f>Invulblad_bedienden!#REF!</f>
        <v>#REF!</v>
      </c>
      <c r="H917" s="81" t="e">
        <f>Invulblad_bedienden!#REF!</f>
        <v>#REF!</v>
      </c>
      <c r="I917" s="130" t="e">
        <f>Invulblad_bedienden!#REF!</f>
        <v>#REF!</v>
      </c>
      <c r="J917" s="21" t="str">
        <f t="shared" si="14"/>
        <v>-</v>
      </c>
      <c r="K917" s="22" t="str">
        <f t="shared" si="13"/>
        <v>-</v>
      </c>
      <c r="M917"/>
      <c r="N917"/>
      <c r="O917"/>
      <c r="P917"/>
    </row>
    <row r="918" spans="1:16" s="17" customFormat="1" hidden="1" x14ac:dyDescent="0.25">
      <c r="A918" s="16">
        <v>916</v>
      </c>
      <c r="B918" s="35"/>
      <c r="C918" s="7"/>
      <c r="D918" s="8"/>
      <c r="E918" s="159" t="e">
        <f>Invulblad_bedienden!#REF!</f>
        <v>#REF!</v>
      </c>
      <c r="F918" s="78" t="e">
        <f>Invulblad_bedienden!#REF!</f>
        <v>#REF!</v>
      </c>
      <c r="G918" s="159" t="e">
        <f>Invulblad_bedienden!#REF!</f>
        <v>#REF!</v>
      </c>
      <c r="H918" s="81" t="e">
        <f>Invulblad_bedienden!#REF!</f>
        <v>#REF!</v>
      </c>
      <c r="I918" s="130" t="e">
        <f>Invulblad_bedienden!#REF!</f>
        <v>#REF!</v>
      </c>
      <c r="J918" s="21" t="str">
        <f t="shared" si="14"/>
        <v>-</v>
      </c>
      <c r="K918" s="22" t="str">
        <f t="shared" si="13"/>
        <v>-</v>
      </c>
      <c r="M918"/>
      <c r="N918"/>
      <c r="O918"/>
      <c r="P918"/>
    </row>
    <row r="919" spans="1:16" s="17" customFormat="1" hidden="1" x14ac:dyDescent="0.25">
      <c r="A919" s="16">
        <v>917</v>
      </c>
      <c r="B919" s="35"/>
      <c r="C919" s="7"/>
      <c r="D919" s="8"/>
      <c r="E919" s="159" t="e">
        <f>Invulblad_bedienden!#REF!</f>
        <v>#REF!</v>
      </c>
      <c r="F919" s="78" t="e">
        <f>Invulblad_bedienden!#REF!</f>
        <v>#REF!</v>
      </c>
      <c r="G919" s="159" t="e">
        <f>Invulblad_bedienden!#REF!</f>
        <v>#REF!</v>
      </c>
      <c r="H919" s="81" t="e">
        <f>Invulblad_bedienden!#REF!</f>
        <v>#REF!</v>
      </c>
      <c r="I919" s="130" t="e">
        <f>Invulblad_bedienden!#REF!</f>
        <v>#REF!</v>
      </c>
      <c r="J919" s="21" t="str">
        <f t="shared" si="14"/>
        <v>-</v>
      </c>
      <c r="K919" s="22" t="str">
        <f t="shared" si="13"/>
        <v>-</v>
      </c>
      <c r="M919"/>
      <c r="N919"/>
      <c r="O919"/>
      <c r="P919"/>
    </row>
    <row r="920" spans="1:16" s="17" customFormat="1" hidden="1" x14ac:dyDescent="0.25">
      <c r="A920" s="16">
        <v>918</v>
      </c>
      <c r="B920" s="35"/>
      <c r="C920" s="7"/>
      <c r="D920" s="8"/>
      <c r="E920" s="159" t="e">
        <f>Invulblad_bedienden!#REF!</f>
        <v>#REF!</v>
      </c>
      <c r="F920" s="78" t="e">
        <f>Invulblad_bedienden!#REF!</f>
        <v>#REF!</v>
      </c>
      <c r="G920" s="159" t="e">
        <f>Invulblad_bedienden!#REF!</f>
        <v>#REF!</v>
      </c>
      <c r="H920" s="81" t="e">
        <f>Invulblad_bedienden!#REF!</f>
        <v>#REF!</v>
      </c>
      <c r="I920" s="130" t="e">
        <f>Invulblad_bedienden!#REF!</f>
        <v>#REF!</v>
      </c>
      <c r="J920" s="21" t="str">
        <f t="shared" si="14"/>
        <v>-</v>
      </c>
      <c r="K920" s="22" t="str">
        <f t="shared" si="13"/>
        <v>-</v>
      </c>
      <c r="M920"/>
      <c r="N920"/>
      <c r="O920"/>
      <c r="P920"/>
    </row>
    <row r="921" spans="1:16" s="17" customFormat="1" hidden="1" x14ac:dyDescent="0.25">
      <c r="A921" s="16">
        <v>919</v>
      </c>
      <c r="B921" s="35"/>
      <c r="C921" s="7"/>
      <c r="D921" s="8"/>
      <c r="E921" s="159" t="e">
        <f>Invulblad_bedienden!#REF!</f>
        <v>#REF!</v>
      </c>
      <c r="F921" s="78" t="e">
        <f>Invulblad_bedienden!#REF!</f>
        <v>#REF!</v>
      </c>
      <c r="G921" s="159" t="e">
        <f>Invulblad_bedienden!#REF!</f>
        <v>#REF!</v>
      </c>
      <c r="H921" s="81" t="e">
        <f>Invulblad_bedienden!#REF!</f>
        <v>#REF!</v>
      </c>
      <c r="I921" s="130" t="e">
        <f>Invulblad_bedienden!#REF!</f>
        <v>#REF!</v>
      </c>
      <c r="J921" s="21" t="str">
        <f t="shared" si="14"/>
        <v>-</v>
      </c>
      <c r="K921" s="22" t="str">
        <f t="shared" si="13"/>
        <v>-</v>
      </c>
      <c r="M921"/>
      <c r="N921"/>
      <c r="O921"/>
      <c r="P921"/>
    </row>
    <row r="922" spans="1:16" s="17" customFormat="1" hidden="1" x14ac:dyDescent="0.25">
      <c r="A922" s="16">
        <v>920</v>
      </c>
      <c r="B922" s="35"/>
      <c r="C922" s="7"/>
      <c r="D922" s="8"/>
      <c r="E922" s="159" t="e">
        <f>Invulblad_bedienden!#REF!</f>
        <v>#REF!</v>
      </c>
      <c r="F922" s="78" t="e">
        <f>Invulblad_bedienden!#REF!</f>
        <v>#REF!</v>
      </c>
      <c r="G922" s="159" t="e">
        <f>Invulblad_bedienden!#REF!</f>
        <v>#REF!</v>
      </c>
      <c r="H922" s="81" t="e">
        <f>Invulblad_bedienden!#REF!</f>
        <v>#REF!</v>
      </c>
      <c r="I922" s="130" t="e">
        <f>Invulblad_bedienden!#REF!</f>
        <v>#REF!</v>
      </c>
      <c r="J922" s="21" t="str">
        <f t="shared" si="14"/>
        <v>-</v>
      </c>
      <c r="K922" s="22" t="str">
        <f t="shared" si="13"/>
        <v>-</v>
      </c>
      <c r="M922"/>
      <c r="N922"/>
      <c r="O922"/>
      <c r="P922"/>
    </row>
    <row r="923" spans="1:16" s="17" customFormat="1" hidden="1" x14ac:dyDescent="0.25">
      <c r="A923" s="16">
        <v>921</v>
      </c>
      <c r="B923" s="35"/>
      <c r="C923" s="7"/>
      <c r="D923" s="8"/>
      <c r="E923" s="159" t="e">
        <f>Invulblad_bedienden!#REF!</f>
        <v>#REF!</v>
      </c>
      <c r="F923" s="78" t="e">
        <f>Invulblad_bedienden!#REF!</f>
        <v>#REF!</v>
      </c>
      <c r="G923" s="159" t="e">
        <f>Invulblad_bedienden!#REF!</f>
        <v>#REF!</v>
      </c>
      <c r="H923" s="81" t="e">
        <f>Invulblad_bedienden!#REF!</f>
        <v>#REF!</v>
      </c>
      <c r="I923" s="130" t="e">
        <f>Invulblad_bedienden!#REF!</f>
        <v>#REF!</v>
      </c>
      <c r="J923" s="21" t="str">
        <f t="shared" si="14"/>
        <v>-</v>
      </c>
      <c r="K923" s="22" t="str">
        <f t="shared" si="13"/>
        <v>-</v>
      </c>
      <c r="M923"/>
      <c r="N923"/>
      <c r="O923"/>
      <c r="P923"/>
    </row>
    <row r="924" spans="1:16" s="17" customFormat="1" hidden="1" x14ac:dyDescent="0.25">
      <c r="A924" s="16">
        <v>922</v>
      </c>
      <c r="B924" s="35"/>
      <c r="C924" s="7"/>
      <c r="D924" s="8"/>
      <c r="E924" s="159" t="e">
        <f>Invulblad_bedienden!#REF!</f>
        <v>#REF!</v>
      </c>
      <c r="F924" s="78" t="e">
        <f>Invulblad_bedienden!#REF!</f>
        <v>#REF!</v>
      </c>
      <c r="G924" s="159" t="e">
        <f>Invulblad_bedienden!#REF!</f>
        <v>#REF!</v>
      </c>
      <c r="H924" s="81" t="e">
        <f>Invulblad_bedienden!#REF!</f>
        <v>#REF!</v>
      </c>
      <c r="I924" s="130" t="e">
        <f>Invulblad_bedienden!#REF!</f>
        <v>#REF!</v>
      </c>
      <c r="J924" s="21" t="str">
        <f t="shared" si="14"/>
        <v>-</v>
      </c>
      <c r="K924" s="22" t="str">
        <f t="shared" si="13"/>
        <v>-</v>
      </c>
      <c r="M924"/>
      <c r="N924"/>
      <c r="O924"/>
      <c r="P924"/>
    </row>
    <row r="925" spans="1:16" s="17" customFormat="1" hidden="1" x14ac:dyDescent="0.25">
      <c r="A925" s="16">
        <v>923</v>
      </c>
      <c r="B925" s="35"/>
      <c r="C925" s="7"/>
      <c r="D925" s="8"/>
      <c r="E925" s="159" t="e">
        <f>Invulblad_bedienden!#REF!</f>
        <v>#REF!</v>
      </c>
      <c r="F925" s="78" t="e">
        <f>Invulblad_bedienden!#REF!</f>
        <v>#REF!</v>
      </c>
      <c r="G925" s="159" t="e">
        <f>Invulblad_bedienden!#REF!</f>
        <v>#REF!</v>
      </c>
      <c r="H925" s="81" t="e">
        <f>Invulblad_bedienden!#REF!</f>
        <v>#REF!</v>
      </c>
      <c r="I925" s="130" t="e">
        <f>Invulblad_bedienden!#REF!</f>
        <v>#REF!</v>
      </c>
      <c r="J925" s="21" t="str">
        <f t="shared" si="14"/>
        <v>-</v>
      </c>
      <c r="K925" s="22" t="str">
        <f t="shared" si="13"/>
        <v>-</v>
      </c>
      <c r="M925"/>
      <c r="N925"/>
      <c r="O925"/>
      <c r="P925"/>
    </row>
    <row r="926" spans="1:16" s="17" customFormat="1" hidden="1" x14ac:dyDescent="0.25">
      <c r="A926" s="16">
        <v>924</v>
      </c>
      <c r="B926" s="35"/>
      <c r="C926" s="7"/>
      <c r="D926" s="8"/>
      <c r="E926" s="159" t="e">
        <f>Invulblad_bedienden!#REF!</f>
        <v>#REF!</v>
      </c>
      <c r="F926" s="78" t="e">
        <f>Invulblad_bedienden!#REF!</f>
        <v>#REF!</v>
      </c>
      <c r="G926" s="159" t="e">
        <f>Invulblad_bedienden!#REF!</f>
        <v>#REF!</v>
      </c>
      <c r="H926" s="81" t="e">
        <f>Invulblad_bedienden!#REF!</f>
        <v>#REF!</v>
      </c>
      <c r="I926" s="130" t="e">
        <f>Invulblad_bedienden!#REF!</f>
        <v>#REF!</v>
      </c>
      <c r="J926" s="21" t="str">
        <f t="shared" si="14"/>
        <v>-</v>
      </c>
      <c r="K926" s="22" t="str">
        <f t="shared" si="13"/>
        <v>-</v>
      </c>
      <c r="M926"/>
      <c r="N926"/>
      <c r="O926"/>
      <c r="P926"/>
    </row>
    <row r="927" spans="1:16" s="17" customFormat="1" hidden="1" x14ac:dyDescent="0.25">
      <c r="A927" s="16">
        <v>925</v>
      </c>
      <c r="B927" s="35"/>
      <c r="C927" s="7"/>
      <c r="D927" s="8"/>
      <c r="E927" s="159" t="e">
        <f>Invulblad_bedienden!#REF!</f>
        <v>#REF!</v>
      </c>
      <c r="F927" s="78" t="e">
        <f>Invulblad_bedienden!#REF!</f>
        <v>#REF!</v>
      </c>
      <c r="G927" s="159" t="e">
        <f>Invulblad_bedienden!#REF!</f>
        <v>#REF!</v>
      </c>
      <c r="H927" s="81" t="e">
        <f>Invulblad_bedienden!#REF!</f>
        <v>#REF!</v>
      </c>
      <c r="I927" s="130" t="e">
        <f>Invulblad_bedienden!#REF!</f>
        <v>#REF!</v>
      </c>
      <c r="J927" s="21" t="str">
        <f t="shared" si="14"/>
        <v>-</v>
      </c>
      <c r="K927" s="22" t="str">
        <f t="shared" si="13"/>
        <v>-</v>
      </c>
      <c r="M927"/>
      <c r="N927"/>
      <c r="O927"/>
      <c r="P927"/>
    </row>
    <row r="928" spans="1:16" s="17" customFormat="1" hidden="1" x14ac:dyDescent="0.25">
      <c r="A928" s="16">
        <v>926</v>
      </c>
      <c r="B928" s="35"/>
      <c r="C928" s="7"/>
      <c r="D928" s="8"/>
      <c r="E928" s="159" t="e">
        <f>Invulblad_bedienden!#REF!</f>
        <v>#REF!</v>
      </c>
      <c r="F928" s="78" t="e">
        <f>Invulblad_bedienden!#REF!</f>
        <v>#REF!</v>
      </c>
      <c r="G928" s="159" t="e">
        <f>Invulblad_bedienden!#REF!</f>
        <v>#REF!</v>
      </c>
      <c r="H928" s="81" t="e">
        <f>Invulblad_bedienden!#REF!</f>
        <v>#REF!</v>
      </c>
      <c r="I928" s="130" t="e">
        <f>Invulblad_bedienden!#REF!</f>
        <v>#REF!</v>
      </c>
      <c r="J928" s="21" t="str">
        <f t="shared" si="14"/>
        <v>-</v>
      </c>
      <c r="K928" s="22" t="str">
        <f t="shared" si="13"/>
        <v>-</v>
      </c>
      <c r="M928"/>
      <c r="N928"/>
      <c r="O928"/>
      <c r="P928"/>
    </row>
    <row r="929" spans="1:16" s="17" customFormat="1" hidden="1" x14ac:dyDescent="0.25">
      <c r="A929" s="16">
        <v>927</v>
      </c>
      <c r="B929" s="35"/>
      <c r="C929" s="7"/>
      <c r="D929" s="8"/>
      <c r="E929" s="159" t="e">
        <f>Invulblad_bedienden!#REF!</f>
        <v>#REF!</v>
      </c>
      <c r="F929" s="78" t="e">
        <f>Invulblad_bedienden!#REF!</f>
        <v>#REF!</v>
      </c>
      <c r="G929" s="159" t="e">
        <f>Invulblad_bedienden!#REF!</f>
        <v>#REF!</v>
      </c>
      <c r="H929" s="81" t="e">
        <f>Invulblad_bedienden!#REF!</f>
        <v>#REF!</v>
      </c>
      <c r="I929" s="130" t="e">
        <f>Invulblad_bedienden!#REF!</f>
        <v>#REF!</v>
      </c>
      <c r="J929" s="21" t="str">
        <f t="shared" si="14"/>
        <v>-</v>
      </c>
      <c r="K929" s="22" t="str">
        <f t="shared" si="13"/>
        <v>-</v>
      </c>
      <c r="M929"/>
      <c r="N929"/>
      <c r="O929"/>
      <c r="P929"/>
    </row>
    <row r="930" spans="1:16" s="17" customFormat="1" hidden="1" x14ac:dyDescent="0.25">
      <c r="A930" s="16">
        <v>928</v>
      </c>
      <c r="B930" s="35"/>
      <c r="C930" s="7"/>
      <c r="D930" s="8"/>
      <c r="E930" s="159" t="e">
        <f>Invulblad_bedienden!#REF!</f>
        <v>#REF!</v>
      </c>
      <c r="F930" s="78" t="e">
        <f>Invulblad_bedienden!#REF!</f>
        <v>#REF!</v>
      </c>
      <c r="G930" s="159" t="e">
        <f>Invulblad_bedienden!#REF!</f>
        <v>#REF!</v>
      </c>
      <c r="H930" s="81" t="e">
        <f>Invulblad_bedienden!#REF!</f>
        <v>#REF!</v>
      </c>
      <c r="I930" s="130" t="e">
        <f>Invulblad_bedienden!#REF!</f>
        <v>#REF!</v>
      </c>
      <c r="J930" s="21" t="str">
        <f t="shared" si="14"/>
        <v>-</v>
      </c>
      <c r="K930" s="22" t="str">
        <f t="shared" si="13"/>
        <v>-</v>
      </c>
      <c r="M930"/>
      <c r="N930"/>
      <c r="O930"/>
      <c r="P930"/>
    </row>
    <row r="931" spans="1:16" s="17" customFormat="1" hidden="1" x14ac:dyDescent="0.25">
      <c r="A931" s="16">
        <v>929</v>
      </c>
      <c r="B931" s="35"/>
      <c r="C931" s="7"/>
      <c r="D931" s="8"/>
      <c r="E931" s="159" t="e">
        <f>Invulblad_bedienden!#REF!</f>
        <v>#REF!</v>
      </c>
      <c r="F931" s="78" t="e">
        <f>Invulblad_bedienden!#REF!</f>
        <v>#REF!</v>
      </c>
      <c r="G931" s="159" t="e">
        <f>Invulblad_bedienden!#REF!</f>
        <v>#REF!</v>
      </c>
      <c r="H931" s="81" t="e">
        <f>Invulblad_bedienden!#REF!</f>
        <v>#REF!</v>
      </c>
      <c r="I931" s="130" t="e">
        <f>Invulblad_bedienden!#REF!</f>
        <v>#REF!</v>
      </c>
      <c r="J931" s="21" t="str">
        <f t="shared" si="14"/>
        <v>-</v>
      </c>
      <c r="K931" s="22" t="str">
        <f t="shared" si="13"/>
        <v>-</v>
      </c>
      <c r="M931"/>
      <c r="N931"/>
      <c r="O931"/>
      <c r="P931"/>
    </row>
    <row r="932" spans="1:16" s="17" customFormat="1" hidden="1" x14ac:dyDescent="0.25">
      <c r="A932" s="16">
        <v>930</v>
      </c>
      <c r="B932" s="35"/>
      <c r="C932" s="7"/>
      <c r="D932" s="8"/>
      <c r="E932" s="159" t="e">
        <f>Invulblad_bedienden!#REF!</f>
        <v>#REF!</v>
      </c>
      <c r="F932" s="78" t="e">
        <f>Invulblad_bedienden!#REF!</f>
        <v>#REF!</v>
      </c>
      <c r="G932" s="159" t="e">
        <f>Invulblad_bedienden!#REF!</f>
        <v>#REF!</v>
      </c>
      <c r="H932" s="81" t="e">
        <f>Invulblad_bedienden!#REF!</f>
        <v>#REF!</v>
      </c>
      <c r="I932" s="130" t="e">
        <f>Invulblad_bedienden!#REF!</f>
        <v>#REF!</v>
      </c>
      <c r="J932" s="21" t="str">
        <f t="shared" si="14"/>
        <v>-</v>
      </c>
      <c r="K932" s="22" t="str">
        <f t="shared" si="13"/>
        <v>-</v>
      </c>
      <c r="M932"/>
      <c r="N932"/>
      <c r="O932"/>
      <c r="P932"/>
    </row>
    <row r="933" spans="1:16" s="17" customFormat="1" hidden="1" x14ac:dyDescent="0.25">
      <c r="A933" s="16">
        <v>931</v>
      </c>
      <c r="B933" s="35"/>
      <c r="C933" s="7"/>
      <c r="D933" s="8"/>
      <c r="E933" s="159" t="e">
        <f>Invulblad_bedienden!#REF!</f>
        <v>#REF!</v>
      </c>
      <c r="F933" s="78" t="e">
        <f>Invulblad_bedienden!#REF!</f>
        <v>#REF!</v>
      </c>
      <c r="G933" s="159" t="e">
        <f>Invulblad_bedienden!#REF!</f>
        <v>#REF!</v>
      </c>
      <c r="H933" s="81" t="e">
        <f>Invulblad_bedienden!#REF!</f>
        <v>#REF!</v>
      </c>
      <c r="I933" s="130" t="e">
        <f>Invulblad_bedienden!#REF!</f>
        <v>#REF!</v>
      </c>
      <c r="J933" s="21" t="str">
        <f t="shared" si="14"/>
        <v>-</v>
      </c>
      <c r="K933" s="22" t="str">
        <f t="shared" si="13"/>
        <v>-</v>
      </c>
      <c r="M933"/>
      <c r="N933"/>
      <c r="O933"/>
      <c r="P933"/>
    </row>
    <row r="934" spans="1:16" s="17" customFormat="1" hidden="1" x14ac:dyDescent="0.25">
      <c r="A934" s="16">
        <v>932</v>
      </c>
      <c r="B934" s="35"/>
      <c r="C934" s="7"/>
      <c r="D934" s="8"/>
      <c r="E934" s="159" t="e">
        <f>Invulblad_bedienden!#REF!</f>
        <v>#REF!</v>
      </c>
      <c r="F934" s="78" t="e">
        <f>Invulblad_bedienden!#REF!</f>
        <v>#REF!</v>
      </c>
      <c r="G934" s="159" t="e">
        <f>Invulblad_bedienden!#REF!</f>
        <v>#REF!</v>
      </c>
      <c r="H934" s="81" t="e">
        <f>Invulblad_bedienden!#REF!</f>
        <v>#REF!</v>
      </c>
      <c r="I934" s="130" t="e">
        <f>Invulblad_bedienden!#REF!</f>
        <v>#REF!</v>
      </c>
      <c r="J934" s="21" t="str">
        <f t="shared" si="14"/>
        <v>-</v>
      </c>
      <c r="K934" s="22" t="str">
        <f t="shared" si="13"/>
        <v>-</v>
      </c>
      <c r="M934"/>
      <c r="N934"/>
      <c r="O934"/>
      <c r="P934"/>
    </row>
    <row r="935" spans="1:16" s="17" customFormat="1" hidden="1" x14ac:dyDescent="0.25">
      <c r="A935" s="16">
        <v>933</v>
      </c>
      <c r="B935" s="35"/>
      <c r="C935" s="7"/>
      <c r="D935" s="8"/>
      <c r="E935" s="159" t="e">
        <f>Invulblad_bedienden!#REF!</f>
        <v>#REF!</v>
      </c>
      <c r="F935" s="78" t="e">
        <f>Invulblad_bedienden!#REF!</f>
        <v>#REF!</v>
      </c>
      <c r="G935" s="159" t="e">
        <f>Invulblad_bedienden!#REF!</f>
        <v>#REF!</v>
      </c>
      <c r="H935" s="81" t="e">
        <f>Invulblad_bedienden!#REF!</f>
        <v>#REF!</v>
      </c>
      <c r="I935" s="130" t="e">
        <f>Invulblad_bedienden!#REF!</f>
        <v>#REF!</v>
      </c>
      <c r="J935" s="21" t="str">
        <f t="shared" si="14"/>
        <v>-</v>
      </c>
      <c r="K935" s="22" t="str">
        <f t="shared" si="13"/>
        <v>-</v>
      </c>
      <c r="M935"/>
      <c r="N935"/>
      <c r="O935"/>
      <c r="P935"/>
    </row>
    <row r="936" spans="1:16" s="17" customFormat="1" hidden="1" x14ac:dyDescent="0.25">
      <c r="A936" s="16">
        <v>934</v>
      </c>
      <c r="B936" s="35"/>
      <c r="C936" s="7"/>
      <c r="D936" s="8"/>
      <c r="E936" s="159" t="e">
        <f>Invulblad_bedienden!#REF!</f>
        <v>#REF!</v>
      </c>
      <c r="F936" s="78" t="e">
        <f>Invulblad_bedienden!#REF!</f>
        <v>#REF!</v>
      </c>
      <c r="G936" s="159" t="e">
        <f>Invulblad_bedienden!#REF!</f>
        <v>#REF!</v>
      </c>
      <c r="H936" s="81" t="e">
        <f>Invulblad_bedienden!#REF!</f>
        <v>#REF!</v>
      </c>
      <c r="I936" s="130" t="e">
        <f>Invulblad_bedienden!#REF!</f>
        <v>#REF!</v>
      </c>
      <c r="J936" s="21" t="str">
        <f t="shared" si="14"/>
        <v>-</v>
      </c>
      <c r="K936" s="22" t="str">
        <f t="shared" si="13"/>
        <v>-</v>
      </c>
      <c r="M936"/>
      <c r="N936"/>
      <c r="O936"/>
      <c r="P936"/>
    </row>
    <row r="937" spans="1:16" s="17" customFormat="1" hidden="1" x14ac:dyDescent="0.25">
      <c r="A937" s="16">
        <v>935</v>
      </c>
      <c r="B937" s="35"/>
      <c r="C937" s="7"/>
      <c r="D937" s="8"/>
      <c r="E937" s="159" t="e">
        <f>Invulblad_bedienden!#REF!</f>
        <v>#REF!</v>
      </c>
      <c r="F937" s="78" t="e">
        <f>Invulblad_bedienden!#REF!</f>
        <v>#REF!</v>
      </c>
      <c r="G937" s="159" t="e">
        <f>Invulblad_bedienden!#REF!</f>
        <v>#REF!</v>
      </c>
      <c r="H937" s="81" t="e">
        <f>Invulblad_bedienden!#REF!</f>
        <v>#REF!</v>
      </c>
      <c r="I937" s="130" t="e">
        <f>Invulblad_bedienden!#REF!</f>
        <v>#REF!</v>
      </c>
      <c r="J937" s="21" t="str">
        <f t="shared" si="14"/>
        <v>-</v>
      </c>
      <c r="K937" s="22" t="str">
        <f t="shared" si="13"/>
        <v>-</v>
      </c>
      <c r="M937"/>
      <c r="N937"/>
      <c r="O937"/>
      <c r="P937"/>
    </row>
    <row r="938" spans="1:16" s="17" customFormat="1" hidden="1" x14ac:dyDescent="0.25">
      <c r="A938" s="16">
        <v>936</v>
      </c>
      <c r="B938" s="35"/>
      <c r="C938" s="7"/>
      <c r="D938" s="8"/>
      <c r="E938" s="159" t="e">
        <f>Invulblad_bedienden!#REF!</f>
        <v>#REF!</v>
      </c>
      <c r="F938" s="78" t="e">
        <f>Invulblad_bedienden!#REF!</f>
        <v>#REF!</v>
      </c>
      <c r="G938" s="159" t="e">
        <f>Invulblad_bedienden!#REF!</f>
        <v>#REF!</v>
      </c>
      <c r="H938" s="81" t="e">
        <f>Invulblad_bedienden!#REF!</f>
        <v>#REF!</v>
      </c>
      <c r="I938" s="130" t="e">
        <f>Invulblad_bedienden!#REF!</f>
        <v>#REF!</v>
      </c>
      <c r="J938" s="21" t="str">
        <f t="shared" si="14"/>
        <v>-</v>
      </c>
      <c r="K938" s="22" t="str">
        <f t="shared" si="13"/>
        <v>-</v>
      </c>
      <c r="M938"/>
      <c r="N938"/>
      <c r="O938"/>
      <c r="P938"/>
    </row>
    <row r="939" spans="1:16" s="17" customFormat="1" hidden="1" x14ac:dyDescent="0.25">
      <c r="A939" s="16">
        <v>937</v>
      </c>
      <c r="B939" s="35"/>
      <c r="C939" s="7"/>
      <c r="D939" s="8"/>
      <c r="E939" s="159" t="e">
        <f>Invulblad_bedienden!#REF!</f>
        <v>#REF!</v>
      </c>
      <c r="F939" s="78" t="e">
        <f>Invulblad_bedienden!#REF!</f>
        <v>#REF!</v>
      </c>
      <c r="G939" s="159" t="e">
        <f>Invulblad_bedienden!#REF!</f>
        <v>#REF!</v>
      </c>
      <c r="H939" s="81" t="e">
        <f>Invulblad_bedienden!#REF!</f>
        <v>#REF!</v>
      </c>
      <c r="I939" s="130" t="e">
        <f>Invulblad_bedienden!#REF!</f>
        <v>#REF!</v>
      </c>
      <c r="J939" s="21" t="str">
        <f t="shared" si="14"/>
        <v>-</v>
      </c>
      <c r="K939" s="22" t="str">
        <f t="shared" si="13"/>
        <v>-</v>
      </c>
      <c r="M939"/>
      <c r="N939"/>
      <c r="O939"/>
      <c r="P939"/>
    </row>
    <row r="940" spans="1:16" s="17" customFormat="1" hidden="1" x14ac:dyDescent="0.25">
      <c r="A940" s="16">
        <v>938</v>
      </c>
      <c r="B940" s="35"/>
      <c r="C940" s="7"/>
      <c r="D940" s="8"/>
      <c r="E940" s="159" t="e">
        <f>Invulblad_bedienden!#REF!</f>
        <v>#REF!</v>
      </c>
      <c r="F940" s="78" t="e">
        <f>Invulblad_bedienden!#REF!</f>
        <v>#REF!</v>
      </c>
      <c r="G940" s="159" t="e">
        <f>Invulblad_bedienden!#REF!</f>
        <v>#REF!</v>
      </c>
      <c r="H940" s="81" t="e">
        <f>Invulblad_bedienden!#REF!</f>
        <v>#REF!</v>
      </c>
      <c r="I940" s="130" t="e">
        <f>Invulblad_bedienden!#REF!</f>
        <v>#REF!</v>
      </c>
      <c r="J940" s="21" t="str">
        <f t="shared" si="14"/>
        <v>-</v>
      </c>
      <c r="K940" s="22" t="str">
        <f t="shared" si="13"/>
        <v>-</v>
      </c>
      <c r="M940"/>
      <c r="N940"/>
      <c r="O940"/>
      <c r="P940"/>
    </row>
    <row r="941" spans="1:16" s="17" customFormat="1" hidden="1" x14ac:dyDescent="0.25">
      <c r="A941" s="16">
        <v>939</v>
      </c>
      <c r="B941" s="35"/>
      <c r="C941" s="7"/>
      <c r="D941" s="8"/>
      <c r="E941" s="159" t="e">
        <f>Invulblad_bedienden!#REF!</f>
        <v>#REF!</v>
      </c>
      <c r="F941" s="78" t="e">
        <f>Invulblad_bedienden!#REF!</f>
        <v>#REF!</v>
      </c>
      <c r="G941" s="159" t="e">
        <f>Invulblad_bedienden!#REF!</f>
        <v>#REF!</v>
      </c>
      <c r="H941" s="81" t="e">
        <f>Invulblad_bedienden!#REF!</f>
        <v>#REF!</v>
      </c>
      <c r="I941" s="130" t="e">
        <f>Invulblad_bedienden!#REF!</f>
        <v>#REF!</v>
      </c>
      <c r="J941" s="21" t="str">
        <f t="shared" si="14"/>
        <v>-</v>
      </c>
      <c r="K941" s="22" t="str">
        <f t="shared" si="13"/>
        <v>-</v>
      </c>
      <c r="M941"/>
      <c r="N941"/>
      <c r="O941"/>
      <c r="P941"/>
    </row>
    <row r="942" spans="1:16" s="17" customFormat="1" hidden="1" x14ac:dyDescent="0.25">
      <c r="A942" s="16">
        <v>940</v>
      </c>
      <c r="B942" s="35"/>
      <c r="C942" s="7"/>
      <c r="D942" s="8"/>
      <c r="E942" s="159" t="e">
        <f>Invulblad_bedienden!#REF!</f>
        <v>#REF!</v>
      </c>
      <c r="F942" s="78" t="e">
        <f>Invulblad_bedienden!#REF!</f>
        <v>#REF!</v>
      </c>
      <c r="G942" s="159" t="e">
        <f>Invulblad_bedienden!#REF!</f>
        <v>#REF!</v>
      </c>
      <c r="H942" s="81" t="e">
        <f>Invulblad_bedienden!#REF!</f>
        <v>#REF!</v>
      </c>
      <c r="I942" s="130" t="e">
        <f>Invulblad_bedienden!#REF!</f>
        <v>#REF!</v>
      </c>
      <c r="J942" s="21" t="str">
        <f t="shared" si="14"/>
        <v>-</v>
      </c>
      <c r="K942" s="22" t="str">
        <f t="shared" si="13"/>
        <v>-</v>
      </c>
      <c r="M942"/>
      <c r="N942"/>
      <c r="O942"/>
      <c r="P942"/>
    </row>
    <row r="943" spans="1:16" s="17" customFormat="1" hidden="1" x14ac:dyDescent="0.25">
      <c r="A943" s="16">
        <v>941</v>
      </c>
      <c r="B943" s="35"/>
      <c r="C943" s="7"/>
      <c r="D943" s="8"/>
      <c r="E943" s="159" t="e">
        <f>Invulblad_bedienden!#REF!</f>
        <v>#REF!</v>
      </c>
      <c r="F943" s="78" t="e">
        <f>Invulblad_bedienden!#REF!</f>
        <v>#REF!</v>
      </c>
      <c r="G943" s="159" t="e">
        <f>Invulblad_bedienden!#REF!</f>
        <v>#REF!</v>
      </c>
      <c r="H943" s="81" t="e">
        <f>Invulblad_bedienden!#REF!</f>
        <v>#REF!</v>
      </c>
      <c r="I943" s="130" t="e">
        <f>Invulblad_bedienden!#REF!</f>
        <v>#REF!</v>
      </c>
      <c r="J943" s="21" t="str">
        <f t="shared" si="14"/>
        <v>-</v>
      </c>
      <c r="K943" s="22" t="str">
        <f t="shared" si="13"/>
        <v>-</v>
      </c>
      <c r="M943"/>
      <c r="N943"/>
      <c r="O943"/>
      <c r="P943"/>
    </row>
    <row r="944" spans="1:16" s="17" customFormat="1" hidden="1" x14ac:dyDescent="0.25">
      <c r="A944" s="16">
        <v>942</v>
      </c>
      <c r="B944" s="35"/>
      <c r="C944" s="7"/>
      <c r="D944" s="8"/>
      <c r="E944" s="159" t="e">
        <f>Invulblad_bedienden!#REF!</f>
        <v>#REF!</v>
      </c>
      <c r="F944" s="78" t="e">
        <f>Invulblad_bedienden!#REF!</f>
        <v>#REF!</v>
      </c>
      <c r="G944" s="159" t="e">
        <f>Invulblad_bedienden!#REF!</f>
        <v>#REF!</v>
      </c>
      <c r="H944" s="81" t="e">
        <f>Invulblad_bedienden!#REF!</f>
        <v>#REF!</v>
      </c>
      <c r="I944" s="130" t="e">
        <f>Invulblad_bedienden!#REF!</f>
        <v>#REF!</v>
      </c>
      <c r="J944" s="21" t="str">
        <f t="shared" si="14"/>
        <v>-</v>
      </c>
      <c r="K944" s="22" t="str">
        <f t="shared" si="13"/>
        <v>-</v>
      </c>
      <c r="M944"/>
      <c r="N944"/>
      <c r="O944"/>
      <c r="P944"/>
    </row>
    <row r="945" spans="1:16" s="17" customFormat="1" hidden="1" x14ac:dyDescent="0.25">
      <c r="A945" s="16">
        <v>943</v>
      </c>
      <c r="B945" s="35"/>
      <c r="C945" s="7"/>
      <c r="D945" s="8"/>
      <c r="E945" s="159" t="e">
        <f>Invulblad_bedienden!#REF!</f>
        <v>#REF!</v>
      </c>
      <c r="F945" s="78" t="e">
        <f>Invulblad_bedienden!#REF!</f>
        <v>#REF!</v>
      </c>
      <c r="G945" s="159" t="e">
        <f>Invulblad_bedienden!#REF!</f>
        <v>#REF!</v>
      </c>
      <c r="H945" s="81" t="e">
        <f>Invulblad_bedienden!#REF!</f>
        <v>#REF!</v>
      </c>
      <c r="I945" s="130" t="e">
        <f>Invulblad_bedienden!#REF!</f>
        <v>#REF!</v>
      </c>
      <c r="J945" s="21" t="str">
        <f t="shared" si="14"/>
        <v>-</v>
      </c>
      <c r="K945" s="22" t="str">
        <f t="shared" si="13"/>
        <v>-</v>
      </c>
      <c r="M945"/>
      <c r="N945"/>
      <c r="O945"/>
      <c r="P945"/>
    </row>
    <row r="946" spans="1:16" s="17" customFormat="1" hidden="1" x14ac:dyDescent="0.25">
      <c r="A946" s="16">
        <v>944</v>
      </c>
      <c r="B946" s="35"/>
      <c r="C946" s="7"/>
      <c r="D946" s="8"/>
      <c r="E946" s="159" t="e">
        <f>Invulblad_bedienden!#REF!</f>
        <v>#REF!</v>
      </c>
      <c r="F946" s="78" t="e">
        <f>Invulblad_bedienden!#REF!</f>
        <v>#REF!</v>
      </c>
      <c r="G946" s="159" t="e">
        <f>Invulblad_bedienden!#REF!</f>
        <v>#REF!</v>
      </c>
      <c r="H946" s="81" t="e">
        <f>Invulblad_bedienden!#REF!</f>
        <v>#REF!</v>
      </c>
      <c r="I946" s="130" t="e">
        <f>Invulblad_bedienden!#REF!</f>
        <v>#REF!</v>
      </c>
      <c r="J946" s="21" t="str">
        <f t="shared" si="14"/>
        <v>-</v>
      </c>
      <c r="K946" s="22" t="str">
        <f t="shared" si="13"/>
        <v>-</v>
      </c>
      <c r="M946"/>
      <c r="N946"/>
      <c r="O946"/>
      <c r="P946"/>
    </row>
    <row r="947" spans="1:16" s="17" customFormat="1" hidden="1" x14ac:dyDescent="0.25">
      <c r="A947" s="16">
        <v>945</v>
      </c>
      <c r="B947" s="35"/>
      <c r="C947" s="7"/>
      <c r="D947" s="8"/>
      <c r="E947" s="159" t="e">
        <f>Invulblad_bedienden!#REF!</f>
        <v>#REF!</v>
      </c>
      <c r="F947" s="78" t="e">
        <f>Invulblad_bedienden!#REF!</f>
        <v>#REF!</v>
      </c>
      <c r="G947" s="159" t="e">
        <f>Invulblad_bedienden!#REF!</f>
        <v>#REF!</v>
      </c>
      <c r="H947" s="81" t="e">
        <f>Invulblad_bedienden!#REF!</f>
        <v>#REF!</v>
      </c>
      <c r="I947" s="130" t="e">
        <f>Invulblad_bedienden!#REF!</f>
        <v>#REF!</v>
      </c>
      <c r="J947" s="21" t="str">
        <f t="shared" si="14"/>
        <v>-</v>
      </c>
      <c r="K947" s="22" t="str">
        <f t="shared" si="13"/>
        <v>-</v>
      </c>
      <c r="M947"/>
      <c r="N947"/>
      <c r="O947"/>
      <c r="P947"/>
    </row>
    <row r="948" spans="1:16" s="17" customFormat="1" hidden="1" x14ac:dyDescent="0.25">
      <c r="A948" s="16">
        <v>946</v>
      </c>
      <c r="B948" s="35"/>
      <c r="C948" s="7"/>
      <c r="D948" s="8"/>
      <c r="E948" s="159" t="e">
        <f>Invulblad_bedienden!#REF!</f>
        <v>#REF!</v>
      </c>
      <c r="F948" s="78" t="e">
        <f>Invulblad_bedienden!#REF!</f>
        <v>#REF!</v>
      </c>
      <c r="G948" s="159" t="e">
        <f>Invulblad_bedienden!#REF!</f>
        <v>#REF!</v>
      </c>
      <c r="H948" s="81" t="e">
        <f>Invulblad_bedienden!#REF!</f>
        <v>#REF!</v>
      </c>
      <c r="I948" s="130" t="e">
        <f>Invulblad_bedienden!#REF!</f>
        <v>#REF!</v>
      </c>
      <c r="J948" s="21" t="str">
        <f t="shared" si="14"/>
        <v>-</v>
      </c>
      <c r="K948" s="22" t="str">
        <f t="shared" si="13"/>
        <v>-</v>
      </c>
      <c r="M948"/>
      <c r="N948"/>
      <c r="O948"/>
      <c r="P948"/>
    </row>
    <row r="949" spans="1:16" s="17" customFormat="1" hidden="1" x14ac:dyDescent="0.25">
      <c r="A949" s="16">
        <v>947</v>
      </c>
      <c r="B949" s="35"/>
      <c r="C949" s="7"/>
      <c r="D949" s="8"/>
      <c r="E949" s="159" t="e">
        <f>Invulblad_bedienden!#REF!</f>
        <v>#REF!</v>
      </c>
      <c r="F949" s="78" t="e">
        <f>Invulblad_bedienden!#REF!</f>
        <v>#REF!</v>
      </c>
      <c r="G949" s="159" t="e">
        <f>Invulblad_bedienden!#REF!</f>
        <v>#REF!</v>
      </c>
      <c r="H949" s="81" t="e">
        <f>Invulblad_bedienden!#REF!</f>
        <v>#REF!</v>
      </c>
      <c r="I949" s="130" t="e">
        <f>Invulblad_bedienden!#REF!</f>
        <v>#REF!</v>
      </c>
      <c r="J949" s="21" t="str">
        <f t="shared" si="14"/>
        <v>-</v>
      </c>
      <c r="K949" s="22" t="str">
        <f t="shared" si="13"/>
        <v>-</v>
      </c>
      <c r="M949"/>
      <c r="N949"/>
      <c r="O949"/>
      <c r="P949"/>
    </row>
    <row r="950" spans="1:16" s="17" customFormat="1" hidden="1" x14ac:dyDescent="0.25">
      <c r="A950" s="16">
        <v>948</v>
      </c>
      <c r="B950" s="35"/>
      <c r="C950" s="7"/>
      <c r="D950" s="8"/>
      <c r="E950" s="159" t="e">
        <f>Invulblad_bedienden!#REF!</f>
        <v>#REF!</v>
      </c>
      <c r="F950" s="78" t="e">
        <f>Invulblad_bedienden!#REF!</f>
        <v>#REF!</v>
      </c>
      <c r="G950" s="159" t="e">
        <f>Invulblad_bedienden!#REF!</f>
        <v>#REF!</v>
      </c>
      <c r="H950" s="81" t="e">
        <f>Invulblad_bedienden!#REF!</f>
        <v>#REF!</v>
      </c>
      <c r="I950" s="130" t="e">
        <f>Invulblad_bedienden!#REF!</f>
        <v>#REF!</v>
      </c>
      <c r="J950" s="21" t="str">
        <f t="shared" si="14"/>
        <v>-</v>
      </c>
      <c r="K950" s="22" t="str">
        <f t="shared" si="13"/>
        <v>-</v>
      </c>
      <c r="M950"/>
      <c r="N950"/>
      <c r="O950"/>
      <c r="P950"/>
    </row>
    <row r="951" spans="1:16" s="17" customFormat="1" hidden="1" x14ac:dyDescent="0.25">
      <c r="A951" s="16">
        <v>949</v>
      </c>
      <c r="B951" s="35"/>
      <c r="C951" s="7"/>
      <c r="D951" s="8"/>
      <c r="E951" s="159" t="e">
        <f>Invulblad_bedienden!#REF!</f>
        <v>#REF!</v>
      </c>
      <c r="F951" s="78" t="e">
        <f>Invulblad_bedienden!#REF!</f>
        <v>#REF!</v>
      </c>
      <c r="G951" s="159" t="e">
        <f>Invulblad_bedienden!#REF!</f>
        <v>#REF!</v>
      </c>
      <c r="H951" s="81" t="e">
        <f>Invulblad_bedienden!#REF!</f>
        <v>#REF!</v>
      </c>
      <c r="I951" s="130" t="e">
        <f>Invulblad_bedienden!#REF!</f>
        <v>#REF!</v>
      </c>
      <c r="J951" s="21" t="str">
        <f t="shared" si="14"/>
        <v>-</v>
      </c>
      <c r="K951" s="22" t="str">
        <f t="shared" ref="K951:K1002" si="15">IFERROR(IF(H951="lagere bediende",MIN(ROUNDUP(I951/5,0)*1.5,3),IF(H951="hogere bediende",(MIN(ROUNDUP(I951/5,0)*1.5,4.5)),(MIN(ROUNDUP(I951/5,0)*1.5,6)))),"-")</f>
        <v>-</v>
      </c>
      <c r="M951"/>
      <c r="N951"/>
      <c r="O951"/>
      <c r="P951"/>
    </row>
    <row r="952" spans="1:16" s="17" customFormat="1" hidden="1" x14ac:dyDescent="0.25">
      <c r="A952" s="16">
        <v>950</v>
      </c>
      <c r="B952" s="35"/>
      <c r="C952" s="7"/>
      <c r="D952" s="8"/>
      <c r="E952" s="159" t="e">
        <f>Invulblad_bedienden!#REF!</f>
        <v>#REF!</v>
      </c>
      <c r="F952" s="78" t="e">
        <f>Invulblad_bedienden!#REF!</f>
        <v>#REF!</v>
      </c>
      <c r="G952" s="159" t="e">
        <f>Invulblad_bedienden!#REF!</f>
        <v>#REF!</v>
      </c>
      <c r="H952" s="81" t="e">
        <f>Invulblad_bedienden!#REF!</f>
        <v>#REF!</v>
      </c>
      <c r="I952" s="130" t="e">
        <f>Invulblad_bedienden!#REF!</f>
        <v>#REF!</v>
      </c>
      <c r="J952" s="21" t="str">
        <f t="shared" si="14"/>
        <v>-</v>
      </c>
      <c r="K952" s="22" t="str">
        <f t="shared" si="15"/>
        <v>-</v>
      </c>
      <c r="M952"/>
      <c r="N952"/>
      <c r="O952"/>
      <c r="P952"/>
    </row>
    <row r="953" spans="1:16" s="17" customFormat="1" hidden="1" x14ac:dyDescent="0.25">
      <c r="A953" s="16">
        <v>951</v>
      </c>
      <c r="B953" s="35"/>
      <c r="C953" s="7"/>
      <c r="D953" s="8"/>
      <c r="E953" s="159" t="e">
        <f>Invulblad_bedienden!#REF!</f>
        <v>#REF!</v>
      </c>
      <c r="F953" s="78" t="e">
        <f>Invulblad_bedienden!#REF!</f>
        <v>#REF!</v>
      </c>
      <c r="G953" s="159" t="e">
        <f>Invulblad_bedienden!#REF!</f>
        <v>#REF!</v>
      </c>
      <c r="H953" s="81" t="e">
        <f>Invulblad_bedienden!#REF!</f>
        <v>#REF!</v>
      </c>
      <c r="I953" s="130" t="e">
        <f>Invulblad_bedienden!#REF!</f>
        <v>#REF!</v>
      </c>
      <c r="J953" s="21" t="str">
        <f t="shared" si="14"/>
        <v>-</v>
      </c>
      <c r="K953" s="22" t="str">
        <f t="shared" si="15"/>
        <v>-</v>
      </c>
      <c r="M953"/>
      <c r="N953"/>
      <c r="O953"/>
      <c r="P953"/>
    </row>
    <row r="954" spans="1:16" s="17" customFormat="1" hidden="1" x14ac:dyDescent="0.25">
      <c r="A954" s="16">
        <v>952</v>
      </c>
      <c r="B954" s="35"/>
      <c r="C954" s="7"/>
      <c r="D954" s="8"/>
      <c r="E954" s="159" t="e">
        <f>Invulblad_bedienden!#REF!</f>
        <v>#REF!</v>
      </c>
      <c r="F954" s="78" t="e">
        <f>Invulblad_bedienden!#REF!</f>
        <v>#REF!</v>
      </c>
      <c r="G954" s="159" t="e">
        <f>Invulblad_bedienden!#REF!</f>
        <v>#REF!</v>
      </c>
      <c r="H954" s="81" t="e">
        <f>Invulblad_bedienden!#REF!</f>
        <v>#REF!</v>
      </c>
      <c r="I954" s="130" t="e">
        <f>Invulblad_bedienden!#REF!</f>
        <v>#REF!</v>
      </c>
      <c r="J954" s="21" t="str">
        <f t="shared" si="14"/>
        <v>-</v>
      </c>
      <c r="K954" s="22" t="str">
        <f t="shared" si="15"/>
        <v>-</v>
      </c>
      <c r="M954"/>
      <c r="N954"/>
      <c r="O954"/>
      <c r="P954"/>
    </row>
    <row r="955" spans="1:16" s="17" customFormat="1" hidden="1" x14ac:dyDescent="0.25">
      <c r="A955" s="16">
        <v>953</v>
      </c>
      <c r="B955" s="35"/>
      <c r="C955" s="7"/>
      <c r="D955" s="8"/>
      <c r="E955" s="159" t="e">
        <f>Invulblad_bedienden!#REF!</f>
        <v>#REF!</v>
      </c>
      <c r="F955" s="78" t="e">
        <f>Invulblad_bedienden!#REF!</f>
        <v>#REF!</v>
      </c>
      <c r="G955" s="159" t="e">
        <f>Invulblad_bedienden!#REF!</f>
        <v>#REF!</v>
      </c>
      <c r="H955" s="81" t="e">
        <f>Invulblad_bedienden!#REF!</f>
        <v>#REF!</v>
      </c>
      <c r="I955" s="130" t="e">
        <f>Invulblad_bedienden!#REF!</f>
        <v>#REF!</v>
      </c>
      <c r="J955" s="21" t="str">
        <f t="shared" si="14"/>
        <v>-</v>
      </c>
      <c r="K955" s="22" t="str">
        <f t="shared" si="15"/>
        <v>-</v>
      </c>
      <c r="M955"/>
      <c r="N955"/>
      <c r="O955"/>
      <c r="P955"/>
    </row>
    <row r="956" spans="1:16" s="17" customFormat="1" hidden="1" x14ac:dyDescent="0.25">
      <c r="A956" s="16">
        <v>954</v>
      </c>
      <c r="B956" s="35"/>
      <c r="C956" s="7"/>
      <c r="D956" s="8"/>
      <c r="E956" s="159" t="e">
        <f>Invulblad_bedienden!#REF!</f>
        <v>#REF!</v>
      </c>
      <c r="F956" s="78" t="e">
        <f>Invulblad_bedienden!#REF!</f>
        <v>#REF!</v>
      </c>
      <c r="G956" s="159" t="e">
        <f>Invulblad_bedienden!#REF!</f>
        <v>#REF!</v>
      </c>
      <c r="H956" s="81" t="e">
        <f>Invulblad_bedienden!#REF!</f>
        <v>#REF!</v>
      </c>
      <c r="I956" s="130" t="e">
        <f>Invulblad_bedienden!#REF!</f>
        <v>#REF!</v>
      </c>
      <c r="J956" s="21" t="str">
        <f t="shared" si="14"/>
        <v>-</v>
      </c>
      <c r="K956" s="22" t="str">
        <f t="shared" si="15"/>
        <v>-</v>
      </c>
      <c r="M956"/>
      <c r="N956"/>
      <c r="O956"/>
      <c r="P956"/>
    </row>
    <row r="957" spans="1:16" s="17" customFormat="1" hidden="1" x14ac:dyDescent="0.25">
      <c r="A957" s="16">
        <v>955</v>
      </c>
      <c r="B957" s="35"/>
      <c r="C957" s="7"/>
      <c r="D957" s="8"/>
      <c r="E957" s="159" t="e">
        <f>Invulblad_bedienden!#REF!</f>
        <v>#REF!</v>
      </c>
      <c r="F957" s="78" t="e">
        <f>Invulblad_bedienden!#REF!</f>
        <v>#REF!</v>
      </c>
      <c r="G957" s="159" t="e">
        <f>Invulblad_bedienden!#REF!</f>
        <v>#REF!</v>
      </c>
      <c r="H957" s="81" t="e">
        <f>Invulblad_bedienden!#REF!</f>
        <v>#REF!</v>
      </c>
      <c r="I957" s="130" t="e">
        <f>Invulblad_bedienden!#REF!</f>
        <v>#REF!</v>
      </c>
      <c r="J957" s="21" t="str">
        <f t="shared" si="14"/>
        <v>-</v>
      </c>
      <c r="K957" s="22" t="str">
        <f t="shared" si="15"/>
        <v>-</v>
      </c>
      <c r="M957"/>
      <c r="N957"/>
      <c r="O957"/>
      <c r="P957"/>
    </row>
    <row r="958" spans="1:16" s="17" customFormat="1" hidden="1" x14ac:dyDescent="0.25">
      <c r="A958" s="16">
        <v>956</v>
      </c>
      <c r="B958" s="35"/>
      <c r="C958" s="7"/>
      <c r="D958" s="8"/>
      <c r="E958" s="159" t="e">
        <f>Invulblad_bedienden!#REF!</f>
        <v>#REF!</v>
      </c>
      <c r="F958" s="78" t="e">
        <f>Invulblad_bedienden!#REF!</f>
        <v>#REF!</v>
      </c>
      <c r="G958" s="159" t="e">
        <f>Invulblad_bedienden!#REF!</f>
        <v>#REF!</v>
      </c>
      <c r="H958" s="81" t="e">
        <f>Invulblad_bedienden!#REF!</f>
        <v>#REF!</v>
      </c>
      <c r="I958" s="130" t="e">
        <f>Invulblad_bedienden!#REF!</f>
        <v>#REF!</v>
      </c>
      <c r="J958" s="21" t="str">
        <f t="shared" si="14"/>
        <v>-</v>
      </c>
      <c r="K958" s="22" t="str">
        <f t="shared" si="15"/>
        <v>-</v>
      </c>
      <c r="M958"/>
      <c r="N958"/>
      <c r="O958"/>
      <c r="P958"/>
    </row>
    <row r="959" spans="1:16" s="17" customFormat="1" hidden="1" x14ac:dyDescent="0.25">
      <c r="A959" s="16">
        <v>957</v>
      </c>
      <c r="B959" s="35"/>
      <c r="C959" s="7"/>
      <c r="D959" s="8"/>
      <c r="E959" s="159" t="e">
        <f>Invulblad_bedienden!#REF!</f>
        <v>#REF!</v>
      </c>
      <c r="F959" s="78" t="e">
        <f>Invulblad_bedienden!#REF!</f>
        <v>#REF!</v>
      </c>
      <c r="G959" s="159" t="e">
        <f>Invulblad_bedienden!#REF!</f>
        <v>#REF!</v>
      </c>
      <c r="H959" s="81" t="e">
        <f>Invulblad_bedienden!#REF!</f>
        <v>#REF!</v>
      </c>
      <c r="I959" s="130" t="e">
        <f>Invulblad_bedienden!#REF!</f>
        <v>#REF!</v>
      </c>
      <c r="J959" s="21" t="str">
        <f t="shared" si="14"/>
        <v>-</v>
      </c>
      <c r="K959" s="22" t="str">
        <f t="shared" si="15"/>
        <v>-</v>
      </c>
      <c r="M959"/>
      <c r="N959"/>
      <c r="O959"/>
      <c r="P959"/>
    </row>
    <row r="960" spans="1:16" s="17" customFormat="1" hidden="1" x14ac:dyDescent="0.25">
      <c r="A960" s="16">
        <v>958</v>
      </c>
      <c r="B960" s="35"/>
      <c r="C960" s="7"/>
      <c r="D960" s="8"/>
      <c r="E960" s="159" t="e">
        <f>Invulblad_bedienden!#REF!</f>
        <v>#REF!</v>
      </c>
      <c r="F960" s="78" t="e">
        <f>Invulblad_bedienden!#REF!</f>
        <v>#REF!</v>
      </c>
      <c r="G960" s="159" t="e">
        <f>Invulblad_bedienden!#REF!</f>
        <v>#REF!</v>
      </c>
      <c r="H960" s="81" t="e">
        <f>Invulblad_bedienden!#REF!</f>
        <v>#REF!</v>
      </c>
      <c r="I960" s="130" t="e">
        <f>Invulblad_bedienden!#REF!</f>
        <v>#REF!</v>
      </c>
      <c r="J960" s="21" t="str">
        <f t="shared" si="14"/>
        <v>-</v>
      </c>
      <c r="K960" s="22" t="str">
        <f t="shared" si="15"/>
        <v>-</v>
      </c>
      <c r="M960"/>
      <c r="N960"/>
      <c r="O960"/>
      <c r="P960"/>
    </row>
    <row r="961" spans="1:16" s="17" customFormat="1" hidden="1" x14ac:dyDescent="0.25">
      <c r="A961" s="16">
        <v>959</v>
      </c>
      <c r="B961" s="35"/>
      <c r="C961" s="7"/>
      <c r="D961" s="8"/>
      <c r="E961" s="159" t="e">
        <f>Invulblad_bedienden!#REF!</f>
        <v>#REF!</v>
      </c>
      <c r="F961" s="78" t="e">
        <f>Invulblad_bedienden!#REF!</f>
        <v>#REF!</v>
      </c>
      <c r="G961" s="159" t="e">
        <f>Invulblad_bedienden!#REF!</f>
        <v>#REF!</v>
      </c>
      <c r="H961" s="81" t="e">
        <f>Invulblad_bedienden!#REF!</f>
        <v>#REF!</v>
      </c>
      <c r="I961" s="130" t="e">
        <f>Invulblad_bedienden!#REF!</f>
        <v>#REF!</v>
      </c>
      <c r="J961" s="21" t="str">
        <f t="shared" si="14"/>
        <v>-</v>
      </c>
      <c r="K961" s="22" t="str">
        <f t="shared" si="15"/>
        <v>-</v>
      </c>
      <c r="M961"/>
      <c r="N961"/>
      <c r="O961"/>
      <c r="P961"/>
    </row>
    <row r="962" spans="1:16" s="17" customFormat="1" hidden="1" x14ac:dyDescent="0.25">
      <c r="A962" s="16">
        <v>960</v>
      </c>
      <c r="B962" s="35"/>
      <c r="C962" s="7"/>
      <c r="D962" s="8"/>
      <c r="E962" s="159" t="e">
        <f>Invulblad_bedienden!#REF!</f>
        <v>#REF!</v>
      </c>
      <c r="F962" s="78" t="e">
        <f>Invulblad_bedienden!#REF!</f>
        <v>#REF!</v>
      </c>
      <c r="G962" s="159" t="e">
        <f>Invulblad_bedienden!#REF!</f>
        <v>#REF!</v>
      </c>
      <c r="H962" s="81" t="e">
        <f>Invulblad_bedienden!#REF!</f>
        <v>#REF!</v>
      </c>
      <c r="I962" s="130" t="e">
        <f>Invulblad_bedienden!#REF!</f>
        <v>#REF!</v>
      </c>
      <c r="J962" s="21" t="str">
        <f t="shared" si="14"/>
        <v>-</v>
      </c>
      <c r="K962" s="22" t="str">
        <f t="shared" si="15"/>
        <v>-</v>
      </c>
      <c r="M962"/>
      <c r="N962"/>
      <c r="O962"/>
      <c r="P962"/>
    </row>
    <row r="963" spans="1:16" s="17" customFormat="1" hidden="1" x14ac:dyDescent="0.25">
      <c r="A963" s="16">
        <v>961</v>
      </c>
      <c r="B963" s="35"/>
      <c r="C963" s="7"/>
      <c r="D963" s="8"/>
      <c r="E963" s="159" t="e">
        <f>Invulblad_bedienden!#REF!</f>
        <v>#REF!</v>
      </c>
      <c r="F963" s="78" t="e">
        <f>Invulblad_bedienden!#REF!</f>
        <v>#REF!</v>
      </c>
      <c r="G963" s="159" t="e">
        <f>Invulblad_bedienden!#REF!</f>
        <v>#REF!</v>
      </c>
      <c r="H963" s="81" t="e">
        <f>Invulblad_bedienden!#REF!</f>
        <v>#REF!</v>
      </c>
      <c r="I963" s="130" t="e">
        <f>Invulblad_bedienden!#REF!</f>
        <v>#REF!</v>
      </c>
      <c r="J963" s="21" t="str">
        <f t="shared" si="14"/>
        <v>-</v>
      </c>
      <c r="K963" s="22" t="str">
        <f t="shared" si="15"/>
        <v>-</v>
      </c>
      <c r="M963"/>
      <c r="N963"/>
      <c r="O963"/>
      <c r="P963"/>
    </row>
    <row r="964" spans="1:16" s="17" customFormat="1" hidden="1" x14ac:dyDescent="0.25">
      <c r="A964" s="16">
        <v>962</v>
      </c>
      <c r="B964" s="35"/>
      <c r="C964" s="7"/>
      <c r="D964" s="8"/>
      <c r="E964" s="159" t="e">
        <f>Invulblad_bedienden!#REF!</f>
        <v>#REF!</v>
      </c>
      <c r="F964" s="78" t="e">
        <f>Invulblad_bedienden!#REF!</f>
        <v>#REF!</v>
      </c>
      <c r="G964" s="159" t="e">
        <f>Invulblad_bedienden!#REF!</f>
        <v>#REF!</v>
      </c>
      <c r="H964" s="81" t="e">
        <f>Invulblad_bedienden!#REF!</f>
        <v>#REF!</v>
      </c>
      <c r="I964" s="130" t="e">
        <f>Invulblad_bedienden!#REF!</f>
        <v>#REF!</v>
      </c>
      <c r="J964" s="21" t="str">
        <f t="shared" ref="J964:J1002" si="16">IFERROR(IF(H964="lagere bediende",(ROUNDUP(I964/5,0)*3),MAX(ROUNDUP(I964,0),3)),"-")</f>
        <v>-</v>
      </c>
      <c r="K964" s="22" t="str">
        <f t="shared" si="15"/>
        <v>-</v>
      </c>
      <c r="M964"/>
      <c r="N964"/>
      <c r="O964"/>
      <c r="P964"/>
    </row>
    <row r="965" spans="1:16" s="17" customFormat="1" hidden="1" x14ac:dyDescent="0.25">
      <c r="A965" s="16">
        <v>963</v>
      </c>
      <c r="B965" s="35"/>
      <c r="C965" s="7"/>
      <c r="D965" s="8"/>
      <c r="E965" s="159" t="e">
        <f>Invulblad_bedienden!#REF!</f>
        <v>#REF!</v>
      </c>
      <c r="F965" s="78" t="e">
        <f>Invulblad_bedienden!#REF!</f>
        <v>#REF!</v>
      </c>
      <c r="G965" s="159" t="e">
        <f>Invulblad_bedienden!#REF!</f>
        <v>#REF!</v>
      </c>
      <c r="H965" s="81" t="e">
        <f>Invulblad_bedienden!#REF!</f>
        <v>#REF!</v>
      </c>
      <c r="I965" s="130" t="e">
        <f>Invulblad_bedienden!#REF!</f>
        <v>#REF!</v>
      </c>
      <c r="J965" s="21" t="str">
        <f t="shared" si="16"/>
        <v>-</v>
      </c>
      <c r="K965" s="22" t="str">
        <f t="shared" si="15"/>
        <v>-</v>
      </c>
      <c r="M965"/>
      <c r="N965"/>
      <c r="O965"/>
      <c r="P965"/>
    </row>
    <row r="966" spans="1:16" s="17" customFormat="1" hidden="1" x14ac:dyDescent="0.25">
      <c r="A966" s="16">
        <v>964</v>
      </c>
      <c r="B966" s="35"/>
      <c r="C966" s="7"/>
      <c r="D966" s="8"/>
      <c r="E966" s="159" t="e">
        <f>Invulblad_bedienden!#REF!</f>
        <v>#REF!</v>
      </c>
      <c r="F966" s="78" t="e">
        <f>Invulblad_bedienden!#REF!</f>
        <v>#REF!</v>
      </c>
      <c r="G966" s="159" t="e">
        <f>Invulblad_bedienden!#REF!</f>
        <v>#REF!</v>
      </c>
      <c r="H966" s="81" t="e">
        <f>Invulblad_bedienden!#REF!</f>
        <v>#REF!</v>
      </c>
      <c r="I966" s="130" t="e">
        <f>Invulblad_bedienden!#REF!</f>
        <v>#REF!</v>
      </c>
      <c r="J966" s="21" t="str">
        <f t="shared" si="16"/>
        <v>-</v>
      </c>
      <c r="K966" s="22" t="str">
        <f t="shared" si="15"/>
        <v>-</v>
      </c>
      <c r="M966"/>
      <c r="N966"/>
      <c r="O966"/>
      <c r="P966"/>
    </row>
    <row r="967" spans="1:16" s="17" customFormat="1" hidden="1" x14ac:dyDescent="0.25">
      <c r="A967" s="16">
        <v>965</v>
      </c>
      <c r="B967" s="35"/>
      <c r="C967" s="7"/>
      <c r="D967" s="8"/>
      <c r="E967" s="159" t="e">
        <f>Invulblad_bedienden!#REF!</f>
        <v>#REF!</v>
      </c>
      <c r="F967" s="78" t="e">
        <f>Invulblad_bedienden!#REF!</f>
        <v>#REF!</v>
      </c>
      <c r="G967" s="159" t="e">
        <f>Invulblad_bedienden!#REF!</f>
        <v>#REF!</v>
      </c>
      <c r="H967" s="81" t="e">
        <f>Invulblad_bedienden!#REF!</f>
        <v>#REF!</v>
      </c>
      <c r="I967" s="130" t="e">
        <f>Invulblad_bedienden!#REF!</f>
        <v>#REF!</v>
      </c>
      <c r="J967" s="21" t="str">
        <f t="shared" si="16"/>
        <v>-</v>
      </c>
      <c r="K967" s="22" t="str">
        <f t="shared" si="15"/>
        <v>-</v>
      </c>
      <c r="M967"/>
      <c r="N967"/>
      <c r="O967"/>
      <c r="P967"/>
    </row>
    <row r="968" spans="1:16" s="17" customFormat="1" hidden="1" x14ac:dyDescent="0.25">
      <c r="A968" s="16">
        <v>966</v>
      </c>
      <c r="B968" s="35"/>
      <c r="C968" s="7"/>
      <c r="D968" s="8"/>
      <c r="E968" s="159" t="e">
        <f>Invulblad_bedienden!#REF!</f>
        <v>#REF!</v>
      </c>
      <c r="F968" s="78" t="e">
        <f>Invulblad_bedienden!#REF!</f>
        <v>#REF!</v>
      </c>
      <c r="G968" s="159" t="e">
        <f>Invulblad_bedienden!#REF!</f>
        <v>#REF!</v>
      </c>
      <c r="H968" s="81" t="e">
        <f>Invulblad_bedienden!#REF!</f>
        <v>#REF!</v>
      </c>
      <c r="I968" s="130" t="e">
        <f>Invulblad_bedienden!#REF!</f>
        <v>#REF!</v>
      </c>
      <c r="J968" s="21" t="str">
        <f t="shared" si="16"/>
        <v>-</v>
      </c>
      <c r="K968" s="22" t="str">
        <f t="shared" si="15"/>
        <v>-</v>
      </c>
      <c r="M968"/>
      <c r="N968"/>
      <c r="O968"/>
      <c r="P968"/>
    </row>
    <row r="969" spans="1:16" s="17" customFormat="1" hidden="1" x14ac:dyDescent="0.25">
      <c r="A969" s="16">
        <v>967</v>
      </c>
      <c r="B969" s="35"/>
      <c r="C969" s="7"/>
      <c r="D969" s="8"/>
      <c r="E969" s="159" t="e">
        <f>Invulblad_bedienden!#REF!</f>
        <v>#REF!</v>
      </c>
      <c r="F969" s="78" t="e">
        <f>Invulblad_bedienden!#REF!</f>
        <v>#REF!</v>
      </c>
      <c r="G969" s="159" t="e">
        <f>Invulblad_bedienden!#REF!</f>
        <v>#REF!</v>
      </c>
      <c r="H969" s="81" t="e">
        <f>Invulblad_bedienden!#REF!</f>
        <v>#REF!</v>
      </c>
      <c r="I969" s="130" t="e">
        <f>Invulblad_bedienden!#REF!</f>
        <v>#REF!</v>
      </c>
      <c r="J969" s="21" t="str">
        <f t="shared" si="16"/>
        <v>-</v>
      </c>
      <c r="K969" s="22" t="str">
        <f t="shared" si="15"/>
        <v>-</v>
      </c>
      <c r="M969"/>
      <c r="N969"/>
      <c r="O969"/>
      <c r="P969"/>
    </row>
    <row r="970" spans="1:16" s="17" customFormat="1" hidden="1" x14ac:dyDescent="0.25">
      <c r="A970" s="16">
        <v>968</v>
      </c>
      <c r="B970" s="35"/>
      <c r="C970" s="7"/>
      <c r="D970" s="8"/>
      <c r="E970" s="159" t="e">
        <f>Invulblad_bedienden!#REF!</f>
        <v>#REF!</v>
      </c>
      <c r="F970" s="78" t="e">
        <f>Invulblad_bedienden!#REF!</f>
        <v>#REF!</v>
      </c>
      <c r="G970" s="159" t="e">
        <f>Invulblad_bedienden!#REF!</f>
        <v>#REF!</v>
      </c>
      <c r="H970" s="81" t="e">
        <f>Invulblad_bedienden!#REF!</f>
        <v>#REF!</v>
      </c>
      <c r="I970" s="130" t="e">
        <f>Invulblad_bedienden!#REF!</f>
        <v>#REF!</v>
      </c>
      <c r="J970" s="21" t="str">
        <f t="shared" si="16"/>
        <v>-</v>
      </c>
      <c r="K970" s="22" t="str">
        <f t="shared" si="15"/>
        <v>-</v>
      </c>
      <c r="M970"/>
      <c r="N970"/>
      <c r="O970"/>
      <c r="P970"/>
    </row>
    <row r="971" spans="1:16" s="17" customFormat="1" hidden="1" x14ac:dyDescent="0.25">
      <c r="A971" s="16">
        <v>969</v>
      </c>
      <c r="B971" s="35"/>
      <c r="C971" s="7"/>
      <c r="D971" s="8"/>
      <c r="E971" s="159" t="e">
        <f>Invulblad_bedienden!#REF!</f>
        <v>#REF!</v>
      </c>
      <c r="F971" s="78" t="e">
        <f>Invulblad_bedienden!#REF!</f>
        <v>#REF!</v>
      </c>
      <c r="G971" s="159" t="e">
        <f>Invulblad_bedienden!#REF!</f>
        <v>#REF!</v>
      </c>
      <c r="H971" s="81" t="e">
        <f>Invulblad_bedienden!#REF!</f>
        <v>#REF!</v>
      </c>
      <c r="I971" s="130" t="e">
        <f>Invulblad_bedienden!#REF!</f>
        <v>#REF!</v>
      </c>
      <c r="J971" s="21" t="str">
        <f t="shared" si="16"/>
        <v>-</v>
      </c>
      <c r="K971" s="22" t="str">
        <f t="shared" si="15"/>
        <v>-</v>
      </c>
      <c r="M971"/>
      <c r="N971"/>
      <c r="O971"/>
      <c r="P971"/>
    </row>
    <row r="972" spans="1:16" s="17" customFormat="1" hidden="1" x14ac:dyDescent="0.25">
      <c r="A972" s="16">
        <v>970</v>
      </c>
      <c r="B972" s="35"/>
      <c r="C972" s="7"/>
      <c r="D972" s="8"/>
      <c r="E972" s="159" t="e">
        <f>Invulblad_bedienden!#REF!</f>
        <v>#REF!</v>
      </c>
      <c r="F972" s="78" t="e">
        <f>Invulblad_bedienden!#REF!</f>
        <v>#REF!</v>
      </c>
      <c r="G972" s="159" t="e">
        <f>Invulblad_bedienden!#REF!</f>
        <v>#REF!</v>
      </c>
      <c r="H972" s="81" t="e">
        <f>Invulblad_bedienden!#REF!</f>
        <v>#REF!</v>
      </c>
      <c r="I972" s="130" t="e">
        <f>Invulblad_bedienden!#REF!</f>
        <v>#REF!</v>
      </c>
      <c r="J972" s="21" t="str">
        <f t="shared" si="16"/>
        <v>-</v>
      </c>
      <c r="K972" s="22" t="str">
        <f t="shared" si="15"/>
        <v>-</v>
      </c>
      <c r="M972"/>
      <c r="N972"/>
      <c r="O972"/>
      <c r="P972"/>
    </row>
    <row r="973" spans="1:16" s="17" customFormat="1" hidden="1" x14ac:dyDescent="0.25">
      <c r="A973" s="16">
        <v>971</v>
      </c>
      <c r="B973" s="35"/>
      <c r="C973" s="7"/>
      <c r="D973" s="8"/>
      <c r="E973" s="159" t="e">
        <f>Invulblad_bedienden!#REF!</f>
        <v>#REF!</v>
      </c>
      <c r="F973" s="78" t="e">
        <f>Invulblad_bedienden!#REF!</f>
        <v>#REF!</v>
      </c>
      <c r="G973" s="159" t="e">
        <f>Invulblad_bedienden!#REF!</f>
        <v>#REF!</v>
      </c>
      <c r="H973" s="81" t="e">
        <f>Invulblad_bedienden!#REF!</f>
        <v>#REF!</v>
      </c>
      <c r="I973" s="130" t="e">
        <f>Invulblad_bedienden!#REF!</f>
        <v>#REF!</v>
      </c>
      <c r="J973" s="21" t="str">
        <f t="shared" si="16"/>
        <v>-</v>
      </c>
      <c r="K973" s="22" t="str">
        <f t="shared" si="15"/>
        <v>-</v>
      </c>
      <c r="M973"/>
      <c r="N973"/>
      <c r="O973"/>
      <c r="P973"/>
    </row>
    <row r="974" spans="1:16" s="17" customFormat="1" hidden="1" x14ac:dyDescent="0.25">
      <c r="A974" s="16">
        <v>972</v>
      </c>
      <c r="B974" s="35"/>
      <c r="C974" s="7"/>
      <c r="D974" s="8"/>
      <c r="E974" s="159" t="e">
        <f>Invulblad_bedienden!#REF!</f>
        <v>#REF!</v>
      </c>
      <c r="F974" s="78" t="e">
        <f>Invulblad_bedienden!#REF!</f>
        <v>#REF!</v>
      </c>
      <c r="G974" s="159" t="e">
        <f>Invulblad_bedienden!#REF!</f>
        <v>#REF!</v>
      </c>
      <c r="H974" s="81" t="e">
        <f>Invulblad_bedienden!#REF!</f>
        <v>#REF!</v>
      </c>
      <c r="I974" s="130" t="e">
        <f>Invulblad_bedienden!#REF!</f>
        <v>#REF!</v>
      </c>
      <c r="J974" s="21" t="str">
        <f t="shared" si="16"/>
        <v>-</v>
      </c>
      <c r="K974" s="22" t="str">
        <f t="shared" si="15"/>
        <v>-</v>
      </c>
      <c r="M974"/>
      <c r="N974"/>
      <c r="O974"/>
      <c r="P974"/>
    </row>
    <row r="975" spans="1:16" s="17" customFormat="1" hidden="1" x14ac:dyDescent="0.25">
      <c r="A975" s="16">
        <v>973</v>
      </c>
      <c r="B975" s="35"/>
      <c r="C975" s="7"/>
      <c r="D975" s="8"/>
      <c r="E975" s="159" t="e">
        <f>Invulblad_bedienden!#REF!</f>
        <v>#REF!</v>
      </c>
      <c r="F975" s="78" t="e">
        <f>Invulblad_bedienden!#REF!</f>
        <v>#REF!</v>
      </c>
      <c r="G975" s="159" t="e">
        <f>Invulblad_bedienden!#REF!</f>
        <v>#REF!</v>
      </c>
      <c r="H975" s="81" t="e">
        <f>Invulblad_bedienden!#REF!</f>
        <v>#REF!</v>
      </c>
      <c r="I975" s="130" t="e">
        <f>Invulblad_bedienden!#REF!</f>
        <v>#REF!</v>
      </c>
      <c r="J975" s="21" t="str">
        <f t="shared" si="16"/>
        <v>-</v>
      </c>
      <c r="K975" s="22" t="str">
        <f t="shared" si="15"/>
        <v>-</v>
      </c>
      <c r="M975"/>
      <c r="N975"/>
      <c r="O975"/>
      <c r="P975"/>
    </row>
    <row r="976" spans="1:16" s="17" customFormat="1" hidden="1" x14ac:dyDescent="0.25">
      <c r="A976" s="16">
        <v>974</v>
      </c>
      <c r="B976" s="35"/>
      <c r="C976" s="7"/>
      <c r="D976" s="8"/>
      <c r="E976" s="159" t="e">
        <f>Invulblad_bedienden!#REF!</f>
        <v>#REF!</v>
      </c>
      <c r="F976" s="78" t="e">
        <f>Invulblad_bedienden!#REF!</f>
        <v>#REF!</v>
      </c>
      <c r="G976" s="159" t="e">
        <f>Invulblad_bedienden!#REF!</f>
        <v>#REF!</v>
      </c>
      <c r="H976" s="81" t="e">
        <f>Invulblad_bedienden!#REF!</f>
        <v>#REF!</v>
      </c>
      <c r="I976" s="130" t="e">
        <f>Invulblad_bedienden!#REF!</f>
        <v>#REF!</v>
      </c>
      <c r="J976" s="21" t="str">
        <f t="shared" si="16"/>
        <v>-</v>
      </c>
      <c r="K976" s="22" t="str">
        <f t="shared" si="15"/>
        <v>-</v>
      </c>
      <c r="M976"/>
      <c r="N976"/>
      <c r="O976"/>
      <c r="P976"/>
    </row>
    <row r="977" spans="1:16" s="17" customFormat="1" hidden="1" x14ac:dyDescent="0.25">
      <c r="A977" s="16">
        <v>975</v>
      </c>
      <c r="B977" s="35"/>
      <c r="C977" s="7"/>
      <c r="D977" s="8"/>
      <c r="E977" s="159" t="e">
        <f>Invulblad_bedienden!#REF!</f>
        <v>#REF!</v>
      </c>
      <c r="F977" s="78" t="e">
        <f>Invulblad_bedienden!#REF!</f>
        <v>#REF!</v>
      </c>
      <c r="G977" s="159" t="e">
        <f>Invulblad_bedienden!#REF!</f>
        <v>#REF!</v>
      </c>
      <c r="H977" s="81" t="e">
        <f>Invulblad_bedienden!#REF!</f>
        <v>#REF!</v>
      </c>
      <c r="I977" s="130" t="e">
        <f>Invulblad_bedienden!#REF!</f>
        <v>#REF!</v>
      </c>
      <c r="J977" s="21" t="str">
        <f t="shared" si="16"/>
        <v>-</v>
      </c>
      <c r="K977" s="22" t="str">
        <f t="shared" si="15"/>
        <v>-</v>
      </c>
      <c r="M977"/>
      <c r="N977"/>
      <c r="O977"/>
      <c r="P977"/>
    </row>
    <row r="978" spans="1:16" s="17" customFormat="1" hidden="1" x14ac:dyDescent="0.25">
      <c r="A978" s="16">
        <v>976</v>
      </c>
      <c r="B978" s="35"/>
      <c r="C978" s="7"/>
      <c r="D978" s="8"/>
      <c r="E978" s="159" t="e">
        <f>Invulblad_bedienden!#REF!</f>
        <v>#REF!</v>
      </c>
      <c r="F978" s="78" t="e">
        <f>Invulblad_bedienden!#REF!</f>
        <v>#REF!</v>
      </c>
      <c r="G978" s="159" t="e">
        <f>Invulblad_bedienden!#REF!</f>
        <v>#REF!</v>
      </c>
      <c r="H978" s="81" t="e">
        <f>Invulblad_bedienden!#REF!</f>
        <v>#REF!</v>
      </c>
      <c r="I978" s="130" t="e">
        <f>Invulblad_bedienden!#REF!</f>
        <v>#REF!</v>
      </c>
      <c r="J978" s="21" t="str">
        <f t="shared" si="16"/>
        <v>-</v>
      </c>
      <c r="K978" s="22" t="str">
        <f t="shared" si="15"/>
        <v>-</v>
      </c>
      <c r="M978"/>
      <c r="N978"/>
      <c r="O978"/>
      <c r="P978"/>
    </row>
    <row r="979" spans="1:16" s="17" customFormat="1" hidden="1" x14ac:dyDescent="0.25">
      <c r="A979" s="16">
        <v>977</v>
      </c>
      <c r="B979" s="35"/>
      <c r="C979" s="7"/>
      <c r="D979" s="8"/>
      <c r="E979" s="159" t="e">
        <f>Invulblad_bedienden!#REF!</f>
        <v>#REF!</v>
      </c>
      <c r="F979" s="78" t="e">
        <f>Invulblad_bedienden!#REF!</f>
        <v>#REF!</v>
      </c>
      <c r="G979" s="159" t="e">
        <f>Invulblad_bedienden!#REF!</f>
        <v>#REF!</v>
      </c>
      <c r="H979" s="81" t="e">
        <f>Invulblad_bedienden!#REF!</f>
        <v>#REF!</v>
      </c>
      <c r="I979" s="130" t="e">
        <f>Invulblad_bedienden!#REF!</f>
        <v>#REF!</v>
      </c>
      <c r="J979" s="21" t="str">
        <f t="shared" si="16"/>
        <v>-</v>
      </c>
      <c r="K979" s="22" t="str">
        <f t="shared" si="15"/>
        <v>-</v>
      </c>
      <c r="M979"/>
      <c r="N979"/>
      <c r="O979"/>
      <c r="P979"/>
    </row>
    <row r="980" spans="1:16" s="17" customFormat="1" hidden="1" x14ac:dyDescent="0.25">
      <c r="A980" s="16">
        <v>978</v>
      </c>
      <c r="B980" s="35"/>
      <c r="C980" s="7"/>
      <c r="D980" s="8"/>
      <c r="E980" s="159" t="e">
        <f>Invulblad_bedienden!#REF!</f>
        <v>#REF!</v>
      </c>
      <c r="F980" s="78" t="e">
        <f>Invulblad_bedienden!#REF!</f>
        <v>#REF!</v>
      </c>
      <c r="G980" s="159" t="e">
        <f>Invulblad_bedienden!#REF!</f>
        <v>#REF!</v>
      </c>
      <c r="H980" s="81" t="e">
        <f>Invulblad_bedienden!#REF!</f>
        <v>#REF!</v>
      </c>
      <c r="I980" s="130" t="e">
        <f>Invulblad_bedienden!#REF!</f>
        <v>#REF!</v>
      </c>
      <c r="J980" s="21" t="str">
        <f t="shared" si="16"/>
        <v>-</v>
      </c>
      <c r="K980" s="22" t="str">
        <f t="shared" si="15"/>
        <v>-</v>
      </c>
      <c r="M980"/>
      <c r="N980"/>
      <c r="O980"/>
      <c r="P980"/>
    </row>
    <row r="981" spans="1:16" s="17" customFormat="1" hidden="1" x14ac:dyDescent="0.25">
      <c r="A981" s="16">
        <v>979</v>
      </c>
      <c r="B981" s="35"/>
      <c r="C981" s="7"/>
      <c r="D981" s="8"/>
      <c r="E981" s="159" t="e">
        <f>Invulblad_bedienden!#REF!</f>
        <v>#REF!</v>
      </c>
      <c r="F981" s="78" t="e">
        <f>Invulblad_bedienden!#REF!</f>
        <v>#REF!</v>
      </c>
      <c r="G981" s="159" t="e">
        <f>Invulblad_bedienden!#REF!</f>
        <v>#REF!</v>
      </c>
      <c r="H981" s="81" t="e">
        <f>Invulblad_bedienden!#REF!</f>
        <v>#REF!</v>
      </c>
      <c r="I981" s="130" t="e">
        <f>Invulblad_bedienden!#REF!</f>
        <v>#REF!</v>
      </c>
      <c r="J981" s="21" t="str">
        <f t="shared" si="16"/>
        <v>-</v>
      </c>
      <c r="K981" s="22" t="str">
        <f t="shared" si="15"/>
        <v>-</v>
      </c>
      <c r="M981"/>
      <c r="N981"/>
      <c r="O981"/>
      <c r="P981"/>
    </row>
    <row r="982" spans="1:16" s="17" customFormat="1" hidden="1" x14ac:dyDescent="0.25">
      <c r="A982" s="16">
        <v>980</v>
      </c>
      <c r="B982" s="35"/>
      <c r="C982" s="7"/>
      <c r="D982" s="8"/>
      <c r="E982" s="159" t="e">
        <f>Invulblad_bedienden!#REF!</f>
        <v>#REF!</v>
      </c>
      <c r="F982" s="78" t="e">
        <f>Invulblad_bedienden!#REF!</f>
        <v>#REF!</v>
      </c>
      <c r="G982" s="159" t="e">
        <f>Invulblad_bedienden!#REF!</f>
        <v>#REF!</v>
      </c>
      <c r="H982" s="81" t="e">
        <f>Invulblad_bedienden!#REF!</f>
        <v>#REF!</v>
      </c>
      <c r="I982" s="130" t="e">
        <f>Invulblad_bedienden!#REF!</f>
        <v>#REF!</v>
      </c>
      <c r="J982" s="21" t="str">
        <f t="shared" si="16"/>
        <v>-</v>
      </c>
      <c r="K982" s="22" t="str">
        <f t="shared" si="15"/>
        <v>-</v>
      </c>
      <c r="M982"/>
      <c r="N982"/>
      <c r="O982"/>
      <c r="P982"/>
    </row>
    <row r="983" spans="1:16" s="17" customFormat="1" hidden="1" x14ac:dyDescent="0.25">
      <c r="A983" s="16">
        <v>981</v>
      </c>
      <c r="B983" s="35"/>
      <c r="C983" s="7"/>
      <c r="D983" s="8"/>
      <c r="E983" s="159" t="e">
        <f>Invulblad_bedienden!#REF!</f>
        <v>#REF!</v>
      </c>
      <c r="F983" s="78" t="e">
        <f>Invulblad_bedienden!#REF!</f>
        <v>#REF!</v>
      </c>
      <c r="G983" s="159" t="e">
        <f>Invulblad_bedienden!#REF!</f>
        <v>#REF!</v>
      </c>
      <c r="H983" s="81" t="e">
        <f>Invulblad_bedienden!#REF!</f>
        <v>#REF!</v>
      </c>
      <c r="I983" s="130" t="e">
        <f>Invulblad_bedienden!#REF!</f>
        <v>#REF!</v>
      </c>
      <c r="J983" s="21" t="str">
        <f t="shared" si="16"/>
        <v>-</v>
      </c>
      <c r="K983" s="22" t="str">
        <f t="shared" si="15"/>
        <v>-</v>
      </c>
      <c r="M983"/>
      <c r="N983"/>
      <c r="O983"/>
      <c r="P983"/>
    </row>
    <row r="984" spans="1:16" s="17" customFormat="1" hidden="1" x14ac:dyDescent="0.25">
      <c r="A984" s="16">
        <v>982</v>
      </c>
      <c r="B984" s="35"/>
      <c r="C984" s="7"/>
      <c r="D984" s="8"/>
      <c r="E984" s="159" t="e">
        <f>Invulblad_bedienden!#REF!</f>
        <v>#REF!</v>
      </c>
      <c r="F984" s="78" t="e">
        <f>Invulblad_bedienden!#REF!</f>
        <v>#REF!</v>
      </c>
      <c r="G984" s="159" t="e">
        <f>Invulblad_bedienden!#REF!</f>
        <v>#REF!</v>
      </c>
      <c r="H984" s="81" t="e">
        <f>Invulblad_bedienden!#REF!</f>
        <v>#REF!</v>
      </c>
      <c r="I984" s="130" t="e">
        <f>Invulblad_bedienden!#REF!</f>
        <v>#REF!</v>
      </c>
      <c r="J984" s="21" t="str">
        <f t="shared" si="16"/>
        <v>-</v>
      </c>
      <c r="K984" s="22" t="str">
        <f t="shared" si="15"/>
        <v>-</v>
      </c>
      <c r="M984"/>
      <c r="N984"/>
      <c r="O984"/>
      <c r="P984"/>
    </row>
    <row r="985" spans="1:16" s="17" customFormat="1" hidden="1" x14ac:dyDescent="0.25">
      <c r="A985" s="16">
        <v>983</v>
      </c>
      <c r="B985" s="35"/>
      <c r="C985" s="7"/>
      <c r="D985" s="8"/>
      <c r="E985" s="159" t="e">
        <f>Invulblad_bedienden!#REF!</f>
        <v>#REF!</v>
      </c>
      <c r="F985" s="78" t="e">
        <f>Invulblad_bedienden!#REF!</f>
        <v>#REF!</v>
      </c>
      <c r="G985" s="159" t="e">
        <f>Invulblad_bedienden!#REF!</f>
        <v>#REF!</v>
      </c>
      <c r="H985" s="81" t="e">
        <f>Invulblad_bedienden!#REF!</f>
        <v>#REF!</v>
      </c>
      <c r="I985" s="130" t="e">
        <f>Invulblad_bedienden!#REF!</f>
        <v>#REF!</v>
      </c>
      <c r="J985" s="21" t="str">
        <f t="shared" si="16"/>
        <v>-</v>
      </c>
      <c r="K985" s="22" t="str">
        <f t="shared" si="15"/>
        <v>-</v>
      </c>
      <c r="M985"/>
      <c r="N985"/>
      <c r="O985"/>
      <c r="P985"/>
    </row>
    <row r="986" spans="1:16" s="17" customFormat="1" hidden="1" x14ac:dyDescent="0.25">
      <c r="A986" s="16">
        <v>984</v>
      </c>
      <c r="B986" s="35"/>
      <c r="C986" s="7"/>
      <c r="D986" s="8"/>
      <c r="E986" s="159" t="e">
        <f>Invulblad_bedienden!#REF!</f>
        <v>#REF!</v>
      </c>
      <c r="F986" s="78" t="e">
        <f>Invulblad_bedienden!#REF!</f>
        <v>#REF!</v>
      </c>
      <c r="G986" s="159" t="e">
        <f>Invulblad_bedienden!#REF!</f>
        <v>#REF!</v>
      </c>
      <c r="H986" s="81" t="e">
        <f>Invulblad_bedienden!#REF!</f>
        <v>#REF!</v>
      </c>
      <c r="I986" s="130" t="e">
        <f>Invulblad_bedienden!#REF!</f>
        <v>#REF!</v>
      </c>
      <c r="J986" s="21" t="str">
        <f t="shared" si="16"/>
        <v>-</v>
      </c>
      <c r="K986" s="22" t="str">
        <f t="shared" si="15"/>
        <v>-</v>
      </c>
      <c r="M986"/>
      <c r="N986"/>
      <c r="O986"/>
      <c r="P986"/>
    </row>
    <row r="987" spans="1:16" s="17" customFormat="1" hidden="1" x14ac:dyDescent="0.25">
      <c r="A987" s="16">
        <v>985</v>
      </c>
      <c r="B987" s="35"/>
      <c r="C987" s="7"/>
      <c r="D987" s="8"/>
      <c r="E987" s="159" t="e">
        <f>Invulblad_bedienden!#REF!</f>
        <v>#REF!</v>
      </c>
      <c r="F987" s="78" t="e">
        <f>Invulblad_bedienden!#REF!</f>
        <v>#REF!</v>
      </c>
      <c r="G987" s="159" t="e">
        <f>Invulblad_bedienden!#REF!</f>
        <v>#REF!</v>
      </c>
      <c r="H987" s="81" t="e">
        <f>Invulblad_bedienden!#REF!</f>
        <v>#REF!</v>
      </c>
      <c r="I987" s="130" t="e">
        <f>Invulblad_bedienden!#REF!</f>
        <v>#REF!</v>
      </c>
      <c r="J987" s="21" t="str">
        <f t="shared" si="16"/>
        <v>-</v>
      </c>
      <c r="K987" s="22" t="str">
        <f t="shared" si="15"/>
        <v>-</v>
      </c>
      <c r="M987"/>
      <c r="N987"/>
      <c r="O987"/>
      <c r="P987"/>
    </row>
    <row r="988" spans="1:16" s="17" customFormat="1" hidden="1" x14ac:dyDescent="0.25">
      <c r="A988" s="16">
        <v>986</v>
      </c>
      <c r="B988" s="35"/>
      <c r="C988" s="7"/>
      <c r="D988" s="8"/>
      <c r="E988" s="159" t="e">
        <f>Invulblad_bedienden!#REF!</f>
        <v>#REF!</v>
      </c>
      <c r="F988" s="78" t="e">
        <f>Invulblad_bedienden!#REF!</f>
        <v>#REF!</v>
      </c>
      <c r="G988" s="159" t="e">
        <f>Invulblad_bedienden!#REF!</f>
        <v>#REF!</v>
      </c>
      <c r="H988" s="81" t="e">
        <f>Invulblad_bedienden!#REF!</f>
        <v>#REF!</v>
      </c>
      <c r="I988" s="130" t="e">
        <f>Invulblad_bedienden!#REF!</f>
        <v>#REF!</v>
      </c>
      <c r="J988" s="21" t="str">
        <f t="shared" si="16"/>
        <v>-</v>
      </c>
      <c r="K988" s="22" t="str">
        <f t="shared" si="15"/>
        <v>-</v>
      </c>
      <c r="M988"/>
      <c r="N988"/>
      <c r="O988"/>
      <c r="P988"/>
    </row>
    <row r="989" spans="1:16" s="17" customFormat="1" hidden="1" x14ac:dyDescent="0.25">
      <c r="A989" s="16">
        <v>987</v>
      </c>
      <c r="B989" s="35"/>
      <c r="C989" s="7"/>
      <c r="D989" s="8"/>
      <c r="E989" s="159" t="e">
        <f>Invulblad_bedienden!#REF!</f>
        <v>#REF!</v>
      </c>
      <c r="F989" s="78" t="e">
        <f>Invulblad_bedienden!#REF!</f>
        <v>#REF!</v>
      </c>
      <c r="G989" s="159" t="e">
        <f>Invulblad_bedienden!#REF!</f>
        <v>#REF!</v>
      </c>
      <c r="H989" s="81" t="e">
        <f>Invulblad_bedienden!#REF!</f>
        <v>#REF!</v>
      </c>
      <c r="I989" s="130" t="e">
        <f>Invulblad_bedienden!#REF!</f>
        <v>#REF!</v>
      </c>
      <c r="J989" s="21" t="str">
        <f t="shared" si="16"/>
        <v>-</v>
      </c>
      <c r="K989" s="22" t="str">
        <f t="shared" si="15"/>
        <v>-</v>
      </c>
      <c r="M989"/>
      <c r="N989"/>
      <c r="O989"/>
      <c r="P989"/>
    </row>
    <row r="990" spans="1:16" s="17" customFormat="1" hidden="1" x14ac:dyDescent="0.25">
      <c r="A990" s="16">
        <v>988</v>
      </c>
      <c r="B990" s="35"/>
      <c r="C990" s="7"/>
      <c r="D990" s="8"/>
      <c r="E990" s="159" t="e">
        <f>Invulblad_bedienden!#REF!</f>
        <v>#REF!</v>
      </c>
      <c r="F990" s="78" t="e">
        <f>Invulblad_bedienden!#REF!</f>
        <v>#REF!</v>
      </c>
      <c r="G990" s="159" t="e">
        <f>Invulblad_bedienden!#REF!</f>
        <v>#REF!</v>
      </c>
      <c r="H990" s="81" t="e">
        <f>Invulblad_bedienden!#REF!</f>
        <v>#REF!</v>
      </c>
      <c r="I990" s="130" t="e">
        <f>Invulblad_bedienden!#REF!</f>
        <v>#REF!</v>
      </c>
      <c r="J990" s="21" t="str">
        <f t="shared" si="16"/>
        <v>-</v>
      </c>
      <c r="K990" s="22" t="str">
        <f t="shared" si="15"/>
        <v>-</v>
      </c>
      <c r="M990"/>
      <c r="N990"/>
      <c r="O990"/>
      <c r="P990"/>
    </row>
    <row r="991" spans="1:16" s="17" customFormat="1" hidden="1" x14ac:dyDescent="0.25">
      <c r="A991" s="16">
        <v>989</v>
      </c>
      <c r="B991" s="35"/>
      <c r="C991" s="7"/>
      <c r="D991" s="8"/>
      <c r="E991" s="159" t="e">
        <f>Invulblad_bedienden!#REF!</f>
        <v>#REF!</v>
      </c>
      <c r="F991" s="78" t="e">
        <f>Invulblad_bedienden!#REF!</f>
        <v>#REF!</v>
      </c>
      <c r="G991" s="159" t="e">
        <f>Invulblad_bedienden!#REF!</f>
        <v>#REF!</v>
      </c>
      <c r="H991" s="81" t="e">
        <f>Invulblad_bedienden!#REF!</f>
        <v>#REF!</v>
      </c>
      <c r="I991" s="130" t="e">
        <f>Invulblad_bedienden!#REF!</f>
        <v>#REF!</v>
      </c>
      <c r="J991" s="21" t="str">
        <f t="shared" si="16"/>
        <v>-</v>
      </c>
      <c r="K991" s="22" t="str">
        <f t="shared" si="15"/>
        <v>-</v>
      </c>
      <c r="M991"/>
      <c r="N991"/>
      <c r="O991"/>
      <c r="P991"/>
    </row>
    <row r="992" spans="1:16" s="17" customFormat="1" hidden="1" x14ac:dyDescent="0.25">
      <c r="A992" s="16">
        <v>990</v>
      </c>
      <c r="B992" s="35"/>
      <c r="C992" s="7"/>
      <c r="D992" s="8"/>
      <c r="E992" s="159" t="e">
        <f>Invulblad_bedienden!#REF!</f>
        <v>#REF!</v>
      </c>
      <c r="F992" s="78" t="e">
        <f>Invulblad_bedienden!#REF!</f>
        <v>#REF!</v>
      </c>
      <c r="G992" s="159" t="e">
        <f>Invulblad_bedienden!#REF!</f>
        <v>#REF!</v>
      </c>
      <c r="H992" s="81" t="e">
        <f>Invulblad_bedienden!#REF!</f>
        <v>#REF!</v>
      </c>
      <c r="I992" s="130" t="e">
        <f>Invulblad_bedienden!#REF!</f>
        <v>#REF!</v>
      </c>
      <c r="J992" s="21" t="str">
        <f t="shared" si="16"/>
        <v>-</v>
      </c>
      <c r="K992" s="22" t="str">
        <f t="shared" si="15"/>
        <v>-</v>
      </c>
      <c r="M992"/>
      <c r="N992"/>
      <c r="O992"/>
      <c r="P992"/>
    </row>
    <row r="993" spans="1:16" s="17" customFormat="1" hidden="1" x14ac:dyDescent="0.25">
      <c r="A993" s="16">
        <v>991</v>
      </c>
      <c r="B993" s="35"/>
      <c r="C993" s="7"/>
      <c r="D993" s="8"/>
      <c r="E993" s="159" t="e">
        <f>Invulblad_bedienden!#REF!</f>
        <v>#REF!</v>
      </c>
      <c r="F993" s="78" t="e">
        <f>Invulblad_bedienden!#REF!</f>
        <v>#REF!</v>
      </c>
      <c r="G993" s="159" t="e">
        <f>Invulblad_bedienden!#REF!</f>
        <v>#REF!</v>
      </c>
      <c r="H993" s="81" t="e">
        <f>Invulblad_bedienden!#REF!</f>
        <v>#REF!</v>
      </c>
      <c r="I993" s="130" t="e">
        <f>Invulblad_bedienden!#REF!</f>
        <v>#REF!</v>
      </c>
      <c r="J993" s="21" t="str">
        <f t="shared" si="16"/>
        <v>-</v>
      </c>
      <c r="K993" s="22" t="str">
        <f t="shared" si="15"/>
        <v>-</v>
      </c>
      <c r="M993"/>
      <c r="N993"/>
      <c r="O993"/>
      <c r="P993"/>
    </row>
    <row r="994" spans="1:16" s="17" customFormat="1" hidden="1" x14ac:dyDescent="0.25">
      <c r="A994" s="16">
        <v>992</v>
      </c>
      <c r="B994" s="35"/>
      <c r="C994" s="7"/>
      <c r="D994" s="8"/>
      <c r="E994" s="159" t="e">
        <f>Invulblad_bedienden!#REF!</f>
        <v>#REF!</v>
      </c>
      <c r="F994" s="78" t="e">
        <f>Invulblad_bedienden!#REF!</f>
        <v>#REF!</v>
      </c>
      <c r="G994" s="159" t="e">
        <f>Invulblad_bedienden!#REF!</f>
        <v>#REF!</v>
      </c>
      <c r="H994" s="81" t="e">
        <f>Invulblad_bedienden!#REF!</f>
        <v>#REF!</v>
      </c>
      <c r="I994" s="130" t="e">
        <f>Invulblad_bedienden!#REF!</f>
        <v>#REF!</v>
      </c>
      <c r="J994" s="21" t="str">
        <f t="shared" si="16"/>
        <v>-</v>
      </c>
      <c r="K994" s="22" t="str">
        <f t="shared" si="15"/>
        <v>-</v>
      </c>
      <c r="M994"/>
      <c r="N994"/>
      <c r="O994"/>
      <c r="P994"/>
    </row>
    <row r="995" spans="1:16" s="17" customFormat="1" hidden="1" x14ac:dyDescent="0.25">
      <c r="A995" s="16">
        <v>993</v>
      </c>
      <c r="B995" s="35"/>
      <c r="C995" s="7"/>
      <c r="D995" s="8"/>
      <c r="E995" s="159" t="e">
        <f>Invulblad_bedienden!#REF!</f>
        <v>#REF!</v>
      </c>
      <c r="F995" s="78" t="e">
        <f>Invulblad_bedienden!#REF!</f>
        <v>#REF!</v>
      </c>
      <c r="G995" s="159" t="e">
        <f>Invulblad_bedienden!#REF!</f>
        <v>#REF!</v>
      </c>
      <c r="H995" s="81" t="e">
        <f>Invulblad_bedienden!#REF!</f>
        <v>#REF!</v>
      </c>
      <c r="I995" s="130" t="e">
        <f>Invulblad_bedienden!#REF!</f>
        <v>#REF!</v>
      </c>
      <c r="J995" s="21" t="str">
        <f t="shared" si="16"/>
        <v>-</v>
      </c>
      <c r="K995" s="22" t="str">
        <f t="shared" si="15"/>
        <v>-</v>
      </c>
      <c r="M995"/>
      <c r="N995"/>
      <c r="O995"/>
      <c r="P995"/>
    </row>
    <row r="996" spans="1:16" s="17" customFormat="1" hidden="1" x14ac:dyDescent="0.25">
      <c r="A996" s="16">
        <v>994</v>
      </c>
      <c r="B996" s="35"/>
      <c r="C996" s="7"/>
      <c r="D996" s="8"/>
      <c r="E996" s="159" t="e">
        <f>Invulblad_bedienden!#REF!</f>
        <v>#REF!</v>
      </c>
      <c r="F996" s="78" t="e">
        <f>Invulblad_bedienden!#REF!</f>
        <v>#REF!</v>
      </c>
      <c r="G996" s="159" t="e">
        <f>Invulblad_bedienden!#REF!</f>
        <v>#REF!</v>
      </c>
      <c r="H996" s="81" t="e">
        <f>Invulblad_bedienden!#REF!</f>
        <v>#REF!</v>
      </c>
      <c r="I996" s="130" t="e">
        <f>Invulblad_bedienden!#REF!</f>
        <v>#REF!</v>
      </c>
      <c r="J996" s="21" t="str">
        <f t="shared" si="16"/>
        <v>-</v>
      </c>
      <c r="K996" s="22" t="str">
        <f t="shared" si="15"/>
        <v>-</v>
      </c>
      <c r="M996"/>
      <c r="N996"/>
      <c r="O996"/>
      <c r="P996"/>
    </row>
    <row r="997" spans="1:16" s="17" customFormat="1" hidden="1" x14ac:dyDescent="0.25">
      <c r="A997" s="16">
        <v>995</v>
      </c>
      <c r="B997" s="35"/>
      <c r="C997" s="7"/>
      <c r="D997" s="8"/>
      <c r="E997" s="159" t="e">
        <f>Invulblad_bedienden!#REF!</f>
        <v>#REF!</v>
      </c>
      <c r="F997" s="78" t="e">
        <f>Invulblad_bedienden!#REF!</f>
        <v>#REF!</v>
      </c>
      <c r="G997" s="159" t="e">
        <f>Invulblad_bedienden!#REF!</f>
        <v>#REF!</v>
      </c>
      <c r="H997" s="81" t="e">
        <f>Invulblad_bedienden!#REF!</f>
        <v>#REF!</v>
      </c>
      <c r="I997" s="130" t="e">
        <f>Invulblad_bedienden!#REF!</f>
        <v>#REF!</v>
      </c>
      <c r="J997" s="21" t="str">
        <f t="shared" si="16"/>
        <v>-</v>
      </c>
      <c r="K997" s="22" t="str">
        <f t="shared" si="15"/>
        <v>-</v>
      </c>
      <c r="M997"/>
      <c r="N997"/>
      <c r="O997"/>
      <c r="P997"/>
    </row>
    <row r="998" spans="1:16" s="17" customFormat="1" hidden="1" x14ac:dyDescent="0.25">
      <c r="A998" s="16">
        <v>996</v>
      </c>
      <c r="B998" s="35"/>
      <c r="C998" s="7"/>
      <c r="D998" s="8"/>
      <c r="E998" s="159" t="e">
        <f>Invulblad_bedienden!#REF!</f>
        <v>#REF!</v>
      </c>
      <c r="F998" s="78" t="e">
        <f>Invulblad_bedienden!#REF!</f>
        <v>#REF!</v>
      </c>
      <c r="G998" s="159" t="e">
        <f>Invulblad_bedienden!#REF!</f>
        <v>#REF!</v>
      </c>
      <c r="H998" s="81" t="e">
        <f>Invulblad_bedienden!#REF!</f>
        <v>#REF!</v>
      </c>
      <c r="I998" s="130" t="e">
        <f>Invulblad_bedienden!#REF!</f>
        <v>#REF!</v>
      </c>
      <c r="J998" s="21" t="str">
        <f t="shared" si="16"/>
        <v>-</v>
      </c>
      <c r="K998" s="22" t="str">
        <f t="shared" si="15"/>
        <v>-</v>
      </c>
      <c r="M998"/>
      <c r="N998"/>
      <c r="O998"/>
      <c r="P998"/>
    </row>
    <row r="999" spans="1:16" s="17" customFormat="1" hidden="1" x14ac:dyDescent="0.25">
      <c r="A999" s="16">
        <v>997</v>
      </c>
      <c r="B999" s="35"/>
      <c r="C999" s="7"/>
      <c r="D999" s="8"/>
      <c r="E999" s="159" t="e">
        <f>Invulblad_bedienden!#REF!</f>
        <v>#REF!</v>
      </c>
      <c r="F999" s="78" t="e">
        <f>Invulblad_bedienden!#REF!</f>
        <v>#REF!</v>
      </c>
      <c r="G999" s="159" t="e">
        <f>Invulblad_bedienden!#REF!</f>
        <v>#REF!</v>
      </c>
      <c r="H999" s="81" t="e">
        <f>Invulblad_bedienden!#REF!</f>
        <v>#REF!</v>
      </c>
      <c r="I999" s="130" t="e">
        <f>Invulblad_bedienden!#REF!</f>
        <v>#REF!</v>
      </c>
      <c r="J999" s="21" t="str">
        <f t="shared" si="16"/>
        <v>-</v>
      </c>
      <c r="K999" s="22" t="str">
        <f t="shared" si="15"/>
        <v>-</v>
      </c>
      <c r="M999"/>
      <c r="N999"/>
      <c r="O999"/>
      <c r="P999"/>
    </row>
    <row r="1000" spans="1:16" s="17" customFormat="1" hidden="1" x14ac:dyDescent="0.25">
      <c r="A1000" s="16">
        <v>998</v>
      </c>
      <c r="B1000" s="35"/>
      <c r="C1000" s="7"/>
      <c r="D1000" s="8"/>
      <c r="E1000" s="159" t="e">
        <f>Invulblad_bedienden!#REF!</f>
        <v>#REF!</v>
      </c>
      <c r="F1000" s="78" t="e">
        <f>Invulblad_bedienden!#REF!</f>
        <v>#REF!</v>
      </c>
      <c r="G1000" s="159" t="e">
        <f>Invulblad_bedienden!#REF!</f>
        <v>#REF!</v>
      </c>
      <c r="H1000" s="81" t="e">
        <f>Invulblad_bedienden!#REF!</f>
        <v>#REF!</v>
      </c>
      <c r="I1000" s="130" t="e">
        <f>Invulblad_bedienden!#REF!</f>
        <v>#REF!</v>
      </c>
      <c r="J1000" s="21" t="str">
        <f t="shared" si="16"/>
        <v>-</v>
      </c>
      <c r="K1000" s="22" t="str">
        <f t="shared" si="15"/>
        <v>-</v>
      </c>
      <c r="M1000"/>
      <c r="N1000"/>
      <c r="O1000"/>
      <c r="P1000"/>
    </row>
    <row r="1001" spans="1:16" s="17" customFormat="1" hidden="1" x14ac:dyDescent="0.25">
      <c r="A1001" s="16">
        <v>999</v>
      </c>
      <c r="B1001" s="35"/>
      <c r="C1001" s="7"/>
      <c r="D1001" s="8"/>
      <c r="E1001" s="159" t="e">
        <f>Invulblad_bedienden!#REF!</f>
        <v>#REF!</v>
      </c>
      <c r="F1001" s="78" t="e">
        <f>Invulblad_bedienden!#REF!</f>
        <v>#REF!</v>
      </c>
      <c r="G1001" s="159" t="e">
        <f>Invulblad_bedienden!#REF!</f>
        <v>#REF!</v>
      </c>
      <c r="H1001" s="81" t="e">
        <f>Invulblad_bedienden!#REF!</f>
        <v>#REF!</v>
      </c>
      <c r="I1001" s="130" t="e">
        <f>Invulblad_bedienden!#REF!</f>
        <v>#REF!</v>
      </c>
      <c r="J1001" s="21" t="str">
        <f t="shared" si="16"/>
        <v>-</v>
      </c>
      <c r="K1001" s="22" t="str">
        <f t="shared" si="15"/>
        <v>-</v>
      </c>
      <c r="M1001"/>
      <c r="N1001"/>
      <c r="O1001"/>
      <c r="P1001"/>
    </row>
    <row r="1002" spans="1:16" s="17" customFormat="1" hidden="1" x14ac:dyDescent="0.25">
      <c r="A1002" s="16">
        <v>1000</v>
      </c>
      <c r="B1002" s="35"/>
      <c r="C1002" s="7"/>
      <c r="D1002" s="8"/>
      <c r="E1002" s="159" t="e">
        <f>Invulblad_bedienden!#REF!</f>
        <v>#REF!</v>
      </c>
      <c r="F1002" s="78" t="e">
        <f>Invulblad_bedienden!#REF!</f>
        <v>#REF!</v>
      </c>
      <c r="G1002" s="159" t="e">
        <f>Invulblad_bedienden!#REF!</f>
        <v>#REF!</v>
      </c>
      <c r="H1002" s="81" t="e">
        <f>Invulblad_bedienden!#REF!</f>
        <v>#REF!</v>
      </c>
      <c r="I1002" s="130" t="e">
        <f>Invulblad_bedienden!#REF!</f>
        <v>#REF!</v>
      </c>
      <c r="J1002" s="21" t="str">
        <f t="shared" si="16"/>
        <v>-</v>
      </c>
      <c r="K1002" s="22" t="str">
        <f t="shared" si="15"/>
        <v>-</v>
      </c>
      <c r="M1002"/>
      <c r="N1002"/>
      <c r="O1002"/>
      <c r="P1002"/>
    </row>
    <row r="1003" spans="1:16" s="17" customFormat="1" hidden="1" x14ac:dyDescent="0.25">
      <c r="A1003" s="16"/>
      <c r="B1003" s="36"/>
      <c r="C1003" s="3"/>
      <c r="D1003" s="1"/>
      <c r="E1003" s="13"/>
      <c r="F1003" s="79"/>
      <c r="G1003" s="23"/>
      <c r="H1003" s="24"/>
      <c r="I1003" s="25"/>
      <c r="J1003" s="25"/>
      <c r="K1003" s="22"/>
      <c r="M1003"/>
      <c r="N1003"/>
      <c r="O1003"/>
      <c r="P1003"/>
    </row>
    <row r="1004" spans="1:16" s="17" customFormat="1" hidden="1" x14ac:dyDescent="0.25">
      <c r="A1004" s="16"/>
      <c r="B1004" s="36"/>
      <c r="C1004" s="3"/>
      <c r="D1004" s="1"/>
      <c r="E1004" s="13"/>
      <c r="F1004" s="79"/>
      <c r="G1004" s="23"/>
      <c r="H1004" s="24"/>
      <c r="I1004" s="25"/>
      <c r="J1004" s="25"/>
      <c r="K1004" s="22"/>
      <c r="M1004"/>
      <c r="N1004"/>
      <c r="O1004"/>
      <c r="P1004"/>
    </row>
    <row r="1005" spans="1:16" s="17" customFormat="1" hidden="1" x14ac:dyDescent="0.25">
      <c r="A1005" s="16"/>
      <c r="B1005" s="36"/>
      <c r="C1005" s="3"/>
      <c r="D1005" s="1"/>
      <c r="E1005" s="13"/>
      <c r="F1005" s="79"/>
      <c r="G1005" s="23"/>
      <c r="H1005" s="24"/>
      <c r="I1005" s="25"/>
      <c r="J1005" s="25"/>
      <c r="K1005" s="22"/>
      <c r="M1005"/>
      <c r="N1005"/>
      <c r="O1005"/>
      <c r="P1005"/>
    </row>
    <row r="1006" spans="1:16" s="17" customFormat="1" hidden="1" x14ac:dyDescent="0.25">
      <c r="A1006" s="16"/>
      <c r="B1006" s="36"/>
      <c r="C1006" s="3"/>
      <c r="D1006" s="1"/>
      <c r="E1006" s="13"/>
      <c r="F1006" s="79"/>
      <c r="G1006" s="23"/>
      <c r="H1006" s="24"/>
      <c r="I1006" s="25"/>
      <c r="J1006" s="25"/>
      <c r="K1006" s="22"/>
      <c r="M1006"/>
      <c r="N1006"/>
      <c r="O1006"/>
      <c r="P1006"/>
    </row>
    <row r="1007" spans="1:16" s="17" customFormat="1" hidden="1" x14ac:dyDescent="0.25">
      <c r="A1007" s="16"/>
      <c r="B1007" s="36"/>
      <c r="C1007" s="3"/>
      <c r="D1007" s="1"/>
      <c r="E1007" s="13"/>
      <c r="F1007" s="79"/>
      <c r="G1007" s="23"/>
      <c r="H1007" s="24"/>
      <c r="I1007" s="25"/>
      <c r="J1007" s="25"/>
      <c r="K1007" s="22"/>
      <c r="M1007"/>
      <c r="N1007"/>
      <c r="O1007"/>
      <c r="P1007"/>
    </row>
    <row r="1008" spans="1:16" s="17" customFormat="1" hidden="1" x14ac:dyDescent="0.25">
      <c r="A1008" s="16"/>
      <c r="B1008" s="36"/>
      <c r="C1008" s="3"/>
      <c r="D1008" s="1"/>
      <c r="E1008" s="13"/>
      <c r="F1008" s="79"/>
      <c r="G1008" s="23"/>
      <c r="H1008" s="24"/>
      <c r="I1008" s="25"/>
      <c r="J1008" s="25"/>
      <c r="K1008" s="22"/>
      <c r="M1008"/>
      <c r="N1008"/>
      <c r="O1008"/>
      <c r="P1008"/>
    </row>
    <row r="1009" spans="1:16" s="17" customFormat="1" hidden="1" x14ac:dyDescent="0.25">
      <c r="A1009" s="16"/>
      <c r="B1009" s="36"/>
      <c r="C1009" s="3"/>
      <c r="D1009" s="1"/>
      <c r="E1009" s="13"/>
      <c r="F1009" s="79"/>
      <c r="G1009" s="23"/>
      <c r="H1009" s="24"/>
      <c r="I1009" s="25"/>
      <c r="J1009" s="25"/>
      <c r="K1009" s="22"/>
      <c r="M1009"/>
      <c r="N1009"/>
      <c r="O1009"/>
      <c r="P1009"/>
    </row>
    <row r="1010" spans="1:16" s="17" customFormat="1" hidden="1" x14ac:dyDescent="0.25">
      <c r="A1010" s="16"/>
      <c r="B1010" s="36"/>
      <c r="C1010" s="3"/>
      <c r="D1010" s="1"/>
      <c r="E1010" s="13"/>
      <c r="F1010" s="79"/>
      <c r="G1010" s="23"/>
      <c r="H1010" s="24"/>
      <c r="I1010" s="25"/>
      <c r="J1010" s="25"/>
      <c r="K1010" s="22"/>
      <c r="M1010"/>
      <c r="N1010"/>
      <c r="O1010"/>
      <c r="P1010"/>
    </row>
    <row r="1011" spans="1:16" s="17" customFormat="1" hidden="1" x14ac:dyDescent="0.25">
      <c r="A1011" s="16"/>
      <c r="B1011" s="36"/>
      <c r="C1011" s="3"/>
      <c r="D1011" s="1"/>
      <c r="E1011" s="13"/>
      <c r="F1011" s="79"/>
      <c r="G1011" s="23"/>
      <c r="H1011" s="24"/>
      <c r="I1011" s="25"/>
      <c r="J1011" s="25"/>
      <c r="K1011" s="22"/>
      <c r="M1011"/>
      <c r="N1011"/>
      <c r="O1011"/>
      <c r="P1011"/>
    </row>
    <row r="1012" spans="1:16" s="17" customFormat="1" hidden="1" x14ac:dyDescent="0.25">
      <c r="A1012" s="16"/>
      <c r="B1012" s="36"/>
      <c r="C1012" s="3"/>
      <c r="D1012" s="1"/>
      <c r="E1012" s="13"/>
      <c r="F1012" s="79"/>
      <c r="G1012" s="23"/>
      <c r="H1012" s="24"/>
      <c r="I1012" s="25"/>
      <c r="J1012" s="25"/>
      <c r="K1012" s="22"/>
      <c r="M1012"/>
      <c r="N1012"/>
      <c r="O1012"/>
      <c r="P1012"/>
    </row>
    <row r="1013" spans="1:16" s="17" customFormat="1" hidden="1" x14ac:dyDescent="0.25">
      <c r="A1013" s="16"/>
      <c r="B1013" s="36"/>
      <c r="C1013" s="3"/>
      <c r="D1013" s="1"/>
      <c r="E1013" s="13"/>
      <c r="F1013" s="79"/>
      <c r="G1013" s="23"/>
      <c r="H1013" s="24"/>
      <c r="I1013" s="25"/>
      <c r="J1013" s="25"/>
      <c r="K1013" s="22"/>
      <c r="M1013"/>
      <c r="N1013"/>
      <c r="O1013"/>
      <c r="P1013"/>
    </row>
    <row r="1014" spans="1:16" s="17" customFormat="1" hidden="1" x14ac:dyDescent="0.25">
      <c r="A1014" s="16"/>
      <c r="B1014" s="36"/>
      <c r="C1014" s="3"/>
      <c r="D1014" s="1"/>
      <c r="E1014" s="13"/>
      <c r="F1014" s="79"/>
      <c r="G1014" s="23"/>
      <c r="H1014" s="24"/>
      <c r="I1014" s="25"/>
      <c r="J1014" s="25"/>
      <c r="K1014" s="22"/>
      <c r="M1014"/>
      <c r="N1014"/>
      <c r="O1014"/>
      <c r="P1014"/>
    </row>
    <row r="1015" spans="1:16" s="17" customFormat="1" hidden="1" x14ac:dyDescent="0.25">
      <c r="A1015" s="16"/>
      <c r="B1015" s="36"/>
      <c r="C1015" s="3"/>
      <c r="D1015" s="1"/>
      <c r="E1015" s="13"/>
      <c r="F1015" s="79"/>
      <c r="G1015" s="23"/>
      <c r="H1015" s="24"/>
      <c r="I1015" s="25"/>
      <c r="J1015" s="25"/>
      <c r="K1015" s="22"/>
      <c r="M1015"/>
      <c r="N1015"/>
      <c r="O1015"/>
      <c r="P1015"/>
    </row>
    <row r="1016" spans="1:16" s="17" customFormat="1" hidden="1" x14ac:dyDescent="0.25">
      <c r="A1016" s="16"/>
      <c r="B1016" s="36"/>
      <c r="C1016" s="3"/>
      <c r="D1016" s="1"/>
      <c r="E1016" s="13"/>
      <c r="F1016" s="79"/>
      <c r="G1016" s="23"/>
      <c r="H1016" s="24"/>
      <c r="I1016" s="25"/>
      <c r="J1016" s="25"/>
      <c r="K1016" s="22"/>
      <c r="M1016"/>
      <c r="N1016"/>
      <c r="O1016"/>
      <c r="P1016"/>
    </row>
    <row r="1017" spans="1:16" s="17" customFormat="1" hidden="1" x14ac:dyDescent="0.25">
      <c r="A1017" s="16"/>
      <c r="B1017" s="36"/>
      <c r="C1017" s="3"/>
      <c r="D1017" s="1"/>
      <c r="E1017" s="13"/>
      <c r="F1017" s="79"/>
      <c r="G1017" s="23"/>
      <c r="H1017" s="24"/>
      <c r="I1017" s="25"/>
      <c r="J1017" s="25"/>
      <c r="K1017" s="22"/>
      <c r="M1017"/>
      <c r="N1017"/>
      <c r="O1017"/>
      <c r="P1017"/>
    </row>
    <row r="1018" spans="1:16" s="17" customFormat="1" hidden="1" x14ac:dyDescent="0.25">
      <c r="A1018" s="16"/>
      <c r="B1018" s="36"/>
      <c r="C1018" s="3"/>
      <c r="D1018" s="1"/>
      <c r="E1018" s="13"/>
      <c r="F1018" s="79"/>
      <c r="G1018" s="23"/>
      <c r="H1018" s="24"/>
      <c r="I1018" s="25"/>
      <c r="J1018" s="25"/>
      <c r="K1018" s="22"/>
      <c r="M1018"/>
      <c r="N1018"/>
      <c r="O1018"/>
      <c r="P1018"/>
    </row>
    <row r="1019" spans="1:16" s="17" customFormat="1" hidden="1" x14ac:dyDescent="0.25">
      <c r="A1019" s="16"/>
      <c r="B1019" s="36"/>
      <c r="C1019" s="3"/>
      <c r="D1019" s="1"/>
      <c r="E1019" s="13"/>
      <c r="F1019" s="79"/>
      <c r="G1019" s="23"/>
      <c r="H1019" s="24"/>
      <c r="I1019" s="25"/>
      <c r="J1019" s="25"/>
      <c r="K1019" s="22"/>
      <c r="M1019"/>
      <c r="N1019"/>
      <c r="O1019"/>
      <c r="P1019"/>
    </row>
    <row r="1020" spans="1:16" s="17" customFormat="1" hidden="1" x14ac:dyDescent="0.25">
      <c r="A1020" s="16"/>
      <c r="B1020" s="36"/>
      <c r="C1020" s="3"/>
      <c r="D1020" s="1"/>
      <c r="E1020" s="13"/>
      <c r="F1020" s="79"/>
      <c r="G1020" s="23"/>
      <c r="H1020" s="24"/>
      <c r="I1020" s="25"/>
      <c r="J1020" s="25"/>
      <c r="K1020" s="22"/>
      <c r="M1020"/>
      <c r="N1020"/>
      <c r="O1020"/>
      <c r="P1020"/>
    </row>
    <row r="1021" spans="1:16" s="17" customFormat="1" hidden="1" x14ac:dyDescent="0.25">
      <c r="A1021" s="16"/>
      <c r="B1021" s="36"/>
      <c r="C1021" s="3"/>
      <c r="D1021" s="1"/>
      <c r="E1021" s="13"/>
      <c r="F1021" s="79"/>
      <c r="G1021" s="23"/>
      <c r="H1021" s="24"/>
      <c r="I1021" s="25"/>
      <c r="J1021" s="25"/>
      <c r="K1021" s="22"/>
      <c r="M1021"/>
      <c r="N1021"/>
      <c r="O1021"/>
      <c r="P1021"/>
    </row>
    <row r="1022" spans="1:16" s="17" customFormat="1" hidden="1" x14ac:dyDescent="0.25">
      <c r="A1022" s="16"/>
      <c r="B1022" s="36"/>
      <c r="C1022" s="3"/>
      <c r="D1022" s="1"/>
      <c r="E1022" s="13"/>
      <c r="F1022" s="79"/>
      <c r="G1022" s="23"/>
      <c r="H1022" s="24"/>
      <c r="I1022" s="25"/>
      <c r="J1022" s="25"/>
      <c r="K1022" s="22"/>
      <c r="M1022"/>
      <c r="N1022"/>
      <c r="O1022"/>
      <c r="P1022"/>
    </row>
    <row r="1023" spans="1:16" s="17" customFormat="1" hidden="1" x14ac:dyDescent="0.25">
      <c r="A1023" s="16"/>
      <c r="B1023" s="36"/>
      <c r="C1023" s="3"/>
      <c r="D1023" s="1"/>
      <c r="E1023" s="13"/>
      <c r="F1023" s="79"/>
      <c r="G1023" s="23"/>
      <c r="H1023" s="24"/>
      <c r="I1023" s="25"/>
      <c r="J1023" s="25"/>
      <c r="K1023" s="22"/>
      <c r="M1023"/>
      <c r="N1023"/>
      <c r="O1023"/>
      <c r="P1023"/>
    </row>
    <row r="1024" spans="1:16" s="17" customFormat="1" hidden="1" x14ac:dyDescent="0.25">
      <c r="A1024" s="16"/>
      <c r="B1024" s="36"/>
      <c r="C1024" s="3"/>
      <c r="D1024" s="1"/>
      <c r="E1024" s="13"/>
      <c r="F1024" s="79"/>
      <c r="G1024" s="23"/>
      <c r="H1024" s="24"/>
      <c r="I1024" s="25"/>
      <c r="J1024" s="25"/>
      <c r="K1024" s="22"/>
      <c r="M1024"/>
      <c r="N1024"/>
      <c r="O1024"/>
      <c r="P1024"/>
    </row>
    <row r="1025" spans="1:16" s="17" customFormat="1" hidden="1" x14ac:dyDescent="0.25">
      <c r="A1025" s="16"/>
      <c r="B1025" s="36"/>
      <c r="C1025" s="3"/>
      <c r="D1025" s="1"/>
      <c r="E1025" s="13"/>
      <c r="F1025" s="79"/>
      <c r="G1025" s="23"/>
      <c r="H1025" s="24"/>
      <c r="I1025" s="25"/>
      <c r="J1025" s="25"/>
      <c r="K1025" s="22"/>
      <c r="M1025"/>
      <c r="N1025"/>
      <c r="O1025"/>
      <c r="P1025"/>
    </row>
    <row r="1026" spans="1:16" s="17" customFormat="1" hidden="1" x14ac:dyDescent="0.25">
      <c r="A1026" s="16"/>
      <c r="B1026" s="36"/>
      <c r="C1026" s="3"/>
      <c r="D1026" s="1"/>
      <c r="E1026" s="13"/>
      <c r="F1026" s="79"/>
      <c r="G1026" s="23"/>
      <c r="H1026" s="24"/>
      <c r="I1026" s="25"/>
      <c r="J1026" s="25"/>
      <c r="K1026" s="22"/>
      <c r="M1026"/>
      <c r="N1026"/>
      <c r="O1026"/>
      <c r="P1026"/>
    </row>
    <row r="1027" spans="1:16" s="17" customFormat="1" hidden="1" x14ac:dyDescent="0.25">
      <c r="A1027" s="16"/>
      <c r="B1027" s="36"/>
      <c r="C1027" s="3"/>
      <c r="D1027" s="1"/>
      <c r="E1027" s="13"/>
      <c r="F1027" s="79"/>
      <c r="G1027" s="23"/>
      <c r="H1027" s="24"/>
      <c r="I1027" s="25"/>
      <c r="J1027" s="25"/>
      <c r="K1027" s="22"/>
      <c r="M1027"/>
      <c r="N1027"/>
      <c r="O1027"/>
      <c r="P1027"/>
    </row>
    <row r="1028" spans="1:16" s="17" customFormat="1" hidden="1" x14ac:dyDescent="0.25">
      <c r="A1028" s="16"/>
      <c r="B1028" s="36"/>
      <c r="C1028" s="3"/>
      <c r="D1028" s="1"/>
      <c r="E1028" s="13"/>
      <c r="F1028" s="79"/>
      <c r="G1028" s="23"/>
      <c r="H1028" s="24"/>
      <c r="I1028" s="25"/>
      <c r="J1028" s="25"/>
      <c r="K1028" s="22"/>
      <c r="M1028"/>
      <c r="N1028"/>
      <c r="O1028"/>
      <c r="P1028"/>
    </row>
    <row r="1029" spans="1:16" s="17" customFormat="1" hidden="1" x14ac:dyDescent="0.25">
      <c r="A1029" s="16"/>
      <c r="B1029" s="36"/>
      <c r="C1029" s="3"/>
      <c r="D1029" s="1"/>
      <c r="E1029" s="13"/>
      <c r="F1029" s="79"/>
      <c r="G1029" s="23"/>
      <c r="H1029" s="24"/>
      <c r="I1029" s="25"/>
      <c r="J1029" s="25"/>
      <c r="K1029" s="22"/>
      <c r="M1029"/>
      <c r="N1029"/>
      <c r="O1029"/>
      <c r="P1029"/>
    </row>
    <row r="1030" spans="1:16" s="17" customFormat="1" hidden="1" x14ac:dyDescent="0.25">
      <c r="A1030" s="16"/>
      <c r="B1030" s="36"/>
      <c r="C1030" s="3"/>
      <c r="D1030" s="1"/>
      <c r="E1030" s="13"/>
      <c r="F1030" s="79"/>
      <c r="G1030" s="23"/>
      <c r="H1030" s="24"/>
      <c r="I1030" s="25"/>
      <c r="J1030" s="25"/>
      <c r="K1030" s="22"/>
      <c r="M1030"/>
      <c r="N1030"/>
      <c r="O1030"/>
      <c r="P1030"/>
    </row>
    <row r="1031" spans="1:16" s="17" customFormat="1" hidden="1" x14ac:dyDescent="0.25">
      <c r="A1031" s="16"/>
      <c r="B1031" s="36"/>
      <c r="C1031" s="3"/>
      <c r="D1031" s="1"/>
      <c r="E1031" s="13"/>
      <c r="F1031" s="79"/>
      <c r="G1031" s="23"/>
      <c r="H1031" s="24"/>
      <c r="I1031" s="25"/>
      <c r="J1031" s="25"/>
      <c r="K1031" s="22"/>
      <c r="M1031"/>
      <c r="N1031"/>
      <c r="O1031"/>
      <c r="P1031"/>
    </row>
    <row r="1032" spans="1:16" s="17" customFormat="1" hidden="1" x14ac:dyDescent="0.25">
      <c r="A1032" s="16"/>
      <c r="B1032" s="36"/>
      <c r="C1032" s="3"/>
      <c r="D1032" s="1"/>
      <c r="E1032" s="13"/>
      <c r="F1032" s="79"/>
      <c r="G1032" s="23"/>
      <c r="H1032" s="24"/>
      <c r="I1032" s="25"/>
      <c r="J1032" s="25"/>
      <c r="K1032" s="22"/>
      <c r="M1032"/>
      <c r="N1032"/>
      <c r="O1032"/>
      <c r="P1032"/>
    </row>
    <row r="1033" spans="1:16" s="17" customFormat="1" hidden="1" x14ac:dyDescent="0.25">
      <c r="A1033" s="16"/>
      <c r="B1033" s="36"/>
      <c r="C1033" s="3"/>
      <c r="D1033" s="1"/>
      <c r="E1033" s="13"/>
      <c r="F1033" s="79"/>
      <c r="G1033" s="23"/>
      <c r="H1033" s="24"/>
      <c r="I1033" s="25"/>
      <c r="J1033" s="25"/>
      <c r="K1033" s="22"/>
      <c r="M1033"/>
      <c r="N1033"/>
      <c r="O1033"/>
      <c r="P1033"/>
    </row>
    <row r="1034" spans="1:16" s="17" customFormat="1" hidden="1" x14ac:dyDescent="0.25">
      <c r="A1034" s="16"/>
      <c r="B1034" s="36"/>
      <c r="C1034" s="3"/>
      <c r="D1034" s="1"/>
      <c r="E1034" s="13"/>
      <c r="F1034" s="79"/>
      <c r="G1034" s="23"/>
      <c r="H1034" s="24"/>
      <c r="I1034" s="25"/>
      <c r="J1034" s="25"/>
      <c r="K1034" s="22"/>
      <c r="M1034"/>
      <c r="N1034"/>
      <c r="O1034"/>
      <c r="P1034"/>
    </row>
    <row r="1035" spans="1:16" s="17" customFormat="1" hidden="1" x14ac:dyDescent="0.25">
      <c r="A1035" s="16"/>
      <c r="B1035" s="36"/>
      <c r="C1035" s="3"/>
      <c r="D1035" s="1"/>
      <c r="E1035" s="13"/>
      <c r="F1035" s="79"/>
      <c r="G1035" s="23"/>
      <c r="H1035" s="24"/>
      <c r="I1035" s="25"/>
      <c r="J1035" s="25"/>
      <c r="K1035" s="22"/>
      <c r="M1035"/>
      <c r="N1035"/>
      <c r="O1035"/>
      <c r="P1035"/>
    </row>
    <row r="1036" spans="1:16" s="17" customFormat="1" hidden="1" x14ac:dyDescent="0.25">
      <c r="A1036" s="16"/>
      <c r="B1036" s="36"/>
      <c r="C1036" s="3"/>
      <c r="D1036" s="1"/>
      <c r="E1036" s="13"/>
      <c r="F1036" s="79"/>
      <c r="G1036" s="23"/>
      <c r="H1036" s="24"/>
      <c r="I1036" s="25"/>
      <c r="J1036" s="25"/>
      <c r="K1036" s="22"/>
      <c r="M1036"/>
      <c r="N1036"/>
      <c r="O1036"/>
      <c r="P1036"/>
    </row>
    <row r="1037" spans="1:16" s="17" customFormat="1" hidden="1" x14ac:dyDescent="0.25">
      <c r="A1037" s="16"/>
      <c r="B1037" s="36"/>
      <c r="C1037" s="3"/>
      <c r="D1037" s="1"/>
      <c r="E1037" s="13"/>
      <c r="F1037" s="79"/>
      <c r="G1037" s="23"/>
      <c r="H1037" s="24"/>
      <c r="I1037" s="25"/>
      <c r="J1037" s="25"/>
      <c r="K1037" s="22"/>
      <c r="M1037"/>
      <c r="N1037"/>
      <c r="O1037"/>
      <c r="P1037"/>
    </row>
    <row r="1038" spans="1:16" s="17" customFormat="1" hidden="1" x14ac:dyDescent="0.25">
      <c r="A1038" s="16"/>
      <c r="B1038" s="36"/>
      <c r="C1038" s="3"/>
      <c r="D1038" s="1"/>
      <c r="E1038" s="13"/>
      <c r="F1038" s="79"/>
      <c r="G1038" s="23"/>
      <c r="H1038" s="24"/>
      <c r="I1038" s="25"/>
      <c r="J1038" s="25"/>
      <c r="K1038" s="22"/>
      <c r="M1038"/>
      <c r="N1038"/>
      <c r="O1038"/>
      <c r="P1038"/>
    </row>
    <row r="1039" spans="1:16" s="17" customFormat="1" hidden="1" x14ac:dyDescent="0.25">
      <c r="A1039" s="16"/>
      <c r="B1039" s="36"/>
      <c r="C1039" s="3"/>
      <c r="D1039" s="1"/>
      <c r="E1039" s="13"/>
      <c r="F1039" s="79"/>
      <c r="G1039" s="23"/>
      <c r="H1039" s="24"/>
      <c r="I1039" s="25"/>
      <c r="J1039" s="25"/>
      <c r="K1039" s="22"/>
      <c r="M1039"/>
      <c r="N1039"/>
      <c r="O1039"/>
      <c r="P1039"/>
    </row>
    <row r="1040" spans="1:16" s="17" customFormat="1" hidden="1" x14ac:dyDescent="0.25">
      <c r="A1040" s="16"/>
      <c r="B1040" s="36"/>
      <c r="C1040" s="3"/>
      <c r="D1040" s="1"/>
      <c r="E1040" s="13"/>
      <c r="F1040" s="79"/>
      <c r="G1040" s="23"/>
      <c r="H1040" s="24"/>
      <c r="I1040" s="25"/>
      <c r="J1040" s="25"/>
      <c r="K1040" s="22"/>
      <c r="M1040"/>
      <c r="N1040"/>
      <c r="O1040"/>
      <c r="P1040"/>
    </row>
    <row r="1041" spans="1:16" s="17" customFormat="1" hidden="1" x14ac:dyDescent="0.25">
      <c r="A1041" s="16"/>
      <c r="B1041" s="36"/>
      <c r="C1041" s="3"/>
      <c r="D1041" s="1"/>
      <c r="E1041" s="13"/>
      <c r="F1041" s="79"/>
      <c r="G1041" s="23"/>
      <c r="H1041" s="24"/>
      <c r="I1041" s="25"/>
      <c r="J1041" s="25"/>
      <c r="K1041" s="22"/>
      <c r="M1041"/>
      <c r="N1041"/>
      <c r="O1041"/>
      <c r="P1041"/>
    </row>
    <row r="1042" spans="1:16" s="17" customFormat="1" hidden="1" x14ac:dyDescent="0.25">
      <c r="A1042" s="16"/>
      <c r="B1042" s="36"/>
      <c r="C1042" s="3"/>
      <c r="D1042" s="1"/>
      <c r="E1042" s="13"/>
      <c r="F1042" s="79"/>
      <c r="G1042" s="23"/>
      <c r="H1042" s="24"/>
      <c r="I1042" s="25"/>
      <c r="J1042" s="25"/>
      <c r="K1042" s="22"/>
      <c r="M1042"/>
      <c r="N1042"/>
      <c r="O1042"/>
      <c r="P1042"/>
    </row>
    <row r="1043" spans="1:16" s="17" customFormat="1" hidden="1" x14ac:dyDescent="0.25">
      <c r="A1043" s="16"/>
      <c r="B1043" s="36"/>
      <c r="C1043" s="3"/>
      <c r="D1043" s="1"/>
      <c r="E1043" s="13"/>
      <c r="F1043" s="79"/>
      <c r="G1043" s="23"/>
      <c r="H1043" s="24"/>
      <c r="I1043" s="25"/>
      <c r="J1043" s="25"/>
      <c r="K1043" s="22"/>
      <c r="M1043"/>
      <c r="N1043"/>
      <c r="O1043"/>
      <c r="P1043"/>
    </row>
    <row r="1044" spans="1:16" s="17" customFormat="1" hidden="1" x14ac:dyDescent="0.25">
      <c r="A1044" s="16"/>
      <c r="B1044" s="36"/>
      <c r="C1044" s="3"/>
      <c r="D1044" s="1"/>
      <c r="E1044" s="13"/>
      <c r="F1044" s="79"/>
      <c r="G1044" s="23"/>
      <c r="H1044" s="24"/>
      <c r="I1044" s="25"/>
      <c r="J1044" s="25"/>
      <c r="K1044" s="22"/>
      <c r="M1044"/>
      <c r="N1044"/>
      <c r="O1044"/>
      <c r="P1044"/>
    </row>
    <row r="1045" spans="1:16" s="17" customFormat="1" hidden="1" x14ac:dyDescent="0.25">
      <c r="A1045" s="16"/>
      <c r="B1045" s="36"/>
      <c r="C1045" s="3"/>
      <c r="D1045" s="1"/>
      <c r="E1045" s="13"/>
      <c r="F1045" s="79"/>
      <c r="G1045" s="23"/>
      <c r="H1045" s="24"/>
      <c r="I1045" s="25"/>
      <c r="J1045" s="25"/>
      <c r="K1045" s="22"/>
      <c r="M1045"/>
      <c r="N1045"/>
      <c r="O1045"/>
      <c r="P1045"/>
    </row>
    <row r="1046" spans="1:16" s="17" customFormat="1" hidden="1" x14ac:dyDescent="0.25">
      <c r="A1046" s="16"/>
      <c r="B1046" s="36"/>
      <c r="C1046" s="3"/>
      <c r="D1046" s="1"/>
      <c r="E1046" s="13"/>
      <c r="F1046" s="79"/>
      <c r="G1046" s="23"/>
      <c r="H1046" s="24"/>
      <c r="I1046" s="25"/>
      <c r="J1046" s="25"/>
      <c r="K1046" s="22"/>
      <c r="M1046"/>
      <c r="N1046"/>
      <c r="O1046"/>
      <c r="P1046"/>
    </row>
    <row r="1047" spans="1:16" s="17" customFormat="1" hidden="1" x14ac:dyDescent="0.25">
      <c r="A1047" s="16"/>
      <c r="B1047" s="36"/>
      <c r="C1047" s="3"/>
      <c r="D1047" s="1"/>
      <c r="E1047" s="13"/>
      <c r="F1047" s="79"/>
      <c r="G1047" s="23"/>
      <c r="H1047" s="24"/>
      <c r="I1047" s="25"/>
      <c r="J1047" s="25"/>
      <c r="K1047" s="22"/>
      <c r="M1047"/>
      <c r="N1047"/>
      <c r="O1047"/>
      <c r="P1047"/>
    </row>
    <row r="1048" spans="1:16" s="17" customFormat="1" hidden="1" x14ac:dyDescent="0.25">
      <c r="A1048" s="16"/>
      <c r="B1048" s="36"/>
      <c r="C1048" s="3"/>
      <c r="D1048" s="1"/>
      <c r="E1048" s="13"/>
      <c r="F1048" s="79"/>
      <c r="G1048" s="23"/>
      <c r="H1048" s="24"/>
      <c r="I1048" s="25"/>
      <c r="J1048" s="25"/>
      <c r="K1048" s="22"/>
      <c r="M1048"/>
      <c r="N1048"/>
      <c r="O1048"/>
      <c r="P1048"/>
    </row>
    <row r="1049" spans="1:16" s="17" customFormat="1" hidden="1" x14ac:dyDescent="0.25">
      <c r="A1049" s="16"/>
      <c r="B1049" s="36"/>
      <c r="C1049" s="3"/>
      <c r="D1049" s="1"/>
      <c r="E1049" s="13"/>
      <c r="F1049" s="79"/>
      <c r="G1049" s="23"/>
      <c r="H1049" s="24"/>
      <c r="I1049" s="25"/>
      <c r="J1049" s="25"/>
      <c r="K1049" s="22"/>
      <c r="M1049"/>
      <c r="N1049"/>
      <c r="O1049"/>
      <c r="P1049"/>
    </row>
    <row r="1050" spans="1:16" s="17" customFormat="1" hidden="1" x14ac:dyDescent="0.25">
      <c r="A1050" s="16"/>
      <c r="B1050" s="36"/>
      <c r="C1050" s="3"/>
      <c r="D1050" s="1"/>
      <c r="E1050" s="13"/>
      <c r="F1050" s="79"/>
      <c r="G1050" s="23"/>
      <c r="H1050" s="24"/>
      <c r="I1050" s="25"/>
      <c r="J1050" s="25"/>
      <c r="K1050" s="22"/>
      <c r="M1050"/>
      <c r="N1050"/>
      <c r="O1050"/>
      <c r="P1050"/>
    </row>
    <row r="1051" spans="1:16" s="17" customFormat="1" hidden="1" x14ac:dyDescent="0.25">
      <c r="A1051" s="16"/>
      <c r="B1051" s="36"/>
      <c r="C1051" s="3"/>
      <c r="D1051" s="1"/>
      <c r="E1051" s="13"/>
      <c r="F1051" s="79"/>
      <c r="G1051" s="23"/>
      <c r="H1051" s="24"/>
      <c r="I1051" s="25"/>
      <c r="J1051" s="25"/>
      <c r="K1051" s="22"/>
      <c r="M1051"/>
      <c r="N1051"/>
      <c r="O1051"/>
      <c r="P1051"/>
    </row>
    <row r="1052" spans="1:16" s="17" customFormat="1" hidden="1" x14ac:dyDescent="0.25">
      <c r="A1052" s="16"/>
      <c r="B1052" s="36"/>
      <c r="C1052" s="3"/>
      <c r="D1052" s="1"/>
      <c r="E1052" s="13"/>
      <c r="F1052" s="79"/>
      <c r="G1052" s="23"/>
      <c r="H1052" s="24"/>
      <c r="I1052" s="25"/>
      <c r="J1052" s="25"/>
      <c r="K1052" s="22"/>
      <c r="M1052"/>
      <c r="N1052"/>
      <c r="O1052"/>
      <c r="P1052"/>
    </row>
    <row r="1053" spans="1:16" s="17" customFormat="1" hidden="1" x14ac:dyDescent="0.25">
      <c r="A1053" s="16"/>
      <c r="B1053" s="36"/>
      <c r="C1053" s="3"/>
      <c r="D1053" s="1"/>
      <c r="E1053" s="13"/>
      <c r="F1053" s="79"/>
      <c r="G1053" s="23"/>
      <c r="H1053" s="24"/>
      <c r="I1053" s="25"/>
      <c r="J1053" s="25"/>
      <c r="K1053" s="22"/>
      <c r="M1053"/>
      <c r="N1053"/>
      <c r="O1053"/>
      <c r="P1053"/>
    </row>
    <row r="1054" spans="1:16" s="17" customFormat="1" hidden="1" x14ac:dyDescent="0.25">
      <c r="A1054" s="16"/>
      <c r="B1054" s="36"/>
      <c r="C1054" s="3"/>
      <c r="D1054" s="1"/>
      <c r="E1054" s="13"/>
      <c r="F1054" s="79"/>
      <c r="G1054" s="23"/>
      <c r="H1054" s="24"/>
      <c r="I1054" s="25"/>
      <c r="J1054" s="25"/>
      <c r="K1054" s="22"/>
      <c r="M1054"/>
      <c r="N1054"/>
      <c r="O1054"/>
      <c r="P1054"/>
    </row>
    <row r="1055" spans="1:16" s="17" customFormat="1" hidden="1" x14ac:dyDescent="0.25">
      <c r="A1055" s="16"/>
      <c r="B1055" s="36"/>
      <c r="C1055" s="3"/>
      <c r="D1055" s="1"/>
      <c r="E1055" s="13"/>
      <c r="F1055" s="79"/>
      <c r="G1055" s="23"/>
      <c r="H1055" s="24"/>
      <c r="I1055" s="25"/>
      <c r="J1055" s="25"/>
      <c r="K1055" s="22"/>
      <c r="M1055"/>
      <c r="N1055"/>
      <c r="O1055"/>
      <c r="P1055"/>
    </row>
    <row r="1056" spans="1:16" s="17" customFormat="1" hidden="1" x14ac:dyDescent="0.25">
      <c r="A1056" s="16"/>
      <c r="B1056" s="36"/>
      <c r="C1056" s="3"/>
      <c r="D1056" s="1"/>
      <c r="E1056" s="13"/>
      <c r="F1056" s="79"/>
      <c r="G1056" s="23"/>
      <c r="H1056" s="24"/>
      <c r="I1056" s="25"/>
      <c r="J1056" s="25"/>
      <c r="K1056" s="22"/>
      <c r="M1056"/>
      <c r="N1056"/>
      <c r="O1056"/>
      <c r="P1056"/>
    </row>
    <row r="1057" spans="1:16" s="17" customFormat="1" hidden="1" x14ac:dyDescent="0.25">
      <c r="A1057" s="16"/>
      <c r="B1057" s="36"/>
      <c r="C1057" s="3"/>
      <c r="D1057" s="1"/>
      <c r="E1057" s="13"/>
      <c r="F1057" s="79"/>
      <c r="G1057" s="23"/>
      <c r="H1057" s="24"/>
      <c r="I1057" s="25"/>
      <c r="J1057" s="25"/>
      <c r="K1057" s="22"/>
      <c r="M1057"/>
      <c r="N1057"/>
      <c r="O1057"/>
      <c r="P1057"/>
    </row>
    <row r="1058" spans="1:16" s="17" customFormat="1" hidden="1" x14ac:dyDescent="0.25">
      <c r="A1058" s="16"/>
      <c r="B1058" s="36"/>
      <c r="C1058" s="3"/>
      <c r="D1058" s="1"/>
      <c r="E1058" s="13"/>
      <c r="F1058" s="79"/>
      <c r="G1058" s="23"/>
      <c r="H1058" s="24"/>
      <c r="I1058" s="25"/>
      <c r="J1058" s="25"/>
      <c r="K1058" s="22"/>
      <c r="M1058"/>
      <c r="N1058"/>
      <c r="O1058"/>
      <c r="P1058"/>
    </row>
    <row r="1059" spans="1:16" s="17" customFormat="1" hidden="1" x14ac:dyDescent="0.25">
      <c r="A1059" s="16"/>
      <c r="B1059" s="36"/>
      <c r="C1059" s="3"/>
      <c r="D1059" s="1"/>
      <c r="E1059" s="13"/>
      <c r="F1059" s="79"/>
      <c r="G1059" s="23"/>
      <c r="H1059" s="24"/>
      <c r="I1059" s="25"/>
      <c r="J1059" s="25"/>
      <c r="K1059" s="22"/>
      <c r="M1059"/>
      <c r="N1059"/>
      <c r="O1059"/>
      <c r="P1059"/>
    </row>
    <row r="1060" spans="1:16" s="17" customFormat="1" hidden="1" x14ac:dyDescent="0.25">
      <c r="A1060" s="16"/>
      <c r="B1060" s="36"/>
      <c r="C1060" s="3"/>
      <c r="D1060" s="1"/>
      <c r="E1060" s="13"/>
      <c r="F1060" s="79"/>
      <c r="G1060" s="23"/>
      <c r="H1060" s="24"/>
      <c r="I1060" s="25"/>
      <c r="J1060" s="25"/>
      <c r="K1060" s="22"/>
      <c r="M1060"/>
      <c r="N1060"/>
      <c r="O1060"/>
      <c r="P1060"/>
    </row>
    <row r="1061" spans="1:16" s="17" customFormat="1" hidden="1" x14ac:dyDescent="0.25">
      <c r="A1061" s="16"/>
      <c r="B1061" s="36"/>
      <c r="C1061" s="3"/>
      <c r="D1061" s="1"/>
      <c r="E1061" s="13"/>
      <c r="F1061" s="79"/>
      <c r="G1061" s="23"/>
      <c r="H1061" s="24"/>
      <c r="I1061" s="25"/>
      <c r="J1061" s="25"/>
      <c r="K1061" s="22"/>
      <c r="M1061"/>
      <c r="N1061"/>
      <c r="O1061"/>
      <c r="P1061"/>
    </row>
    <row r="1062" spans="1:16" s="17" customFormat="1" hidden="1" x14ac:dyDescent="0.25">
      <c r="A1062" s="16"/>
      <c r="B1062" s="36"/>
      <c r="C1062" s="3"/>
      <c r="D1062" s="1"/>
      <c r="E1062" s="13"/>
      <c r="F1062" s="79"/>
      <c r="G1062" s="23"/>
      <c r="H1062" s="24"/>
      <c r="I1062" s="25"/>
      <c r="J1062" s="25"/>
      <c r="K1062" s="22"/>
      <c r="M1062"/>
      <c r="N1062"/>
      <c r="O1062"/>
      <c r="P1062"/>
    </row>
    <row r="1063" spans="1:16" s="17" customFormat="1" hidden="1" x14ac:dyDescent="0.25">
      <c r="A1063" s="16"/>
      <c r="B1063" s="36"/>
      <c r="C1063" s="3"/>
      <c r="D1063" s="1"/>
      <c r="E1063" s="13"/>
      <c r="F1063" s="79"/>
      <c r="G1063" s="23"/>
      <c r="H1063" s="24"/>
      <c r="I1063" s="25"/>
      <c r="J1063" s="25"/>
      <c r="K1063" s="22"/>
      <c r="M1063"/>
      <c r="N1063"/>
      <c r="O1063"/>
      <c r="P1063"/>
    </row>
    <row r="1064" spans="1:16" s="17" customFormat="1" hidden="1" x14ac:dyDescent="0.25">
      <c r="A1064" s="16"/>
      <c r="B1064" s="36"/>
      <c r="C1064" s="3"/>
      <c r="D1064" s="1"/>
      <c r="E1064" s="13"/>
      <c r="F1064" s="79"/>
      <c r="G1064" s="23"/>
      <c r="H1064" s="24"/>
      <c r="I1064" s="25"/>
      <c r="J1064" s="25"/>
      <c r="K1064" s="22"/>
      <c r="M1064"/>
      <c r="N1064"/>
      <c r="O1064"/>
      <c r="P1064"/>
    </row>
    <row r="1065" spans="1:16" s="17" customFormat="1" hidden="1" x14ac:dyDescent="0.25">
      <c r="A1065" s="16"/>
      <c r="B1065" s="36"/>
      <c r="C1065" s="3"/>
      <c r="D1065" s="1"/>
      <c r="E1065" s="13"/>
      <c r="F1065" s="79"/>
      <c r="G1065" s="23"/>
      <c r="H1065" s="24"/>
      <c r="I1065" s="25"/>
      <c r="J1065" s="25"/>
      <c r="K1065" s="22"/>
      <c r="M1065"/>
      <c r="N1065"/>
      <c r="O1065"/>
      <c r="P1065"/>
    </row>
    <row r="1066" spans="1:16" s="17" customFormat="1" hidden="1" x14ac:dyDescent="0.25">
      <c r="A1066" s="16"/>
      <c r="B1066" s="36"/>
      <c r="C1066" s="3"/>
      <c r="D1066" s="1"/>
      <c r="E1066" s="13"/>
      <c r="F1066" s="79"/>
      <c r="G1066" s="23"/>
      <c r="H1066" s="24"/>
      <c r="I1066" s="25"/>
      <c r="J1066" s="25"/>
      <c r="K1066" s="22"/>
      <c r="M1066"/>
      <c r="N1066"/>
      <c r="O1066"/>
      <c r="P1066"/>
    </row>
    <row r="1067" spans="1:16" s="17" customFormat="1" hidden="1" x14ac:dyDescent="0.25">
      <c r="A1067" s="16"/>
      <c r="B1067" s="36"/>
      <c r="C1067" s="3"/>
      <c r="D1067" s="1"/>
      <c r="E1067" s="13"/>
      <c r="F1067" s="79"/>
      <c r="G1067" s="23"/>
      <c r="H1067" s="24"/>
      <c r="I1067" s="25"/>
      <c r="J1067" s="25"/>
      <c r="K1067" s="22"/>
      <c r="M1067"/>
      <c r="N1067"/>
      <c r="O1067"/>
      <c r="P1067"/>
    </row>
    <row r="1068" spans="1:16" s="17" customFormat="1" hidden="1" x14ac:dyDescent="0.25">
      <c r="A1068" s="16"/>
      <c r="B1068" s="36"/>
      <c r="C1068" s="3"/>
      <c r="D1068" s="1"/>
      <c r="E1068" s="13"/>
      <c r="F1068" s="79"/>
      <c r="G1068" s="23"/>
      <c r="H1068" s="24"/>
      <c r="I1068" s="25"/>
      <c r="J1068" s="25"/>
      <c r="K1068" s="22"/>
      <c r="M1068"/>
      <c r="N1068"/>
      <c r="O1068"/>
      <c r="P1068"/>
    </row>
    <row r="1069" spans="1:16" s="17" customFormat="1" hidden="1" x14ac:dyDescent="0.25">
      <c r="A1069" s="16"/>
      <c r="B1069" s="36"/>
      <c r="C1069" s="3"/>
      <c r="D1069" s="1"/>
      <c r="E1069" s="13"/>
      <c r="F1069" s="79"/>
      <c r="G1069" s="23"/>
      <c r="H1069" s="24"/>
      <c r="I1069" s="25"/>
      <c r="J1069" s="25"/>
      <c r="K1069" s="22"/>
      <c r="M1069"/>
      <c r="N1069"/>
      <c r="O1069"/>
      <c r="P1069"/>
    </row>
    <row r="1070" spans="1:16" s="17" customFormat="1" hidden="1" x14ac:dyDescent="0.25">
      <c r="A1070" s="16"/>
      <c r="B1070" s="36"/>
      <c r="C1070" s="3"/>
      <c r="D1070" s="1"/>
      <c r="E1070" s="13"/>
      <c r="F1070" s="79"/>
      <c r="G1070" s="23"/>
      <c r="H1070" s="24"/>
      <c r="I1070" s="25"/>
      <c r="J1070" s="25"/>
      <c r="K1070" s="22"/>
      <c r="M1070"/>
      <c r="N1070"/>
      <c r="O1070"/>
      <c r="P1070"/>
    </row>
    <row r="1071" spans="1:16" s="17" customFormat="1" hidden="1" x14ac:dyDescent="0.25">
      <c r="A1071" s="16"/>
      <c r="B1071" s="36"/>
      <c r="C1071" s="3"/>
      <c r="D1071" s="1"/>
      <c r="E1071" s="13"/>
      <c r="F1071" s="79"/>
      <c r="G1071" s="23"/>
      <c r="H1071" s="24"/>
      <c r="I1071" s="25"/>
      <c r="J1071" s="25"/>
      <c r="K1071" s="22"/>
      <c r="M1071"/>
      <c r="N1071"/>
      <c r="O1071"/>
      <c r="P1071"/>
    </row>
    <row r="1072" spans="1:16" s="17" customFormat="1" hidden="1" x14ac:dyDescent="0.25">
      <c r="A1072" s="16"/>
      <c r="B1072" s="36"/>
      <c r="C1072" s="3"/>
      <c r="D1072" s="1"/>
      <c r="E1072" s="13"/>
      <c r="F1072" s="79"/>
      <c r="G1072" s="23"/>
      <c r="H1072" s="24"/>
      <c r="I1072" s="25"/>
      <c r="J1072" s="25"/>
      <c r="K1072" s="22"/>
      <c r="M1072"/>
      <c r="N1072"/>
      <c r="O1072"/>
      <c r="P1072"/>
    </row>
    <row r="1073" spans="1:16" s="17" customFormat="1" hidden="1" x14ac:dyDescent="0.25">
      <c r="A1073" s="16"/>
      <c r="B1073" s="36"/>
      <c r="C1073" s="3"/>
      <c r="D1073" s="1"/>
      <c r="E1073" s="13"/>
      <c r="F1073" s="79"/>
      <c r="G1073" s="23"/>
      <c r="H1073" s="24"/>
      <c r="I1073" s="25"/>
      <c r="J1073" s="25"/>
      <c r="K1073" s="22"/>
      <c r="M1073"/>
      <c r="N1073"/>
      <c r="O1073"/>
      <c r="P1073"/>
    </row>
    <row r="1074" spans="1:16" s="17" customFormat="1" hidden="1" x14ac:dyDescent="0.25">
      <c r="A1074" s="16"/>
      <c r="B1074" s="36"/>
      <c r="C1074" s="3"/>
      <c r="D1074" s="1"/>
      <c r="E1074" s="13"/>
      <c r="F1074" s="79"/>
      <c r="G1074" s="23"/>
      <c r="H1074" s="24"/>
      <c r="I1074" s="25"/>
      <c r="J1074" s="25"/>
      <c r="K1074" s="22"/>
      <c r="M1074"/>
      <c r="N1074"/>
      <c r="O1074"/>
      <c r="P1074"/>
    </row>
    <row r="1075" spans="1:16" s="17" customFormat="1" hidden="1" x14ac:dyDescent="0.25">
      <c r="A1075" s="16"/>
      <c r="B1075" s="36"/>
      <c r="C1075" s="3"/>
      <c r="D1075" s="1"/>
      <c r="E1075" s="13"/>
      <c r="F1075" s="79"/>
      <c r="G1075" s="23"/>
      <c r="H1075" s="24"/>
      <c r="I1075" s="25"/>
      <c r="J1075" s="25"/>
      <c r="K1075" s="22"/>
      <c r="M1075"/>
      <c r="N1075"/>
      <c r="O1075"/>
      <c r="P1075"/>
    </row>
    <row r="1076" spans="1:16" s="17" customFormat="1" hidden="1" x14ac:dyDescent="0.25">
      <c r="A1076" s="16"/>
      <c r="B1076" s="36"/>
      <c r="C1076" s="3"/>
      <c r="D1076" s="1"/>
      <c r="E1076" s="13"/>
      <c r="F1076" s="79"/>
      <c r="G1076" s="23"/>
      <c r="H1076" s="24"/>
      <c r="I1076" s="25"/>
      <c r="J1076" s="25"/>
      <c r="K1076" s="22"/>
      <c r="M1076"/>
      <c r="N1076"/>
      <c r="O1076"/>
      <c r="P1076"/>
    </row>
    <row r="1077" spans="1:16" s="17" customFormat="1" hidden="1" x14ac:dyDescent="0.25">
      <c r="A1077" s="16"/>
      <c r="B1077" s="36"/>
      <c r="C1077" s="3"/>
      <c r="D1077" s="1"/>
      <c r="E1077" s="13"/>
      <c r="F1077" s="79"/>
      <c r="G1077" s="23"/>
      <c r="H1077" s="24"/>
      <c r="I1077" s="25"/>
      <c r="J1077" s="25"/>
      <c r="K1077" s="22"/>
      <c r="M1077"/>
      <c r="N1077"/>
      <c r="O1077"/>
      <c r="P1077"/>
    </row>
    <row r="1078" spans="1:16" s="17" customFormat="1" hidden="1" x14ac:dyDescent="0.25">
      <c r="A1078" s="16"/>
      <c r="B1078" s="36"/>
      <c r="C1078" s="3"/>
      <c r="D1078" s="1"/>
      <c r="E1078" s="13"/>
      <c r="F1078" s="79"/>
      <c r="G1078" s="23"/>
      <c r="H1078" s="24"/>
      <c r="I1078" s="25"/>
      <c r="J1078" s="25"/>
      <c r="K1078" s="22"/>
      <c r="M1078"/>
      <c r="N1078"/>
      <c r="O1078"/>
      <c r="P1078"/>
    </row>
    <row r="1079" spans="1:16" s="17" customFormat="1" hidden="1" x14ac:dyDescent="0.25">
      <c r="A1079" s="16"/>
      <c r="B1079" s="36"/>
      <c r="C1079" s="3"/>
      <c r="D1079" s="1"/>
      <c r="E1079" s="13"/>
      <c r="F1079" s="79"/>
      <c r="G1079" s="23"/>
      <c r="H1079" s="24"/>
      <c r="I1079" s="25"/>
      <c r="J1079" s="25"/>
      <c r="K1079" s="22"/>
      <c r="M1079"/>
      <c r="N1079"/>
      <c r="O1079"/>
      <c r="P1079"/>
    </row>
    <row r="1080" spans="1:16" s="17" customFormat="1" hidden="1" x14ac:dyDescent="0.25">
      <c r="A1080" s="16"/>
      <c r="B1080" s="36"/>
      <c r="C1080" s="3"/>
      <c r="D1080" s="1"/>
      <c r="E1080" s="13"/>
      <c r="F1080" s="79"/>
      <c r="G1080" s="23"/>
      <c r="H1080" s="24"/>
      <c r="I1080" s="25"/>
      <c r="J1080" s="25"/>
      <c r="K1080" s="22"/>
      <c r="M1080"/>
      <c r="N1080"/>
      <c r="O1080"/>
      <c r="P1080"/>
    </row>
    <row r="1081" spans="1:16" s="17" customFormat="1" hidden="1" x14ac:dyDescent="0.25">
      <c r="A1081" s="16"/>
      <c r="B1081" s="36"/>
      <c r="C1081" s="3"/>
      <c r="D1081" s="1"/>
      <c r="E1081" s="13"/>
      <c r="F1081" s="79"/>
      <c r="G1081" s="23"/>
      <c r="H1081" s="24"/>
      <c r="I1081" s="25"/>
      <c r="J1081" s="25"/>
      <c r="K1081" s="22"/>
      <c r="M1081"/>
      <c r="N1081"/>
      <c r="O1081"/>
      <c r="P1081"/>
    </row>
    <row r="1082" spans="1:16" s="17" customFormat="1" hidden="1" x14ac:dyDescent="0.25">
      <c r="A1082" s="16"/>
      <c r="B1082" s="36"/>
      <c r="C1082" s="3"/>
      <c r="D1082" s="1"/>
      <c r="E1082" s="13"/>
      <c r="F1082" s="79"/>
      <c r="G1082" s="23"/>
      <c r="H1082" s="24"/>
      <c r="I1082" s="25"/>
      <c r="J1082" s="25"/>
      <c r="K1082" s="22"/>
      <c r="M1082"/>
      <c r="N1082"/>
      <c r="O1082"/>
      <c r="P1082"/>
    </row>
    <row r="1083" spans="1:16" s="17" customFormat="1" hidden="1" x14ac:dyDescent="0.25">
      <c r="A1083" s="16"/>
      <c r="B1083" s="36"/>
      <c r="C1083" s="3"/>
      <c r="D1083" s="1"/>
      <c r="E1083" s="13"/>
      <c r="F1083" s="79"/>
      <c r="G1083" s="23"/>
      <c r="H1083" s="24"/>
      <c r="I1083" s="25"/>
      <c r="J1083" s="25"/>
      <c r="K1083" s="22"/>
      <c r="M1083"/>
      <c r="N1083"/>
      <c r="O1083"/>
      <c r="P1083"/>
    </row>
    <row r="1084" spans="1:16" s="17" customFormat="1" hidden="1" x14ac:dyDescent="0.25">
      <c r="A1084" s="16"/>
      <c r="B1084" s="36"/>
      <c r="C1084" s="3"/>
      <c r="D1084" s="1"/>
      <c r="E1084" s="13"/>
      <c r="F1084" s="79"/>
      <c r="G1084" s="23"/>
      <c r="H1084" s="24"/>
      <c r="I1084" s="25"/>
      <c r="J1084" s="25"/>
      <c r="K1084" s="22"/>
      <c r="M1084"/>
      <c r="N1084"/>
      <c r="O1084"/>
      <c r="P1084"/>
    </row>
    <row r="1085" spans="1:16" s="17" customFormat="1" hidden="1" x14ac:dyDescent="0.25">
      <c r="A1085" s="16"/>
      <c r="B1085" s="36"/>
      <c r="C1085" s="3"/>
      <c r="D1085" s="1"/>
      <c r="E1085" s="13"/>
      <c r="F1085" s="79"/>
      <c r="G1085" s="23"/>
      <c r="H1085" s="24"/>
      <c r="I1085" s="25"/>
      <c r="J1085" s="25"/>
      <c r="K1085" s="22"/>
      <c r="M1085"/>
      <c r="N1085"/>
      <c r="O1085"/>
      <c r="P1085"/>
    </row>
    <row r="1086" spans="1:16" s="17" customFormat="1" hidden="1" x14ac:dyDescent="0.25">
      <c r="A1086" s="16"/>
      <c r="B1086" s="36"/>
      <c r="C1086" s="3"/>
      <c r="D1086" s="1"/>
      <c r="E1086" s="13"/>
      <c r="F1086" s="79"/>
      <c r="G1086" s="23"/>
      <c r="H1086" s="24"/>
      <c r="I1086" s="25"/>
      <c r="J1086" s="25"/>
      <c r="K1086" s="22"/>
      <c r="M1086"/>
      <c r="N1086"/>
      <c r="O1086"/>
      <c r="P1086"/>
    </row>
    <row r="1087" spans="1:16" s="17" customFormat="1" hidden="1" x14ac:dyDescent="0.25">
      <c r="A1087" s="16"/>
      <c r="B1087" s="36"/>
      <c r="C1087" s="3"/>
      <c r="D1087" s="1"/>
      <c r="E1087" s="13"/>
      <c r="F1087" s="79"/>
      <c r="G1087" s="23"/>
      <c r="H1087" s="24"/>
      <c r="I1087" s="25"/>
      <c r="J1087" s="25"/>
      <c r="K1087" s="22"/>
      <c r="M1087"/>
      <c r="N1087"/>
      <c r="O1087"/>
      <c r="P1087"/>
    </row>
    <row r="1088" spans="1:16" s="17" customFormat="1" hidden="1" x14ac:dyDescent="0.25">
      <c r="A1088" s="16"/>
      <c r="B1088" s="36"/>
      <c r="C1088" s="3"/>
      <c r="D1088" s="1"/>
      <c r="E1088" s="13"/>
      <c r="F1088" s="79"/>
      <c r="G1088" s="23"/>
      <c r="H1088" s="24"/>
      <c r="I1088" s="25"/>
      <c r="J1088" s="25"/>
      <c r="K1088" s="22"/>
      <c r="M1088"/>
      <c r="N1088"/>
      <c r="O1088"/>
      <c r="P1088"/>
    </row>
    <row r="1089" spans="1:16" s="17" customFormat="1" hidden="1" x14ac:dyDescent="0.25">
      <c r="A1089" s="16"/>
      <c r="B1089" s="36"/>
      <c r="C1089" s="3"/>
      <c r="D1089" s="1"/>
      <c r="E1089" s="13"/>
      <c r="F1089" s="79"/>
      <c r="G1089" s="23"/>
      <c r="H1089" s="24"/>
      <c r="I1089" s="25"/>
      <c r="J1089" s="25"/>
      <c r="K1089" s="22"/>
      <c r="M1089"/>
      <c r="N1089"/>
      <c r="O1089"/>
      <c r="P1089"/>
    </row>
    <row r="1090" spans="1:16" s="17" customFormat="1" hidden="1" x14ac:dyDescent="0.25">
      <c r="A1090" s="16"/>
      <c r="B1090" s="36"/>
      <c r="C1090" s="3"/>
      <c r="D1090" s="1"/>
      <c r="E1090" s="13"/>
      <c r="F1090" s="79"/>
      <c r="G1090" s="23"/>
      <c r="H1090" s="24"/>
      <c r="I1090" s="25"/>
      <c r="J1090" s="25"/>
      <c r="K1090" s="22"/>
      <c r="M1090"/>
      <c r="N1090"/>
      <c r="O1090"/>
      <c r="P1090"/>
    </row>
    <row r="1091" spans="1:16" s="17" customFormat="1" hidden="1" x14ac:dyDescent="0.25">
      <c r="A1091" s="16"/>
      <c r="B1091" s="36"/>
      <c r="C1091" s="3"/>
      <c r="D1091" s="1"/>
      <c r="E1091" s="13"/>
      <c r="F1091" s="79"/>
      <c r="G1091" s="23"/>
      <c r="H1091" s="24"/>
      <c r="I1091" s="25"/>
      <c r="J1091" s="25"/>
      <c r="K1091" s="22"/>
      <c r="M1091"/>
      <c r="N1091"/>
      <c r="O1091"/>
      <c r="P1091"/>
    </row>
    <row r="1092" spans="1:16" s="17" customFormat="1" hidden="1" x14ac:dyDescent="0.25">
      <c r="A1092" s="16"/>
      <c r="B1092" s="36"/>
      <c r="C1092" s="3"/>
      <c r="D1092" s="1"/>
      <c r="E1092" s="13"/>
      <c r="F1092" s="79"/>
      <c r="G1092" s="23"/>
      <c r="H1092" s="24"/>
      <c r="I1092" s="25"/>
      <c r="J1092" s="25"/>
      <c r="K1092" s="22"/>
      <c r="M1092"/>
      <c r="N1092"/>
      <c r="O1092"/>
      <c r="P1092"/>
    </row>
    <row r="1093" spans="1:16" s="17" customFormat="1" hidden="1" x14ac:dyDescent="0.25">
      <c r="A1093" s="16"/>
      <c r="B1093" s="36"/>
      <c r="C1093" s="3"/>
      <c r="D1093" s="1"/>
      <c r="E1093" s="13"/>
      <c r="F1093" s="79"/>
      <c r="G1093" s="23"/>
      <c r="H1093" s="24"/>
      <c r="I1093" s="25"/>
      <c r="J1093" s="25"/>
      <c r="K1093" s="22"/>
      <c r="M1093"/>
      <c r="N1093"/>
      <c r="O1093"/>
      <c r="P1093"/>
    </row>
    <row r="1094" spans="1:16" s="17" customFormat="1" hidden="1" x14ac:dyDescent="0.25">
      <c r="A1094" s="16"/>
      <c r="B1094" s="36"/>
      <c r="C1094" s="3"/>
      <c r="D1094" s="1"/>
      <c r="E1094" s="13"/>
      <c r="F1094" s="79"/>
      <c r="G1094" s="23"/>
      <c r="H1094" s="24"/>
      <c r="I1094" s="25"/>
      <c r="J1094" s="25"/>
      <c r="K1094" s="22"/>
      <c r="M1094"/>
      <c r="N1094"/>
      <c r="O1094"/>
      <c r="P1094"/>
    </row>
    <row r="1095" spans="1:16" s="17" customFormat="1" hidden="1" x14ac:dyDescent="0.25">
      <c r="A1095" s="16"/>
      <c r="B1095" s="36"/>
      <c r="C1095" s="3"/>
      <c r="D1095" s="1"/>
      <c r="E1095" s="13"/>
      <c r="F1095" s="79"/>
      <c r="G1095" s="23"/>
      <c r="H1095" s="24"/>
      <c r="I1095" s="25"/>
      <c r="J1095" s="25"/>
      <c r="K1095" s="22"/>
      <c r="M1095"/>
      <c r="N1095"/>
      <c r="O1095"/>
      <c r="P1095"/>
    </row>
    <row r="1096" spans="1:16" s="17" customFormat="1" hidden="1" x14ac:dyDescent="0.25">
      <c r="A1096" s="16"/>
      <c r="B1096" s="36"/>
      <c r="C1096" s="3"/>
      <c r="D1096" s="1"/>
      <c r="E1096" s="13"/>
      <c r="F1096" s="79"/>
      <c r="G1096" s="23"/>
      <c r="H1096" s="24"/>
      <c r="I1096" s="25"/>
      <c r="J1096" s="25"/>
      <c r="K1096" s="22"/>
      <c r="M1096"/>
      <c r="N1096"/>
      <c r="O1096"/>
      <c r="P1096"/>
    </row>
    <row r="1097" spans="1:16" s="17" customFormat="1" hidden="1" x14ac:dyDescent="0.25">
      <c r="A1097" s="16"/>
      <c r="B1097" s="36"/>
      <c r="C1097" s="3"/>
      <c r="D1097" s="1"/>
      <c r="E1097" s="13"/>
      <c r="F1097" s="79"/>
      <c r="G1097" s="23"/>
      <c r="H1097" s="24"/>
      <c r="I1097" s="25"/>
      <c r="J1097" s="25"/>
      <c r="K1097" s="22"/>
      <c r="M1097"/>
      <c r="N1097"/>
      <c r="O1097"/>
      <c r="P1097"/>
    </row>
    <row r="1098" spans="1:16" s="17" customFormat="1" hidden="1" x14ac:dyDescent="0.25">
      <c r="A1098" s="16"/>
      <c r="B1098" s="36"/>
      <c r="C1098" s="3"/>
      <c r="D1098" s="1"/>
      <c r="E1098" s="13"/>
      <c r="F1098" s="79"/>
      <c r="G1098" s="23"/>
      <c r="H1098" s="24"/>
      <c r="I1098" s="25"/>
      <c r="J1098" s="25"/>
      <c r="K1098" s="22"/>
      <c r="M1098"/>
      <c r="N1098"/>
      <c r="O1098"/>
      <c r="P1098"/>
    </row>
    <row r="1099" spans="1:16" s="17" customFormat="1" hidden="1" x14ac:dyDescent="0.25">
      <c r="A1099" s="16"/>
      <c r="B1099" s="36"/>
      <c r="C1099" s="3"/>
      <c r="D1099" s="1"/>
      <c r="E1099" s="13"/>
      <c r="F1099" s="79"/>
      <c r="G1099" s="23"/>
      <c r="H1099" s="24"/>
      <c r="I1099" s="25"/>
      <c r="J1099" s="25"/>
      <c r="K1099" s="22"/>
      <c r="M1099"/>
      <c r="N1099"/>
      <c r="O1099"/>
      <c r="P1099"/>
    </row>
    <row r="1100" spans="1:16" s="17" customFormat="1" hidden="1" x14ac:dyDescent="0.25">
      <c r="A1100" s="16"/>
      <c r="B1100" s="36"/>
      <c r="C1100" s="3"/>
      <c r="D1100" s="1"/>
      <c r="E1100" s="13"/>
      <c r="F1100" s="79"/>
      <c r="G1100" s="23"/>
      <c r="H1100" s="24"/>
      <c r="I1100" s="25"/>
      <c r="J1100" s="25"/>
      <c r="K1100" s="22"/>
      <c r="M1100"/>
      <c r="N1100"/>
      <c r="O1100"/>
      <c r="P1100"/>
    </row>
    <row r="1101" spans="1:16" s="17" customFormat="1" hidden="1" x14ac:dyDescent="0.25">
      <c r="A1101" s="16"/>
      <c r="B1101" s="36"/>
      <c r="C1101" s="3"/>
      <c r="D1101" s="1"/>
      <c r="E1101" s="13"/>
      <c r="F1101" s="79"/>
      <c r="G1101" s="23"/>
      <c r="H1101" s="24"/>
      <c r="I1101" s="25"/>
      <c r="J1101" s="25"/>
      <c r="K1101" s="22"/>
      <c r="M1101"/>
      <c r="N1101"/>
      <c r="O1101"/>
      <c r="P1101"/>
    </row>
    <row r="1102" spans="1:16" s="17" customFormat="1" hidden="1" x14ac:dyDescent="0.25">
      <c r="A1102" s="16"/>
      <c r="B1102" s="36"/>
      <c r="C1102" s="3"/>
      <c r="D1102" s="1"/>
      <c r="E1102" s="13"/>
      <c r="F1102" s="79"/>
      <c r="G1102" s="23"/>
      <c r="H1102" s="24"/>
      <c r="I1102" s="25"/>
      <c r="J1102" s="25"/>
      <c r="K1102" s="22"/>
      <c r="M1102"/>
      <c r="N1102"/>
      <c r="O1102"/>
      <c r="P1102"/>
    </row>
    <row r="1103" spans="1:16" s="17" customFormat="1" hidden="1" x14ac:dyDescent="0.25">
      <c r="A1103" s="16"/>
      <c r="B1103" s="36"/>
      <c r="C1103" s="3"/>
      <c r="D1103" s="1"/>
      <c r="E1103" s="13"/>
      <c r="F1103" s="79"/>
      <c r="G1103" s="23"/>
      <c r="H1103" s="24"/>
      <c r="I1103" s="25"/>
      <c r="J1103" s="25"/>
      <c r="K1103" s="22"/>
      <c r="M1103"/>
      <c r="N1103"/>
      <c r="O1103"/>
      <c r="P1103"/>
    </row>
    <row r="1104" spans="1:16" s="17" customFormat="1" hidden="1" x14ac:dyDescent="0.25">
      <c r="A1104" s="16"/>
      <c r="B1104" s="36"/>
      <c r="C1104" s="3"/>
      <c r="D1104" s="1"/>
      <c r="E1104" s="13"/>
      <c r="F1104" s="79"/>
      <c r="G1104" s="23"/>
      <c r="H1104" s="24"/>
      <c r="I1104" s="25"/>
      <c r="J1104" s="25"/>
      <c r="K1104" s="22"/>
      <c r="M1104"/>
      <c r="N1104"/>
      <c r="O1104"/>
      <c r="P1104"/>
    </row>
    <row r="1105" spans="1:16" s="17" customFormat="1" hidden="1" x14ac:dyDescent="0.25">
      <c r="A1105" s="16"/>
      <c r="B1105" s="36"/>
      <c r="C1105" s="3"/>
      <c r="D1105" s="1"/>
      <c r="E1105" s="13"/>
      <c r="F1105" s="79"/>
      <c r="G1105" s="23"/>
      <c r="H1105" s="24"/>
      <c r="I1105" s="25"/>
      <c r="J1105" s="25"/>
      <c r="K1105" s="22"/>
      <c r="M1105"/>
      <c r="N1105"/>
      <c r="O1105"/>
      <c r="P1105"/>
    </row>
    <row r="1106" spans="1:16" s="17" customFormat="1" hidden="1" x14ac:dyDescent="0.25">
      <c r="A1106" s="16"/>
      <c r="B1106" s="36"/>
      <c r="C1106" s="3"/>
      <c r="D1106" s="1"/>
      <c r="E1106" s="13"/>
      <c r="F1106" s="79"/>
      <c r="G1106" s="23"/>
      <c r="H1106" s="24"/>
      <c r="I1106" s="25"/>
      <c r="J1106" s="25"/>
      <c r="K1106" s="22"/>
      <c r="M1106"/>
      <c r="N1106"/>
      <c r="O1106"/>
      <c r="P1106"/>
    </row>
    <row r="1107" spans="1:16" s="17" customFormat="1" hidden="1" x14ac:dyDescent="0.25">
      <c r="A1107" s="16"/>
      <c r="B1107" s="36"/>
      <c r="C1107" s="3"/>
      <c r="D1107" s="1"/>
      <c r="E1107" s="13"/>
      <c r="F1107" s="79"/>
      <c r="G1107" s="23"/>
      <c r="H1107" s="24"/>
      <c r="I1107" s="25"/>
      <c r="J1107" s="25"/>
      <c r="K1107" s="22"/>
      <c r="M1107"/>
      <c r="N1107"/>
      <c r="O1107"/>
      <c r="P1107"/>
    </row>
    <row r="1108" spans="1:16" s="17" customFormat="1" hidden="1" x14ac:dyDescent="0.25">
      <c r="A1108" s="16"/>
      <c r="B1108" s="36"/>
      <c r="C1108" s="3"/>
      <c r="D1108" s="1"/>
      <c r="E1108" s="13"/>
      <c r="F1108" s="79"/>
      <c r="G1108" s="23"/>
      <c r="H1108" s="24"/>
      <c r="I1108" s="25"/>
      <c r="J1108" s="25"/>
      <c r="K1108" s="22"/>
      <c r="M1108"/>
      <c r="N1108"/>
      <c r="O1108"/>
      <c r="P1108"/>
    </row>
    <row r="1109" spans="1:16" s="17" customFormat="1" hidden="1" x14ac:dyDescent="0.25">
      <c r="A1109" s="16"/>
      <c r="B1109" s="36"/>
      <c r="C1109" s="3"/>
      <c r="D1109" s="1"/>
      <c r="E1109" s="13"/>
      <c r="F1109" s="79"/>
      <c r="G1109" s="23"/>
      <c r="H1109" s="24"/>
      <c r="I1109" s="25"/>
      <c r="J1109" s="25"/>
      <c r="K1109" s="22"/>
      <c r="M1109"/>
      <c r="N1109"/>
      <c r="O1109"/>
      <c r="P1109"/>
    </row>
    <row r="1110" spans="1:16" s="17" customFormat="1" hidden="1" x14ac:dyDescent="0.25">
      <c r="A1110" s="16"/>
      <c r="B1110" s="36"/>
      <c r="C1110" s="3"/>
      <c r="D1110" s="1"/>
      <c r="E1110" s="13"/>
      <c r="F1110" s="79"/>
      <c r="G1110" s="23"/>
      <c r="H1110" s="24"/>
      <c r="I1110" s="25"/>
      <c r="J1110" s="25"/>
      <c r="K1110" s="22"/>
      <c r="M1110"/>
      <c r="N1110"/>
      <c r="O1110"/>
      <c r="P1110"/>
    </row>
    <row r="1111" spans="1:16" s="17" customFormat="1" hidden="1" x14ac:dyDescent="0.25">
      <c r="A1111" s="16"/>
      <c r="B1111" s="36"/>
      <c r="C1111" s="3"/>
      <c r="D1111" s="1"/>
      <c r="E1111" s="13"/>
      <c r="F1111" s="79"/>
      <c r="G1111" s="23"/>
      <c r="H1111" s="24"/>
      <c r="I1111" s="25"/>
      <c r="J1111" s="25"/>
      <c r="K1111" s="22"/>
      <c r="M1111"/>
      <c r="N1111"/>
      <c r="O1111"/>
      <c r="P1111"/>
    </row>
    <row r="1112" spans="1:16" s="17" customFormat="1" hidden="1" x14ac:dyDescent="0.25">
      <c r="A1112" s="16"/>
      <c r="B1112" s="36"/>
      <c r="C1112" s="3"/>
      <c r="D1112" s="1"/>
      <c r="E1112" s="13"/>
      <c r="F1112" s="79"/>
      <c r="G1112" s="23"/>
      <c r="H1112" s="24"/>
      <c r="I1112" s="25"/>
      <c r="J1112" s="25"/>
      <c r="K1112" s="22"/>
      <c r="M1112"/>
      <c r="N1112"/>
      <c r="O1112"/>
      <c r="P1112"/>
    </row>
    <row r="1113" spans="1:16" s="17" customFormat="1" hidden="1" x14ac:dyDescent="0.25">
      <c r="A1113" s="16"/>
      <c r="B1113" s="36"/>
      <c r="C1113" s="3"/>
      <c r="D1113" s="1"/>
      <c r="E1113" s="13"/>
      <c r="F1113" s="79"/>
      <c r="G1113" s="23"/>
      <c r="H1113" s="24"/>
      <c r="I1113" s="25"/>
      <c r="J1113" s="25"/>
      <c r="K1113" s="22"/>
      <c r="M1113"/>
      <c r="N1113"/>
      <c r="O1113"/>
      <c r="P1113"/>
    </row>
    <row r="1114" spans="1:16" s="17" customFormat="1" hidden="1" x14ac:dyDescent="0.25">
      <c r="A1114" s="16"/>
      <c r="B1114" s="36"/>
      <c r="C1114" s="3"/>
      <c r="D1114" s="1"/>
      <c r="E1114" s="13"/>
      <c r="F1114" s="79"/>
      <c r="G1114" s="23"/>
      <c r="H1114" s="24"/>
      <c r="I1114" s="25"/>
      <c r="J1114" s="25"/>
      <c r="K1114" s="22"/>
      <c r="M1114"/>
      <c r="N1114"/>
      <c r="O1114"/>
      <c r="P1114"/>
    </row>
    <row r="1115" spans="1:16" s="17" customFormat="1" hidden="1" x14ac:dyDescent="0.25">
      <c r="A1115" s="16"/>
      <c r="B1115" s="36"/>
      <c r="C1115" s="3"/>
      <c r="D1115" s="1"/>
      <c r="E1115" s="13"/>
      <c r="F1115" s="79"/>
      <c r="G1115" s="23"/>
      <c r="H1115" s="24"/>
      <c r="I1115" s="25"/>
      <c r="J1115" s="25"/>
      <c r="K1115" s="22"/>
      <c r="M1115"/>
      <c r="N1115"/>
      <c r="O1115"/>
      <c r="P1115"/>
    </row>
    <row r="1116" spans="1:16" s="17" customFormat="1" hidden="1" x14ac:dyDescent="0.25">
      <c r="A1116" s="16"/>
      <c r="B1116" s="36"/>
      <c r="C1116" s="3"/>
      <c r="D1116" s="1"/>
      <c r="E1116" s="13"/>
      <c r="F1116" s="79"/>
      <c r="G1116" s="23"/>
      <c r="H1116" s="24"/>
      <c r="I1116" s="25"/>
      <c r="J1116" s="25"/>
      <c r="K1116" s="22"/>
      <c r="M1116"/>
      <c r="N1116"/>
      <c r="O1116"/>
      <c r="P1116"/>
    </row>
    <row r="1117" spans="1:16" s="17" customFormat="1" hidden="1" x14ac:dyDescent="0.25">
      <c r="A1117" s="16"/>
      <c r="B1117" s="36"/>
      <c r="C1117" s="3"/>
      <c r="D1117" s="1"/>
      <c r="E1117" s="13"/>
      <c r="F1117" s="79"/>
      <c r="G1117" s="23"/>
      <c r="H1117" s="24"/>
      <c r="I1117" s="25"/>
      <c r="J1117" s="25"/>
      <c r="K1117" s="22"/>
      <c r="M1117"/>
      <c r="N1117"/>
      <c r="O1117"/>
      <c r="P1117"/>
    </row>
    <row r="1118" spans="1:16" s="17" customFormat="1" hidden="1" x14ac:dyDescent="0.25">
      <c r="A1118" s="16"/>
      <c r="B1118" s="36"/>
      <c r="C1118" s="3"/>
      <c r="D1118" s="1"/>
      <c r="E1118" s="13"/>
      <c r="F1118" s="79"/>
      <c r="G1118" s="23"/>
      <c r="H1118" s="24"/>
      <c r="I1118" s="25"/>
      <c r="J1118" s="25"/>
      <c r="K1118" s="22"/>
      <c r="M1118"/>
      <c r="N1118"/>
      <c r="O1118"/>
      <c r="P1118"/>
    </row>
    <row r="1119" spans="1:16" s="17" customFormat="1" hidden="1" x14ac:dyDescent="0.25">
      <c r="A1119" s="16"/>
      <c r="B1119" s="36"/>
      <c r="C1119" s="3"/>
      <c r="D1119" s="1"/>
      <c r="E1119" s="13"/>
      <c r="F1119" s="79"/>
      <c r="G1119" s="23"/>
      <c r="H1119" s="24"/>
      <c r="I1119" s="25"/>
      <c r="J1119" s="25"/>
      <c r="K1119" s="22"/>
      <c r="M1119"/>
      <c r="N1119"/>
      <c r="O1119"/>
      <c r="P1119"/>
    </row>
    <row r="1120" spans="1:16" s="17" customFormat="1" hidden="1" x14ac:dyDescent="0.25">
      <c r="A1120" s="16"/>
      <c r="B1120" s="36"/>
      <c r="C1120" s="3"/>
      <c r="D1120" s="1"/>
      <c r="E1120" s="13"/>
      <c r="F1120" s="79"/>
      <c r="G1120" s="23"/>
      <c r="H1120" s="24"/>
      <c r="I1120" s="25"/>
      <c r="J1120" s="25"/>
      <c r="K1120" s="22"/>
      <c r="M1120"/>
      <c r="N1120"/>
      <c r="O1120"/>
      <c r="P1120"/>
    </row>
    <row r="1121" spans="1:16" s="17" customFormat="1" hidden="1" x14ac:dyDescent="0.25">
      <c r="A1121" s="16"/>
      <c r="B1121" s="36"/>
      <c r="C1121" s="3"/>
      <c r="D1121" s="1"/>
      <c r="E1121" s="13"/>
      <c r="F1121" s="79"/>
      <c r="G1121" s="23"/>
      <c r="H1121" s="24"/>
      <c r="I1121" s="25"/>
      <c r="J1121" s="25"/>
      <c r="K1121" s="22"/>
      <c r="M1121"/>
      <c r="N1121"/>
      <c r="O1121"/>
      <c r="P1121"/>
    </row>
    <row r="1122" spans="1:16" s="17" customFormat="1" hidden="1" x14ac:dyDescent="0.25">
      <c r="A1122" s="16"/>
      <c r="B1122" s="36"/>
      <c r="C1122" s="3"/>
      <c r="D1122" s="1"/>
      <c r="E1122" s="13"/>
      <c r="F1122" s="79"/>
      <c r="G1122" s="23"/>
      <c r="H1122" s="24"/>
      <c r="I1122" s="25"/>
      <c r="J1122" s="25"/>
      <c r="K1122" s="22"/>
      <c r="M1122"/>
      <c r="N1122"/>
      <c r="O1122"/>
      <c r="P1122"/>
    </row>
    <row r="1123" spans="1:16" s="17" customFormat="1" hidden="1" x14ac:dyDescent="0.25">
      <c r="A1123" s="16"/>
      <c r="B1123" s="36"/>
      <c r="C1123" s="3"/>
      <c r="D1123" s="1"/>
      <c r="E1123" s="13"/>
      <c r="F1123" s="79"/>
      <c r="G1123" s="23"/>
      <c r="H1123" s="24"/>
      <c r="I1123" s="25"/>
      <c r="J1123" s="25"/>
      <c r="K1123" s="22"/>
      <c r="M1123"/>
      <c r="N1123"/>
      <c r="O1123"/>
      <c r="P1123"/>
    </row>
    <row r="1124" spans="1:16" s="17" customFormat="1" hidden="1" x14ac:dyDescent="0.25">
      <c r="A1124" s="16"/>
      <c r="B1124" s="36"/>
      <c r="C1124" s="3"/>
      <c r="D1124" s="1"/>
      <c r="E1124" s="13"/>
      <c r="F1124" s="79"/>
      <c r="G1124" s="23"/>
      <c r="H1124" s="24"/>
      <c r="I1124" s="25"/>
      <c r="J1124" s="25"/>
      <c r="K1124" s="22"/>
      <c r="M1124"/>
      <c r="N1124"/>
      <c r="O1124"/>
      <c r="P1124"/>
    </row>
    <row r="1125" spans="1:16" s="17" customFormat="1" hidden="1" x14ac:dyDescent="0.25">
      <c r="A1125" s="16"/>
      <c r="B1125" s="36"/>
      <c r="C1125" s="3"/>
      <c r="D1125" s="1"/>
      <c r="E1125" s="13"/>
      <c r="F1125" s="79"/>
      <c r="G1125" s="23"/>
      <c r="H1125" s="24"/>
      <c r="I1125" s="25"/>
      <c r="J1125" s="25"/>
      <c r="K1125" s="22"/>
      <c r="M1125"/>
      <c r="N1125"/>
      <c r="O1125"/>
      <c r="P1125"/>
    </row>
    <row r="1126" spans="1:16" s="17" customFormat="1" hidden="1" x14ac:dyDescent="0.25">
      <c r="A1126" s="16"/>
      <c r="B1126" s="36"/>
      <c r="C1126" s="3"/>
      <c r="D1126" s="1"/>
      <c r="E1126" s="13"/>
      <c r="F1126" s="79"/>
      <c r="G1126" s="23"/>
      <c r="H1126" s="24"/>
      <c r="I1126" s="25"/>
      <c r="J1126" s="25"/>
      <c r="K1126" s="22"/>
      <c r="M1126"/>
      <c r="N1126"/>
      <c r="O1126"/>
      <c r="P1126"/>
    </row>
    <row r="1127" spans="1:16" s="17" customFormat="1" hidden="1" x14ac:dyDescent="0.25">
      <c r="A1127" s="16"/>
      <c r="B1127" s="36"/>
      <c r="C1127" s="3"/>
      <c r="D1127" s="1"/>
      <c r="E1127" s="13"/>
      <c r="F1127" s="79"/>
      <c r="G1127" s="23"/>
      <c r="H1127" s="24"/>
      <c r="I1127" s="25"/>
      <c r="J1127" s="25"/>
      <c r="K1127" s="22"/>
      <c r="M1127"/>
      <c r="N1127"/>
      <c r="O1127"/>
      <c r="P1127"/>
    </row>
    <row r="1128" spans="1:16" s="17" customFormat="1" hidden="1" x14ac:dyDescent="0.25">
      <c r="A1128" s="16"/>
      <c r="B1128" s="36"/>
      <c r="C1128" s="3"/>
      <c r="D1128" s="1"/>
      <c r="E1128" s="13"/>
      <c r="F1128" s="79"/>
      <c r="G1128" s="23"/>
      <c r="H1128" s="24"/>
      <c r="I1128" s="25"/>
      <c r="J1128" s="25"/>
      <c r="K1128" s="22"/>
      <c r="M1128"/>
      <c r="N1128"/>
      <c r="O1128"/>
      <c r="P1128"/>
    </row>
    <row r="1129" spans="1:16" s="17" customFormat="1" hidden="1" x14ac:dyDescent="0.25">
      <c r="A1129" s="16"/>
      <c r="B1129" s="36"/>
      <c r="C1129" s="3"/>
      <c r="D1129" s="1"/>
      <c r="E1129" s="13"/>
      <c r="F1129" s="79"/>
      <c r="G1129" s="23"/>
      <c r="H1129" s="24"/>
      <c r="I1129" s="25"/>
      <c r="J1129" s="25"/>
      <c r="K1129" s="22"/>
      <c r="M1129"/>
      <c r="N1129"/>
      <c r="O1129"/>
      <c r="P1129"/>
    </row>
    <row r="1130" spans="1:16" s="17" customFormat="1" hidden="1" x14ac:dyDescent="0.25">
      <c r="A1130" s="16"/>
      <c r="B1130" s="36"/>
      <c r="C1130" s="3"/>
      <c r="D1130" s="1"/>
      <c r="E1130" s="13"/>
      <c r="F1130" s="79"/>
      <c r="G1130" s="23"/>
      <c r="H1130" s="24"/>
      <c r="I1130" s="25"/>
      <c r="J1130" s="25"/>
      <c r="K1130" s="22"/>
      <c r="M1130"/>
      <c r="N1130"/>
      <c r="O1130"/>
      <c r="P1130"/>
    </row>
    <row r="1131" spans="1:16" s="17" customFormat="1" hidden="1" x14ac:dyDescent="0.25">
      <c r="A1131" s="16"/>
      <c r="B1131" s="36"/>
      <c r="C1131" s="3"/>
      <c r="D1131" s="1"/>
      <c r="E1131" s="13"/>
      <c r="F1131" s="79"/>
      <c r="G1131" s="23"/>
      <c r="H1131" s="24"/>
      <c r="I1131" s="25"/>
      <c r="J1131" s="25"/>
      <c r="K1131" s="22"/>
      <c r="M1131"/>
      <c r="N1131"/>
      <c r="O1131"/>
      <c r="P1131"/>
    </row>
    <row r="1132" spans="1:16" s="17" customFormat="1" hidden="1" x14ac:dyDescent="0.25">
      <c r="A1132" s="16"/>
      <c r="B1132" s="36"/>
      <c r="C1132" s="3"/>
      <c r="D1132" s="1"/>
      <c r="E1132" s="13"/>
      <c r="F1132" s="79"/>
      <c r="G1132" s="23"/>
      <c r="H1132" s="24"/>
      <c r="I1132" s="25"/>
      <c r="J1132" s="25"/>
      <c r="K1132" s="22"/>
      <c r="M1132"/>
      <c r="N1132"/>
      <c r="O1132"/>
      <c r="P1132"/>
    </row>
    <row r="1133" spans="1:16" s="17" customFormat="1" hidden="1" x14ac:dyDescent="0.25">
      <c r="A1133" s="16"/>
      <c r="B1133" s="36"/>
      <c r="C1133" s="3"/>
      <c r="D1133" s="1"/>
      <c r="E1133" s="13"/>
      <c r="F1133" s="79"/>
      <c r="G1133" s="23"/>
      <c r="H1133" s="24"/>
      <c r="I1133" s="25"/>
      <c r="J1133" s="25"/>
      <c r="K1133" s="22"/>
      <c r="M1133"/>
      <c r="N1133"/>
      <c r="O1133"/>
      <c r="P1133"/>
    </row>
    <row r="1134" spans="1:16" s="17" customFormat="1" hidden="1" x14ac:dyDescent="0.25">
      <c r="A1134" s="16"/>
      <c r="B1134" s="36"/>
      <c r="C1134" s="3"/>
      <c r="D1134" s="1"/>
      <c r="E1134" s="13"/>
      <c r="F1134" s="79"/>
      <c r="G1134" s="23"/>
      <c r="H1134" s="24"/>
      <c r="I1134" s="25"/>
      <c r="J1134" s="25"/>
      <c r="K1134" s="22"/>
      <c r="M1134"/>
      <c r="N1134"/>
      <c r="O1134"/>
      <c r="P1134"/>
    </row>
    <row r="1135" spans="1:16" s="17" customFormat="1" hidden="1" x14ac:dyDescent="0.25">
      <c r="A1135" s="16"/>
      <c r="B1135" s="36"/>
      <c r="C1135" s="3"/>
      <c r="D1135" s="1"/>
      <c r="E1135" s="13"/>
      <c r="F1135" s="79"/>
      <c r="G1135" s="23"/>
      <c r="H1135" s="24"/>
      <c r="I1135" s="25"/>
      <c r="J1135" s="25"/>
      <c r="K1135" s="22"/>
      <c r="M1135"/>
      <c r="N1135"/>
      <c r="O1135"/>
      <c r="P1135"/>
    </row>
    <row r="1136" spans="1:16" s="17" customFormat="1" hidden="1" x14ac:dyDescent="0.25">
      <c r="A1136" s="16"/>
      <c r="B1136" s="36"/>
      <c r="C1136" s="3"/>
      <c r="D1136" s="1"/>
      <c r="E1136" s="13"/>
      <c r="F1136" s="79"/>
      <c r="G1136" s="23"/>
      <c r="H1136" s="24"/>
      <c r="I1136" s="25"/>
      <c r="J1136" s="25"/>
      <c r="K1136" s="22"/>
      <c r="M1136"/>
      <c r="N1136"/>
      <c r="O1136"/>
      <c r="P1136"/>
    </row>
    <row r="1137" spans="1:16" s="17" customFormat="1" hidden="1" x14ac:dyDescent="0.25">
      <c r="A1137" s="16"/>
      <c r="B1137" s="36"/>
      <c r="C1137" s="3"/>
      <c r="D1137" s="1"/>
      <c r="E1137" s="13"/>
      <c r="F1137" s="79"/>
      <c r="G1137" s="23"/>
      <c r="H1137" s="24"/>
      <c r="I1137" s="25"/>
      <c r="J1137" s="25"/>
      <c r="K1137" s="22"/>
      <c r="M1137"/>
      <c r="N1137"/>
      <c r="O1137"/>
      <c r="P1137"/>
    </row>
    <row r="1138" spans="1:16" s="17" customFormat="1" hidden="1" x14ac:dyDescent="0.25">
      <c r="A1138" s="16"/>
      <c r="B1138" s="36"/>
      <c r="C1138" s="3"/>
      <c r="D1138" s="1"/>
      <c r="E1138" s="13"/>
      <c r="F1138" s="79"/>
      <c r="G1138" s="23"/>
      <c r="H1138" s="24"/>
      <c r="I1138" s="25"/>
      <c r="J1138" s="25"/>
      <c r="K1138" s="22"/>
      <c r="M1138"/>
      <c r="N1138"/>
      <c r="O1138"/>
      <c r="P1138"/>
    </row>
    <row r="1139" spans="1:16" s="17" customFormat="1" hidden="1" x14ac:dyDescent="0.25">
      <c r="A1139" s="16"/>
      <c r="B1139" s="36"/>
      <c r="C1139" s="3"/>
      <c r="D1139" s="1"/>
      <c r="E1139" s="13"/>
      <c r="F1139" s="79"/>
      <c r="G1139" s="23"/>
      <c r="H1139" s="24"/>
      <c r="I1139" s="25"/>
      <c r="J1139" s="25"/>
      <c r="K1139" s="22"/>
      <c r="M1139"/>
      <c r="N1139"/>
      <c r="O1139"/>
      <c r="P1139"/>
    </row>
    <row r="1140" spans="1:16" s="17" customFormat="1" hidden="1" x14ac:dyDescent="0.25">
      <c r="A1140" s="16"/>
      <c r="B1140" s="36"/>
      <c r="C1140" s="3"/>
      <c r="D1140" s="1"/>
      <c r="E1140" s="13"/>
      <c r="F1140" s="79"/>
      <c r="G1140" s="23"/>
      <c r="H1140" s="24"/>
      <c r="I1140" s="25"/>
      <c r="J1140" s="25"/>
      <c r="K1140" s="22"/>
      <c r="M1140"/>
      <c r="N1140"/>
      <c r="O1140"/>
      <c r="P1140"/>
    </row>
    <row r="1141" spans="1:16" s="17" customFormat="1" hidden="1" x14ac:dyDescent="0.25">
      <c r="A1141" s="16"/>
      <c r="B1141" s="36"/>
      <c r="C1141" s="3"/>
      <c r="D1141" s="1"/>
      <c r="E1141" s="13"/>
      <c r="F1141" s="79"/>
      <c r="G1141" s="23"/>
      <c r="H1141" s="24"/>
      <c r="I1141" s="25"/>
      <c r="J1141" s="25"/>
      <c r="K1141" s="22"/>
      <c r="M1141"/>
      <c r="N1141"/>
      <c r="O1141"/>
      <c r="P1141"/>
    </row>
    <row r="1142" spans="1:16" s="17" customFormat="1" hidden="1" x14ac:dyDescent="0.25">
      <c r="A1142" s="16"/>
      <c r="B1142" s="36"/>
      <c r="C1142" s="3"/>
      <c r="D1142" s="1"/>
      <c r="E1142" s="13"/>
      <c r="F1142" s="79"/>
      <c r="G1142" s="23"/>
      <c r="H1142" s="24"/>
      <c r="I1142" s="25"/>
      <c r="J1142" s="25"/>
      <c r="K1142" s="22"/>
      <c r="M1142"/>
      <c r="N1142"/>
      <c r="O1142"/>
      <c r="P1142"/>
    </row>
    <row r="1143" spans="1:16" s="17" customFormat="1" hidden="1" x14ac:dyDescent="0.25">
      <c r="A1143" s="16"/>
      <c r="B1143" s="36"/>
      <c r="C1143" s="3"/>
      <c r="D1143" s="1"/>
      <c r="E1143" s="13"/>
      <c r="F1143" s="79"/>
      <c r="G1143" s="23"/>
      <c r="H1143" s="24"/>
      <c r="I1143" s="25"/>
      <c r="J1143" s="25"/>
      <c r="K1143" s="22"/>
      <c r="M1143"/>
      <c r="N1143"/>
      <c r="O1143"/>
      <c r="P1143"/>
    </row>
    <row r="1144" spans="1:16" s="17" customFormat="1" hidden="1" x14ac:dyDescent="0.25">
      <c r="A1144" s="16"/>
      <c r="B1144" s="36"/>
      <c r="C1144" s="3"/>
      <c r="D1144" s="1"/>
      <c r="E1144" s="13"/>
      <c r="F1144" s="79"/>
      <c r="G1144" s="23"/>
      <c r="H1144" s="24"/>
      <c r="I1144" s="25"/>
      <c r="J1144" s="25"/>
      <c r="K1144" s="22"/>
      <c r="M1144"/>
      <c r="N1144"/>
      <c r="O1144"/>
      <c r="P1144"/>
    </row>
    <row r="1145" spans="1:16" s="17" customFormat="1" hidden="1" x14ac:dyDescent="0.25">
      <c r="A1145" s="16"/>
      <c r="B1145" s="36"/>
      <c r="C1145" s="3"/>
      <c r="D1145" s="1"/>
      <c r="E1145" s="13"/>
      <c r="F1145" s="79"/>
      <c r="G1145" s="23"/>
      <c r="H1145" s="24"/>
      <c r="I1145" s="25"/>
      <c r="J1145" s="25"/>
      <c r="K1145" s="22"/>
      <c r="M1145"/>
      <c r="N1145"/>
      <c r="O1145"/>
      <c r="P1145"/>
    </row>
    <row r="1146" spans="1:16" s="17" customFormat="1" hidden="1" x14ac:dyDescent="0.25">
      <c r="A1146" s="16"/>
      <c r="B1146" s="36"/>
      <c r="C1146" s="3"/>
      <c r="D1146" s="1"/>
      <c r="E1146" s="13"/>
      <c r="F1146" s="79"/>
      <c r="G1146" s="23"/>
      <c r="H1146" s="24"/>
      <c r="I1146" s="25"/>
      <c r="J1146" s="25"/>
      <c r="K1146" s="22"/>
      <c r="M1146"/>
      <c r="N1146"/>
      <c r="O1146"/>
      <c r="P1146"/>
    </row>
    <row r="1147" spans="1:16" s="17" customFormat="1" hidden="1" x14ac:dyDescent="0.25">
      <c r="A1147" s="16"/>
      <c r="B1147" s="36"/>
      <c r="C1147" s="3"/>
      <c r="D1147" s="1"/>
      <c r="E1147" s="13"/>
      <c r="F1147" s="79"/>
      <c r="G1147" s="23"/>
      <c r="H1147" s="24"/>
      <c r="I1147" s="25"/>
      <c r="J1147" s="25"/>
      <c r="K1147" s="22"/>
      <c r="M1147"/>
      <c r="N1147"/>
      <c r="O1147"/>
      <c r="P1147"/>
    </row>
    <row r="1148" spans="1:16" s="17" customFormat="1" hidden="1" x14ac:dyDescent="0.25">
      <c r="A1148" s="16"/>
      <c r="B1148" s="36"/>
      <c r="C1148" s="3"/>
      <c r="D1148" s="1"/>
      <c r="E1148" s="13"/>
      <c r="F1148" s="79"/>
      <c r="G1148" s="23"/>
      <c r="H1148" s="24"/>
      <c r="I1148" s="25"/>
      <c r="J1148" s="25"/>
      <c r="K1148" s="22"/>
      <c r="M1148"/>
      <c r="N1148"/>
      <c r="O1148"/>
      <c r="P1148"/>
    </row>
    <row r="1149" spans="1:16" s="17" customFormat="1" hidden="1" x14ac:dyDescent="0.25">
      <c r="A1149" s="16"/>
      <c r="B1149" s="36"/>
      <c r="C1149" s="3"/>
      <c r="D1149" s="1"/>
      <c r="E1149" s="13"/>
      <c r="F1149" s="79"/>
      <c r="G1149" s="23"/>
      <c r="H1149" s="24"/>
      <c r="I1149" s="25"/>
      <c r="J1149" s="25"/>
      <c r="K1149" s="22"/>
      <c r="M1149"/>
      <c r="N1149"/>
      <c r="O1149"/>
      <c r="P1149"/>
    </row>
    <row r="1150" spans="1:16" s="17" customFormat="1" hidden="1" x14ac:dyDescent="0.25">
      <c r="A1150" s="16"/>
      <c r="B1150" s="36"/>
      <c r="C1150" s="3"/>
      <c r="D1150" s="1"/>
      <c r="E1150" s="13"/>
      <c r="F1150" s="79"/>
      <c r="G1150" s="23"/>
      <c r="H1150" s="24"/>
      <c r="I1150" s="25"/>
      <c r="J1150" s="25"/>
      <c r="K1150" s="22"/>
      <c r="M1150"/>
      <c r="N1150"/>
      <c r="O1150"/>
      <c r="P1150"/>
    </row>
    <row r="1151" spans="1:16" s="17" customFormat="1" hidden="1" x14ac:dyDescent="0.25">
      <c r="A1151" s="16"/>
      <c r="B1151" s="36"/>
      <c r="C1151" s="3"/>
      <c r="D1151" s="1"/>
      <c r="E1151" s="13"/>
      <c r="F1151" s="79"/>
      <c r="G1151" s="23"/>
      <c r="H1151" s="24"/>
      <c r="I1151" s="25"/>
      <c r="J1151" s="25"/>
      <c r="K1151" s="22"/>
      <c r="M1151"/>
      <c r="N1151"/>
      <c r="O1151"/>
      <c r="P1151"/>
    </row>
    <row r="1152" spans="1:16" s="17" customFormat="1" hidden="1" x14ac:dyDescent="0.25">
      <c r="A1152" s="16"/>
      <c r="B1152" s="36"/>
      <c r="C1152" s="3"/>
      <c r="D1152" s="1"/>
      <c r="E1152" s="13"/>
      <c r="F1152" s="79"/>
      <c r="G1152" s="23"/>
      <c r="H1152" s="24"/>
      <c r="I1152" s="25"/>
      <c r="J1152" s="25"/>
      <c r="K1152" s="22"/>
      <c r="M1152"/>
      <c r="N1152"/>
      <c r="O1152"/>
      <c r="P1152"/>
    </row>
    <row r="1153" spans="1:16" s="17" customFormat="1" hidden="1" x14ac:dyDescent="0.25">
      <c r="A1153" s="16"/>
      <c r="B1153" s="36"/>
      <c r="C1153" s="3"/>
      <c r="D1153" s="1"/>
      <c r="E1153" s="13"/>
      <c r="F1153" s="79"/>
      <c r="G1153" s="23"/>
      <c r="H1153" s="24"/>
      <c r="I1153" s="25"/>
      <c r="J1153" s="25"/>
      <c r="K1153" s="22"/>
      <c r="M1153"/>
      <c r="N1153"/>
      <c r="O1153"/>
      <c r="P1153"/>
    </row>
    <row r="1154" spans="1:16" s="17" customFormat="1" hidden="1" x14ac:dyDescent="0.25">
      <c r="A1154" s="16"/>
      <c r="B1154" s="36"/>
      <c r="C1154" s="3"/>
      <c r="D1154" s="1"/>
      <c r="E1154" s="13"/>
      <c r="F1154" s="79"/>
      <c r="G1154" s="23"/>
      <c r="H1154" s="24"/>
      <c r="I1154" s="25"/>
      <c r="J1154" s="25"/>
      <c r="K1154" s="22"/>
      <c r="M1154"/>
      <c r="N1154"/>
      <c r="O1154"/>
      <c r="P1154"/>
    </row>
    <row r="1155" spans="1:16" s="17" customFormat="1" hidden="1" x14ac:dyDescent="0.25">
      <c r="A1155" s="16"/>
      <c r="B1155" s="36"/>
      <c r="C1155" s="3"/>
      <c r="D1155" s="1"/>
      <c r="E1155" s="13"/>
      <c r="F1155" s="79"/>
      <c r="G1155" s="23"/>
      <c r="H1155" s="24"/>
      <c r="I1155" s="25"/>
      <c r="J1155" s="25"/>
      <c r="K1155" s="22"/>
      <c r="M1155"/>
      <c r="N1155"/>
      <c r="O1155"/>
      <c r="P1155"/>
    </row>
    <row r="1156" spans="1:16" s="17" customFormat="1" hidden="1" x14ac:dyDescent="0.25">
      <c r="A1156" s="16"/>
      <c r="B1156" s="36"/>
      <c r="C1156" s="3"/>
      <c r="D1156" s="1"/>
      <c r="E1156" s="13"/>
      <c r="F1156" s="79"/>
      <c r="G1156" s="23"/>
      <c r="H1156" s="24"/>
      <c r="I1156" s="25"/>
      <c r="J1156" s="25"/>
      <c r="K1156" s="22"/>
      <c r="M1156"/>
      <c r="N1156"/>
      <c r="O1156"/>
      <c r="P1156"/>
    </row>
    <row r="1157" spans="1:16" s="17" customFormat="1" hidden="1" x14ac:dyDescent="0.25">
      <c r="A1157" s="16"/>
      <c r="B1157" s="36"/>
      <c r="C1157" s="3"/>
      <c r="D1157" s="1"/>
      <c r="E1157" s="13"/>
      <c r="F1157" s="79"/>
      <c r="G1157" s="23"/>
      <c r="H1157" s="24"/>
      <c r="I1157" s="25"/>
      <c r="J1157" s="25"/>
      <c r="K1157" s="22"/>
      <c r="M1157"/>
      <c r="N1157"/>
      <c r="O1157"/>
      <c r="P1157"/>
    </row>
    <row r="1158" spans="1:16" s="17" customFormat="1" hidden="1" x14ac:dyDescent="0.25">
      <c r="A1158" s="16"/>
      <c r="B1158" s="36"/>
      <c r="C1158" s="3"/>
      <c r="D1158" s="1"/>
      <c r="E1158" s="13"/>
      <c r="F1158" s="79"/>
      <c r="G1158" s="23"/>
      <c r="H1158" s="24"/>
      <c r="I1158" s="25"/>
      <c r="J1158" s="25"/>
      <c r="K1158" s="22"/>
      <c r="M1158"/>
      <c r="N1158"/>
      <c r="O1158"/>
      <c r="P1158"/>
    </row>
    <row r="1159" spans="1:16" s="17" customFormat="1" hidden="1" x14ac:dyDescent="0.25">
      <c r="A1159" s="16"/>
      <c r="B1159" s="36"/>
      <c r="C1159" s="3"/>
      <c r="D1159" s="1"/>
      <c r="E1159" s="13"/>
      <c r="F1159" s="79"/>
      <c r="G1159" s="23"/>
      <c r="H1159" s="24"/>
      <c r="I1159" s="25"/>
      <c r="J1159" s="25"/>
      <c r="K1159" s="22"/>
      <c r="M1159"/>
      <c r="N1159"/>
      <c r="O1159"/>
      <c r="P1159"/>
    </row>
    <row r="1160" spans="1:16" s="17" customFormat="1" hidden="1" x14ac:dyDescent="0.25">
      <c r="A1160" s="16"/>
      <c r="B1160" s="36"/>
      <c r="C1160" s="3"/>
      <c r="D1160" s="1"/>
      <c r="E1160" s="13"/>
      <c r="F1160" s="79"/>
      <c r="G1160" s="23"/>
      <c r="H1160" s="24"/>
      <c r="I1160" s="25"/>
      <c r="J1160" s="25"/>
      <c r="K1160" s="22"/>
      <c r="M1160"/>
      <c r="N1160"/>
      <c r="O1160"/>
      <c r="P1160"/>
    </row>
    <row r="1161" spans="1:16" s="17" customFormat="1" hidden="1" x14ac:dyDescent="0.25">
      <c r="A1161" s="16"/>
      <c r="B1161" s="36"/>
      <c r="C1161" s="3"/>
      <c r="D1161" s="1"/>
      <c r="E1161" s="13"/>
      <c r="F1161" s="79"/>
      <c r="G1161" s="23"/>
      <c r="H1161" s="24"/>
      <c r="I1161" s="25"/>
      <c r="J1161" s="25"/>
      <c r="K1161" s="22"/>
      <c r="M1161"/>
      <c r="N1161"/>
      <c r="O1161"/>
      <c r="P1161"/>
    </row>
    <row r="1162" spans="1:16" s="17" customFormat="1" hidden="1" x14ac:dyDescent="0.25">
      <c r="A1162" s="16"/>
      <c r="B1162" s="36"/>
      <c r="C1162" s="3"/>
      <c r="D1162" s="1"/>
      <c r="E1162" s="13"/>
      <c r="F1162" s="79"/>
      <c r="G1162" s="23"/>
      <c r="H1162" s="24"/>
      <c r="I1162" s="25"/>
      <c r="J1162" s="25"/>
      <c r="K1162" s="22"/>
      <c r="M1162"/>
      <c r="N1162"/>
      <c r="O1162"/>
      <c r="P1162"/>
    </row>
    <row r="1163" spans="1:16" s="17" customFormat="1" hidden="1" x14ac:dyDescent="0.25">
      <c r="A1163" s="16"/>
      <c r="B1163" s="36"/>
      <c r="C1163" s="3"/>
      <c r="D1163" s="1"/>
      <c r="E1163" s="13"/>
      <c r="F1163" s="79"/>
      <c r="G1163" s="23"/>
      <c r="H1163" s="24"/>
      <c r="I1163" s="25"/>
      <c r="J1163" s="25"/>
      <c r="K1163" s="22"/>
      <c r="M1163"/>
      <c r="N1163"/>
      <c r="O1163"/>
      <c r="P1163"/>
    </row>
    <row r="1164" spans="1:16" s="17" customFormat="1" hidden="1" x14ac:dyDescent="0.25">
      <c r="A1164" s="16"/>
      <c r="B1164" s="36"/>
      <c r="C1164" s="3"/>
      <c r="D1164" s="1"/>
      <c r="E1164" s="13"/>
      <c r="F1164" s="79"/>
      <c r="G1164" s="23"/>
      <c r="H1164" s="24"/>
      <c r="I1164" s="25"/>
      <c r="J1164" s="25"/>
      <c r="K1164" s="22"/>
      <c r="M1164"/>
      <c r="N1164"/>
      <c r="O1164"/>
      <c r="P1164"/>
    </row>
    <row r="1165" spans="1:16" s="17" customFormat="1" hidden="1" x14ac:dyDescent="0.25">
      <c r="A1165" s="16"/>
      <c r="B1165" s="36"/>
      <c r="C1165" s="3"/>
      <c r="D1165" s="1"/>
      <c r="E1165" s="13"/>
      <c r="F1165" s="79"/>
      <c r="G1165" s="23"/>
      <c r="H1165" s="24"/>
      <c r="I1165" s="25"/>
      <c r="J1165" s="25"/>
      <c r="K1165" s="22"/>
      <c r="M1165"/>
      <c r="N1165"/>
      <c r="O1165"/>
      <c r="P1165"/>
    </row>
    <row r="1166" spans="1:16" s="17" customFormat="1" hidden="1" x14ac:dyDescent="0.25">
      <c r="A1166" s="16"/>
      <c r="B1166" s="36"/>
      <c r="C1166" s="3"/>
      <c r="D1166" s="1"/>
      <c r="E1166" s="13"/>
      <c r="F1166" s="79"/>
      <c r="G1166" s="23"/>
      <c r="H1166" s="24"/>
      <c r="I1166" s="25"/>
      <c r="J1166" s="25"/>
      <c r="K1166" s="22"/>
      <c r="M1166"/>
      <c r="N1166"/>
      <c r="O1166"/>
      <c r="P1166"/>
    </row>
    <row r="1167" spans="1:16" s="17" customFormat="1" hidden="1" x14ac:dyDescent="0.25">
      <c r="A1167" s="16"/>
      <c r="B1167" s="36"/>
      <c r="C1167" s="3"/>
      <c r="D1167" s="1"/>
      <c r="E1167" s="13"/>
      <c r="F1167" s="79"/>
      <c r="G1167" s="23"/>
      <c r="H1167" s="24"/>
      <c r="I1167" s="25"/>
      <c r="J1167" s="25"/>
      <c r="K1167" s="22"/>
      <c r="M1167"/>
      <c r="N1167"/>
      <c r="O1167"/>
      <c r="P1167"/>
    </row>
    <row r="1168" spans="1:16" s="17" customFormat="1" hidden="1" x14ac:dyDescent="0.25">
      <c r="A1168" s="16"/>
      <c r="B1168" s="36"/>
      <c r="C1168" s="3"/>
      <c r="D1168" s="1"/>
      <c r="E1168" s="13"/>
      <c r="F1168" s="79"/>
      <c r="G1168" s="23"/>
      <c r="H1168" s="24"/>
      <c r="I1168" s="25"/>
      <c r="J1168" s="25"/>
      <c r="K1168" s="22"/>
      <c r="M1168"/>
      <c r="N1168"/>
      <c r="O1168"/>
      <c r="P1168"/>
    </row>
    <row r="1169" spans="1:16" s="17" customFormat="1" hidden="1" x14ac:dyDescent="0.25">
      <c r="A1169" s="16"/>
      <c r="B1169" s="36"/>
      <c r="C1169" s="3"/>
      <c r="D1169" s="1"/>
      <c r="E1169" s="13"/>
      <c r="F1169" s="79"/>
      <c r="G1169" s="23"/>
      <c r="H1169" s="24"/>
      <c r="I1169" s="25"/>
      <c r="J1169" s="25"/>
      <c r="K1169" s="22"/>
      <c r="M1169"/>
      <c r="N1169"/>
      <c r="O1169"/>
      <c r="P1169"/>
    </row>
    <row r="1170" spans="1:16" s="17" customFormat="1" hidden="1" x14ac:dyDescent="0.25">
      <c r="A1170" s="16"/>
      <c r="B1170" s="36"/>
      <c r="C1170" s="3"/>
      <c r="D1170" s="1"/>
      <c r="E1170" s="13"/>
      <c r="F1170" s="79"/>
      <c r="G1170" s="23"/>
      <c r="H1170" s="24"/>
      <c r="I1170" s="25"/>
      <c r="J1170" s="25"/>
      <c r="K1170" s="22"/>
      <c r="M1170"/>
      <c r="N1170"/>
      <c r="O1170"/>
      <c r="P1170"/>
    </row>
    <row r="1171" spans="1:16" s="17" customFormat="1" hidden="1" x14ac:dyDescent="0.25">
      <c r="A1171" s="16"/>
      <c r="B1171" s="36"/>
      <c r="C1171" s="3"/>
      <c r="D1171" s="1"/>
      <c r="E1171" s="13"/>
      <c r="F1171" s="79"/>
      <c r="G1171" s="23"/>
      <c r="H1171" s="24"/>
      <c r="I1171" s="25"/>
      <c r="J1171" s="25"/>
      <c r="K1171" s="22"/>
      <c r="M1171"/>
      <c r="N1171"/>
      <c r="O1171"/>
      <c r="P1171"/>
    </row>
    <row r="1172" spans="1:16" s="17" customFormat="1" hidden="1" x14ac:dyDescent="0.25">
      <c r="A1172" s="16"/>
      <c r="B1172" s="36"/>
      <c r="C1172" s="3"/>
      <c r="D1172" s="1"/>
      <c r="E1172" s="13"/>
      <c r="F1172" s="79"/>
      <c r="G1172" s="23"/>
      <c r="H1172" s="24"/>
      <c r="I1172" s="25"/>
      <c r="J1172" s="25"/>
      <c r="K1172" s="22"/>
      <c r="M1172"/>
      <c r="N1172"/>
      <c r="O1172"/>
      <c r="P1172"/>
    </row>
    <row r="1173" spans="1:16" s="17" customFormat="1" hidden="1" x14ac:dyDescent="0.25">
      <c r="A1173" s="16"/>
      <c r="B1173" s="36"/>
      <c r="C1173" s="3"/>
      <c r="D1173" s="1"/>
      <c r="E1173" s="13"/>
      <c r="F1173" s="79"/>
      <c r="G1173" s="23"/>
      <c r="H1173" s="24"/>
      <c r="I1173" s="25"/>
      <c r="J1173" s="25"/>
      <c r="K1173" s="22"/>
      <c r="M1173"/>
      <c r="N1173"/>
      <c r="O1173"/>
      <c r="P1173"/>
    </row>
    <row r="1174" spans="1:16" s="17" customFormat="1" hidden="1" x14ac:dyDescent="0.25">
      <c r="A1174" s="16"/>
      <c r="B1174" s="36"/>
      <c r="C1174" s="3"/>
      <c r="D1174" s="1"/>
      <c r="E1174" s="13"/>
      <c r="F1174" s="79"/>
      <c r="G1174" s="23"/>
      <c r="H1174" s="24"/>
      <c r="I1174" s="25"/>
      <c r="J1174" s="25"/>
      <c r="K1174" s="22"/>
      <c r="M1174"/>
      <c r="N1174"/>
      <c r="O1174"/>
      <c r="P1174"/>
    </row>
    <row r="1175" spans="1:16" s="17" customFormat="1" hidden="1" x14ac:dyDescent="0.25">
      <c r="A1175" s="16"/>
      <c r="B1175" s="36"/>
      <c r="C1175" s="3"/>
      <c r="D1175" s="1"/>
      <c r="E1175" s="13"/>
      <c r="F1175" s="79"/>
      <c r="G1175" s="23"/>
      <c r="H1175" s="24"/>
      <c r="I1175" s="25"/>
      <c r="J1175" s="25"/>
      <c r="K1175" s="22"/>
      <c r="M1175"/>
      <c r="N1175"/>
      <c r="O1175"/>
      <c r="P1175"/>
    </row>
    <row r="1176" spans="1:16" s="17" customFormat="1" hidden="1" x14ac:dyDescent="0.25">
      <c r="A1176" s="16"/>
      <c r="B1176" s="36"/>
      <c r="C1176" s="3"/>
      <c r="D1176" s="1"/>
      <c r="E1176" s="13"/>
      <c r="F1176" s="79"/>
      <c r="G1176" s="23"/>
      <c r="H1176" s="24"/>
      <c r="I1176" s="25"/>
      <c r="J1176" s="25"/>
      <c r="K1176" s="22"/>
      <c r="M1176"/>
      <c r="N1176"/>
      <c r="O1176"/>
      <c r="P1176"/>
    </row>
    <row r="1177" spans="1:16" s="17" customFormat="1" hidden="1" x14ac:dyDescent="0.25">
      <c r="A1177" s="16"/>
      <c r="B1177" s="36"/>
      <c r="C1177" s="3"/>
      <c r="D1177" s="1"/>
      <c r="E1177" s="13"/>
      <c r="F1177" s="79"/>
      <c r="G1177" s="23"/>
      <c r="H1177" s="24"/>
      <c r="I1177" s="25"/>
      <c r="J1177" s="25"/>
      <c r="K1177" s="22"/>
      <c r="M1177"/>
      <c r="N1177"/>
      <c r="O1177"/>
      <c r="P1177"/>
    </row>
    <row r="1178" spans="1:16" s="17" customFormat="1" hidden="1" x14ac:dyDescent="0.25">
      <c r="A1178" s="16"/>
      <c r="B1178" s="36"/>
      <c r="C1178" s="3"/>
      <c r="D1178" s="1"/>
      <c r="E1178" s="13"/>
      <c r="F1178" s="79"/>
      <c r="G1178" s="23"/>
      <c r="H1178" s="24"/>
      <c r="I1178" s="25"/>
      <c r="J1178" s="25"/>
      <c r="K1178" s="22"/>
      <c r="M1178"/>
      <c r="N1178"/>
      <c r="O1178"/>
      <c r="P1178"/>
    </row>
    <row r="1179" spans="1:16" s="17" customFormat="1" hidden="1" x14ac:dyDescent="0.25">
      <c r="A1179" s="16"/>
      <c r="B1179" s="36"/>
      <c r="C1179" s="3"/>
      <c r="D1179" s="1"/>
      <c r="E1179" s="13"/>
      <c r="F1179" s="79"/>
      <c r="G1179" s="23"/>
      <c r="H1179" s="24"/>
      <c r="I1179" s="25"/>
      <c r="J1179" s="25"/>
      <c r="K1179" s="22"/>
      <c r="M1179"/>
      <c r="N1179"/>
      <c r="O1179"/>
      <c r="P1179"/>
    </row>
    <row r="1180" spans="1:16" s="17" customFormat="1" hidden="1" x14ac:dyDescent="0.25">
      <c r="A1180" s="16"/>
      <c r="B1180" s="36"/>
      <c r="C1180" s="3"/>
      <c r="D1180" s="1"/>
      <c r="E1180" s="13"/>
      <c r="F1180" s="79"/>
      <c r="G1180" s="23"/>
      <c r="H1180" s="24"/>
      <c r="I1180" s="25"/>
      <c r="J1180" s="25"/>
      <c r="K1180" s="22"/>
      <c r="M1180"/>
      <c r="N1180"/>
      <c r="O1180"/>
      <c r="P1180"/>
    </row>
    <row r="1181" spans="1:16" s="17" customFormat="1" hidden="1" x14ac:dyDescent="0.25">
      <c r="A1181" s="16"/>
      <c r="B1181" s="36"/>
      <c r="C1181" s="3"/>
      <c r="D1181" s="1"/>
      <c r="E1181" s="13"/>
      <c r="F1181" s="79"/>
      <c r="G1181" s="23"/>
      <c r="H1181" s="24"/>
      <c r="I1181" s="25"/>
      <c r="J1181" s="25"/>
      <c r="K1181" s="22"/>
      <c r="M1181"/>
      <c r="N1181"/>
      <c r="O1181"/>
      <c r="P1181"/>
    </row>
    <row r="1182" spans="1:16" s="17" customFormat="1" hidden="1" x14ac:dyDescent="0.25">
      <c r="A1182" s="16"/>
      <c r="B1182" s="36"/>
      <c r="C1182" s="3"/>
      <c r="D1182" s="1"/>
      <c r="E1182" s="13"/>
      <c r="F1182" s="79"/>
      <c r="G1182" s="23"/>
      <c r="H1182" s="24"/>
      <c r="I1182" s="25"/>
      <c r="J1182" s="25"/>
      <c r="K1182" s="22"/>
      <c r="M1182"/>
      <c r="N1182"/>
      <c r="O1182"/>
      <c r="P1182"/>
    </row>
    <row r="1183" spans="1:16" s="17" customFormat="1" hidden="1" x14ac:dyDescent="0.25">
      <c r="A1183" s="16"/>
      <c r="B1183" s="36"/>
      <c r="C1183" s="3"/>
      <c r="D1183" s="1"/>
      <c r="E1183" s="13"/>
      <c r="F1183" s="79"/>
      <c r="G1183" s="23"/>
      <c r="H1183" s="24"/>
      <c r="I1183" s="25"/>
      <c r="J1183" s="25"/>
      <c r="K1183" s="22"/>
      <c r="M1183"/>
      <c r="N1183"/>
      <c r="O1183"/>
      <c r="P1183"/>
    </row>
    <row r="1184" spans="1:16" s="17" customFormat="1" hidden="1" x14ac:dyDescent="0.25">
      <c r="A1184" s="16"/>
      <c r="B1184" s="36"/>
      <c r="C1184" s="3"/>
      <c r="D1184" s="1"/>
      <c r="E1184" s="13"/>
      <c r="F1184" s="79"/>
      <c r="G1184" s="23"/>
      <c r="H1184" s="24"/>
      <c r="I1184" s="25"/>
      <c r="J1184" s="25"/>
      <c r="K1184" s="22"/>
      <c r="M1184"/>
      <c r="N1184"/>
      <c r="O1184"/>
      <c r="P1184"/>
    </row>
    <row r="1185" spans="1:16" s="17" customFormat="1" hidden="1" x14ac:dyDescent="0.25">
      <c r="A1185" s="16"/>
      <c r="B1185" s="36"/>
      <c r="C1185" s="3"/>
      <c r="D1185" s="1"/>
      <c r="E1185" s="13"/>
      <c r="F1185" s="79"/>
      <c r="G1185" s="23"/>
      <c r="H1185" s="24"/>
      <c r="I1185" s="25"/>
      <c r="J1185" s="25"/>
      <c r="K1185" s="22"/>
      <c r="M1185"/>
      <c r="N1185"/>
      <c r="O1185"/>
      <c r="P1185"/>
    </row>
    <row r="1186" spans="1:16" s="17" customFormat="1" hidden="1" x14ac:dyDescent="0.25">
      <c r="A1186" s="16"/>
      <c r="B1186" s="36"/>
      <c r="C1186" s="3"/>
      <c r="D1186" s="1"/>
      <c r="E1186" s="13"/>
      <c r="F1186" s="79"/>
      <c r="G1186" s="23"/>
      <c r="H1186" s="24"/>
      <c r="I1186" s="25"/>
      <c r="J1186" s="25"/>
      <c r="K1186" s="22"/>
      <c r="M1186"/>
      <c r="N1186"/>
      <c r="O1186"/>
      <c r="P1186"/>
    </row>
    <row r="1187" spans="1:16" s="17" customFormat="1" hidden="1" x14ac:dyDescent="0.25">
      <c r="A1187" s="16"/>
      <c r="B1187" s="36"/>
      <c r="C1187" s="3"/>
      <c r="D1187" s="1"/>
      <c r="E1187" s="13"/>
      <c r="F1187" s="79"/>
      <c r="G1187" s="23"/>
      <c r="H1187" s="24"/>
      <c r="I1187" s="25"/>
      <c r="J1187" s="25"/>
      <c r="K1187" s="22"/>
      <c r="M1187"/>
      <c r="N1187"/>
      <c r="O1187"/>
      <c r="P1187"/>
    </row>
    <row r="1188" spans="1:16" s="17" customFormat="1" hidden="1" x14ac:dyDescent="0.25">
      <c r="A1188" s="16"/>
      <c r="B1188" s="36"/>
      <c r="C1188" s="3"/>
      <c r="D1188" s="1"/>
      <c r="E1188" s="13"/>
      <c r="F1188" s="79"/>
      <c r="G1188" s="23"/>
      <c r="H1188" s="24"/>
      <c r="I1188" s="25"/>
      <c r="J1188" s="25"/>
      <c r="K1188" s="22"/>
      <c r="M1188"/>
      <c r="N1188"/>
      <c r="O1188"/>
      <c r="P1188"/>
    </row>
    <row r="1189" spans="1:16" s="17" customFormat="1" hidden="1" x14ac:dyDescent="0.25">
      <c r="A1189" s="16"/>
      <c r="B1189" s="36"/>
      <c r="C1189" s="3"/>
      <c r="D1189" s="1"/>
      <c r="E1189" s="13"/>
      <c r="F1189" s="79"/>
      <c r="G1189" s="23"/>
      <c r="H1189" s="24"/>
      <c r="I1189" s="25"/>
      <c r="J1189" s="25"/>
      <c r="K1189" s="22"/>
      <c r="M1189"/>
      <c r="N1189"/>
      <c r="O1189"/>
      <c r="P1189"/>
    </row>
    <row r="1190" spans="1:16" s="17" customFormat="1" hidden="1" x14ac:dyDescent="0.25">
      <c r="A1190" s="16"/>
      <c r="B1190" s="36"/>
      <c r="C1190" s="3"/>
      <c r="D1190" s="1"/>
      <c r="E1190" s="13"/>
      <c r="F1190" s="79"/>
      <c r="G1190" s="23"/>
      <c r="H1190" s="24"/>
      <c r="I1190" s="25"/>
      <c r="J1190" s="25"/>
      <c r="K1190" s="22"/>
      <c r="M1190"/>
      <c r="N1190"/>
      <c r="O1190"/>
      <c r="P1190"/>
    </row>
    <row r="1191" spans="1:16" s="17" customFormat="1" hidden="1" x14ac:dyDescent="0.25">
      <c r="A1191" s="16"/>
      <c r="B1191" s="36"/>
      <c r="C1191" s="3"/>
      <c r="D1191" s="1"/>
      <c r="E1191" s="13"/>
      <c r="F1191" s="79"/>
      <c r="G1191" s="23"/>
      <c r="H1191" s="24"/>
      <c r="I1191" s="25"/>
      <c r="J1191" s="25"/>
      <c r="K1191" s="22"/>
      <c r="M1191"/>
      <c r="N1191"/>
      <c r="O1191"/>
      <c r="P1191"/>
    </row>
    <row r="1192" spans="1:16" s="17" customFormat="1" hidden="1" x14ac:dyDescent="0.25">
      <c r="A1192" s="16"/>
      <c r="B1192" s="36"/>
      <c r="C1192" s="3"/>
      <c r="D1192" s="1"/>
      <c r="E1192" s="13"/>
      <c r="F1192" s="79"/>
      <c r="G1192" s="23"/>
      <c r="H1192" s="24"/>
      <c r="I1192" s="25"/>
      <c r="J1192" s="25"/>
      <c r="K1192" s="22"/>
      <c r="M1192"/>
      <c r="N1192"/>
      <c r="O1192"/>
      <c r="P1192"/>
    </row>
    <row r="1193" spans="1:16" s="17" customFormat="1" hidden="1" x14ac:dyDescent="0.25">
      <c r="A1193" s="16"/>
      <c r="B1193" s="36"/>
      <c r="C1193" s="3"/>
      <c r="D1193" s="1"/>
      <c r="E1193" s="13"/>
      <c r="F1193" s="79"/>
      <c r="G1193" s="23"/>
      <c r="H1193" s="24"/>
      <c r="I1193" s="25"/>
      <c r="J1193" s="25"/>
      <c r="K1193" s="22"/>
      <c r="M1193"/>
      <c r="N1193"/>
      <c r="O1193"/>
      <c r="P1193"/>
    </row>
    <row r="1194" spans="1:16" s="17" customFormat="1" hidden="1" x14ac:dyDescent="0.25">
      <c r="A1194" s="16"/>
      <c r="B1194" s="36"/>
      <c r="C1194" s="3"/>
      <c r="D1194" s="1"/>
      <c r="E1194" s="13"/>
      <c r="F1194" s="79"/>
      <c r="G1194" s="23"/>
      <c r="H1194" s="24"/>
      <c r="I1194" s="25"/>
      <c r="J1194" s="25"/>
      <c r="K1194" s="22"/>
      <c r="M1194"/>
      <c r="N1194"/>
      <c r="O1194"/>
      <c r="P1194"/>
    </row>
    <row r="1195" spans="1:16" s="17" customFormat="1" hidden="1" x14ac:dyDescent="0.25">
      <c r="A1195" s="16"/>
      <c r="B1195" s="36"/>
      <c r="C1195" s="3"/>
      <c r="D1195" s="1"/>
      <c r="E1195" s="13"/>
      <c r="F1195" s="79"/>
      <c r="G1195" s="23"/>
      <c r="H1195" s="24"/>
      <c r="I1195" s="25"/>
      <c r="J1195" s="25"/>
      <c r="K1195" s="22"/>
      <c r="M1195"/>
      <c r="N1195"/>
      <c r="O1195"/>
      <c r="P1195"/>
    </row>
    <row r="1196" spans="1:16" s="17" customFormat="1" hidden="1" x14ac:dyDescent="0.25">
      <c r="A1196" s="16"/>
      <c r="B1196" s="36"/>
      <c r="C1196" s="3"/>
      <c r="D1196" s="1"/>
      <c r="E1196" s="13"/>
      <c r="F1196" s="79"/>
      <c r="G1196" s="23"/>
      <c r="H1196" s="24"/>
      <c r="I1196" s="25"/>
      <c r="J1196" s="25"/>
      <c r="K1196" s="22"/>
      <c r="M1196"/>
      <c r="N1196"/>
      <c r="O1196"/>
      <c r="P1196"/>
    </row>
    <row r="1197" spans="1:16" s="17" customFormat="1" hidden="1" x14ac:dyDescent="0.25">
      <c r="A1197" s="16"/>
      <c r="B1197" s="36"/>
      <c r="C1197" s="3"/>
      <c r="D1197" s="1"/>
      <c r="E1197" s="13"/>
      <c r="F1197" s="79"/>
      <c r="G1197" s="23"/>
      <c r="H1197" s="24"/>
      <c r="I1197" s="25"/>
      <c r="J1197" s="25"/>
      <c r="K1197" s="22"/>
      <c r="M1197"/>
      <c r="N1197"/>
      <c r="O1197"/>
      <c r="P1197"/>
    </row>
    <row r="1198" spans="1:16" s="17" customFormat="1" hidden="1" x14ac:dyDescent="0.25">
      <c r="A1198" s="16"/>
      <c r="B1198" s="36"/>
      <c r="C1198" s="3"/>
      <c r="D1198" s="1"/>
      <c r="E1198" s="13"/>
      <c r="F1198" s="79"/>
      <c r="G1198" s="23"/>
      <c r="H1198" s="24"/>
      <c r="I1198" s="25"/>
      <c r="J1198" s="25"/>
      <c r="K1198" s="22"/>
      <c r="M1198"/>
      <c r="N1198"/>
      <c r="O1198"/>
      <c r="P1198"/>
    </row>
    <row r="1199" spans="1:16" s="17" customFormat="1" hidden="1" x14ac:dyDescent="0.25">
      <c r="A1199" s="16"/>
      <c r="B1199" s="36"/>
      <c r="C1199" s="3"/>
      <c r="D1199" s="1"/>
      <c r="E1199" s="13"/>
      <c r="F1199" s="79"/>
      <c r="G1199" s="23"/>
      <c r="H1199" s="24"/>
      <c r="I1199" s="25"/>
      <c r="J1199" s="25"/>
      <c r="K1199" s="22"/>
      <c r="M1199"/>
      <c r="N1199"/>
      <c r="O1199"/>
      <c r="P1199"/>
    </row>
    <row r="1200" spans="1:16" s="17" customFormat="1" hidden="1" x14ac:dyDescent="0.25">
      <c r="A1200" s="16"/>
      <c r="B1200" s="36"/>
      <c r="C1200" s="3"/>
      <c r="D1200" s="1"/>
      <c r="E1200" s="13"/>
      <c r="F1200" s="79"/>
      <c r="G1200" s="23"/>
      <c r="H1200" s="24"/>
      <c r="I1200" s="25"/>
      <c r="J1200" s="25"/>
      <c r="K1200" s="22"/>
      <c r="M1200"/>
      <c r="N1200"/>
      <c r="O1200"/>
      <c r="P1200"/>
    </row>
    <row r="1201" spans="1:16" s="17" customFormat="1" hidden="1" x14ac:dyDescent="0.25">
      <c r="A1201" s="16"/>
      <c r="B1201" s="36"/>
      <c r="C1201" s="3"/>
      <c r="D1201" s="1"/>
      <c r="E1201" s="13"/>
      <c r="F1201" s="79"/>
      <c r="G1201" s="23"/>
      <c r="H1201" s="24"/>
      <c r="I1201" s="25"/>
      <c r="J1201" s="25"/>
      <c r="K1201" s="22"/>
      <c r="M1201"/>
      <c r="N1201"/>
      <c r="O1201"/>
      <c r="P1201"/>
    </row>
    <row r="1202" spans="1:16" s="17" customFormat="1" hidden="1" x14ac:dyDescent="0.25">
      <c r="A1202" s="16"/>
      <c r="B1202" s="36"/>
      <c r="C1202" s="3"/>
      <c r="D1202" s="1"/>
      <c r="E1202" s="13"/>
      <c r="F1202" s="79"/>
      <c r="G1202" s="23"/>
      <c r="H1202" s="24"/>
      <c r="I1202" s="25"/>
      <c r="J1202" s="25"/>
      <c r="K1202" s="22"/>
      <c r="M1202"/>
      <c r="N1202"/>
      <c r="O1202"/>
      <c r="P1202"/>
    </row>
    <row r="1203" spans="1:16" s="17" customFormat="1" hidden="1" x14ac:dyDescent="0.25">
      <c r="A1203" s="16"/>
      <c r="B1203" s="36"/>
      <c r="C1203" s="3"/>
      <c r="D1203" s="1"/>
      <c r="E1203" s="13"/>
      <c r="F1203" s="79"/>
      <c r="G1203" s="23"/>
      <c r="H1203" s="24"/>
      <c r="I1203" s="25"/>
      <c r="J1203" s="25"/>
      <c r="K1203" s="22"/>
      <c r="M1203"/>
      <c r="N1203"/>
      <c r="O1203"/>
      <c r="P1203"/>
    </row>
    <row r="1204" spans="1:16" s="17" customFormat="1" hidden="1" x14ac:dyDescent="0.25">
      <c r="A1204" s="16"/>
      <c r="B1204" s="36"/>
      <c r="C1204" s="3"/>
      <c r="D1204" s="1"/>
      <c r="E1204" s="13"/>
      <c r="F1204" s="79"/>
      <c r="G1204" s="23"/>
      <c r="H1204" s="24"/>
      <c r="I1204" s="25"/>
      <c r="J1204" s="25"/>
      <c r="K1204" s="22"/>
      <c r="M1204"/>
      <c r="N1204"/>
      <c r="O1204"/>
      <c r="P1204"/>
    </row>
    <row r="1205" spans="1:16" s="17" customFormat="1" hidden="1" x14ac:dyDescent="0.25">
      <c r="A1205" s="16"/>
      <c r="B1205" s="36"/>
      <c r="C1205" s="3"/>
      <c r="D1205" s="1"/>
      <c r="E1205" s="13"/>
      <c r="F1205" s="79"/>
      <c r="G1205" s="23"/>
      <c r="H1205" s="24"/>
      <c r="I1205" s="25"/>
      <c r="J1205" s="25"/>
      <c r="K1205" s="22"/>
      <c r="M1205"/>
      <c r="N1205"/>
      <c r="O1205"/>
      <c r="P1205"/>
    </row>
    <row r="1206" spans="1:16" s="17" customFormat="1" hidden="1" x14ac:dyDescent="0.25">
      <c r="A1206" s="16"/>
      <c r="B1206" s="36"/>
      <c r="C1206" s="3"/>
      <c r="D1206" s="1"/>
      <c r="E1206" s="13"/>
      <c r="F1206" s="79"/>
      <c r="G1206" s="23"/>
      <c r="H1206" s="24"/>
      <c r="I1206" s="25"/>
      <c r="J1206" s="25"/>
      <c r="K1206" s="22"/>
      <c r="M1206"/>
      <c r="N1206"/>
      <c r="O1206"/>
      <c r="P1206"/>
    </row>
    <row r="1207" spans="1:16" s="17" customFormat="1" hidden="1" x14ac:dyDescent="0.25">
      <c r="A1207" s="16"/>
      <c r="B1207" s="36"/>
      <c r="C1207" s="3"/>
      <c r="D1207" s="1"/>
      <c r="E1207" s="13"/>
      <c r="F1207" s="79"/>
      <c r="G1207" s="23"/>
      <c r="H1207" s="24"/>
      <c r="I1207" s="25"/>
      <c r="J1207" s="25"/>
      <c r="K1207" s="22"/>
      <c r="M1207"/>
      <c r="N1207"/>
      <c r="O1207"/>
      <c r="P1207"/>
    </row>
    <row r="1208" spans="1:16" s="17" customFormat="1" hidden="1" x14ac:dyDescent="0.25">
      <c r="A1208" s="16"/>
      <c r="B1208" s="36"/>
      <c r="C1208" s="3"/>
      <c r="D1208" s="1"/>
      <c r="E1208" s="13"/>
      <c r="F1208" s="79"/>
      <c r="G1208" s="23"/>
      <c r="H1208" s="24"/>
      <c r="I1208" s="25"/>
      <c r="J1208" s="25"/>
      <c r="K1208" s="22"/>
      <c r="M1208"/>
      <c r="N1208"/>
      <c r="O1208"/>
      <c r="P1208"/>
    </row>
    <row r="1209" spans="1:16" s="17" customFormat="1" hidden="1" x14ac:dyDescent="0.25">
      <c r="A1209" s="16"/>
      <c r="B1209" s="36"/>
      <c r="C1209" s="3"/>
      <c r="D1209" s="1"/>
      <c r="E1209" s="13"/>
      <c r="F1209" s="79"/>
      <c r="G1209" s="23"/>
      <c r="H1209" s="24"/>
      <c r="I1209" s="25"/>
      <c r="J1209" s="25"/>
      <c r="K1209" s="22"/>
      <c r="M1209"/>
      <c r="N1209"/>
      <c r="O1209"/>
      <c r="P1209"/>
    </row>
    <row r="1210" spans="1:16" s="17" customFormat="1" hidden="1" x14ac:dyDescent="0.25">
      <c r="A1210" s="16"/>
      <c r="B1210" s="36"/>
      <c r="C1210" s="3"/>
      <c r="D1210" s="1"/>
      <c r="E1210" s="13"/>
      <c r="F1210" s="79"/>
      <c r="G1210" s="23"/>
      <c r="H1210" s="24"/>
      <c r="I1210" s="25"/>
      <c r="J1210" s="25"/>
      <c r="K1210" s="22"/>
      <c r="M1210"/>
      <c r="N1210"/>
      <c r="O1210"/>
      <c r="P1210"/>
    </row>
    <row r="1211" spans="1:16" s="17" customFormat="1" hidden="1" x14ac:dyDescent="0.25">
      <c r="A1211" s="16"/>
      <c r="B1211" s="36"/>
      <c r="C1211" s="3"/>
      <c r="D1211" s="1"/>
      <c r="E1211" s="13"/>
      <c r="F1211" s="79"/>
      <c r="G1211" s="23"/>
      <c r="H1211" s="24"/>
      <c r="I1211" s="25"/>
      <c r="J1211" s="25"/>
      <c r="K1211" s="22"/>
      <c r="M1211"/>
      <c r="N1211"/>
      <c r="O1211"/>
      <c r="P1211"/>
    </row>
    <row r="1212" spans="1:16" s="17" customFormat="1" hidden="1" x14ac:dyDescent="0.25">
      <c r="A1212" s="16"/>
      <c r="B1212" s="36"/>
      <c r="C1212" s="3"/>
      <c r="D1212" s="1"/>
      <c r="E1212" s="13"/>
      <c r="F1212" s="79"/>
      <c r="G1212" s="23"/>
      <c r="H1212" s="24"/>
      <c r="I1212" s="25"/>
      <c r="J1212" s="25"/>
      <c r="K1212" s="22"/>
      <c r="M1212"/>
      <c r="N1212"/>
      <c r="O1212"/>
      <c r="P1212"/>
    </row>
    <row r="1213" spans="1:16" s="17" customFormat="1" hidden="1" x14ac:dyDescent="0.25">
      <c r="A1213" s="16"/>
      <c r="B1213" s="36"/>
      <c r="C1213" s="3"/>
      <c r="D1213" s="1"/>
      <c r="E1213" s="13"/>
      <c r="F1213" s="79"/>
      <c r="G1213" s="23"/>
      <c r="H1213" s="24"/>
      <c r="I1213" s="25"/>
      <c r="J1213" s="25"/>
      <c r="K1213" s="22"/>
      <c r="M1213"/>
      <c r="N1213"/>
      <c r="O1213"/>
      <c r="P1213"/>
    </row>
    <row r="1214" spans="1:16" s="17" customFormat="1" hidden="1" x14ac:dyDescent="0.25">
      <c r="A1214" s="16"/>
      <c r="B1214" s="36"/>
      <c r="C1214" s="3"/>
      <c r="D1214" s="1"/>
      <c r="E1214" s="13"/>
      <c r="F1214" s="79"/>
      <c r="G1214" s="23"/>
      <c r="H1214" s="24"/>
      <c r="I1214" s="25"/>
      <c r="J1214" s="25"/>
      <c r="K1214" s="22"/>
      <c r="M1214"/>
      <c r="N1214"/>
      <c r="O1214"/>
      <c r="P1214"/>
    </row>
    <row r="1215" spans="1:16" s="17" customFormat="1" hidden="1" x14ac:dyDescent="0.25">
      <c r="A1215" s="16"/>
      <c r="B1215" s="36"/>
      <c r="C1215" s="3"/>
      <c r="D1215" s="1"/>
      <c r="E1215" s="13"/>
      <c r="F1215" s="79"/>
      <c r="G1215" s="23"/>
      <c r="H1215" s="24"/>
      <c r="I1215" s="25"/>
      <c r="J1215" s="25"/>
      <c r="K1215" s="22"/>
      <c r="M1215"/>
      <c r="N1215"/>
      <c r="O1215"/>
      <c r="P1215"/>
    </row>
    <row r="1216" spans="1:16" s="17" customFormat="1" hidden="1" x14ac:dyDescent="0.25">
      <c r="A1216" s="16"/>
      <c r="B1216" s="36"/>
      <c r="C1216" s="3"/>
      <c r="D1216" s="1"/>
      <c r="E1216" s="13"/>
      <c r="F1216" s="79"/>
      <c r="G1216" s="23"/>
      <c r="H1216" s="24"/>
      <c r="I1216" s="25"/>
      <c r="J1216" s="25"/>
      <c r="K1216" s="22"/>
      <c r="M1216"/>
      <c r="N1216"/>
      <c r="O1216"/>
      <c r="P1216"/>
    </row>
    <row r="1217" spans="1:16" s="17" customFormat="1" hidden="1" x14ac:dyDescent="0.25">
      <c r="A1217" s="16"/>
      <c r="B1217" s="36"/>
      <c r="C1217" s="3"/>
      <c r="D1217" s="1"/>
      <c r="E1217" s="13"/>
      <c r="F1217" s="79"/>
      <c r="G1217" s="23"/>
      <c r="H1217" s="24"/>
      <c r="I1217" s="25"/>
      <c r="J1217" s="25"/>
      <c r="K1217" s="22"/>
      <c r="M1217"/>
      <c r="N1217"/>
      <c r="O1217"/>
      <c r="P1217"/>
    </row>
    <row r="1218" spans="1:16" s="17" customFormat="1" hidden="1" x14ac:dyDescent="0.25">
      <c r="A1218" s="16"/>
      <c r="B1218" s="36"/>
      <c r="C1218" s="3"/>
      <c r="D1218" s="1"/>
      <c r="E1218" s="13"/>
      <c r="F1218" s="79"/>
      <c r="G1218" s="23"/>
      <c r="H1218" s="24"/>
      <c r="I1218" s="25"/>
      <c r="J1218" s="25"/>
      <c r="K1218" s="22"/>
      <c r="M1218"/>
      <c r="N1218"/>
      <c r="O1218"/>
      <c r="P1218"/>
    </row>
    <row r="1219" spans="1:16" s="17" customFormat="1" hidden="1" x14ac:dyDescent="0.25">
      <c r="A1219" s="16"/>
      <c r="B1219" s="36"/>
      <c r="C1219" s="3"/>
      <c r="D1219" s="1"/>
      <c r="E1219" s="13"/>
      <c r="F1219" s="79"/>
      <c r="G1219" s="23"/>
      <c r="H1219" s="24"/>
      <c r="I1219" s="25"/>
      <c r="J1219" s="25"/>
      <c r="K1219" s="22"/>
      <c r="M1219"/>
      <c r="N1219"/>
      <c r="O1219"/>
      <c r="P1219"/>
    </row>
    <row r="1220" spans="1:16" s="17" customFormat="1" hidden="1" x14ac:dyDescent="0.25">
      <c r="A1220" s="16"/>
      <c r="B1220" s="36"/>
      <c r="C1220" s="3"/>
      <c r="D1220" s="1"/>
      <c r="E1220" s="13"/>
      <c r="F1220" s="79"/>
      <c r="G1220" s="23"/>
      <c r="H1220" s="24"/>
      <c r="I1220" s="25"/>
      <c r="J1220" s="25"/>
      <c r="K1220" s="22"/>
      <c r="M1220"/>
      <c r="N1220"/>
      <c r="O1220"/>
      <c r="P1220"/>
    </row>
    <row r="1221" spans="1:16" s="17" customFormat="1" hidden="1" x14ac:dyDescent="0.25">
      <c r="A1221" s="16"/>
      <c r="B1221" s="36"/>
      <c r="C1221" s="3"/>
      <c r="D1221" s="1"/>
      <c r="E1221" s="13"/>
      <c r="F1221" s="79"/>
      <c r="G1221" s="23"/>
      <c r="H1221" s="24"/>
      <c r="I1221" s="25"/>
      <c r="J1221" s="25"/>
      <c r="K1221" s="22"/>
      <c r="M1221"/>
      <c r="N1221"/>
      <c r="O1221"/>
      <c r="P1221"/>
    </row>
    <row r="1222" spans="1:16" s="17" customFormat="1" hidden="1" x14ac:dyDescent="0.25">
      <c r="A1222" s="16"/>
      <c r="B1222" s="36"/>
      <c r="C1222" s="3"/>
      <c r="D1222" s="1"/>
      <c r="E1222" s="13"/>
      <c r="F1222" s="79"/>
      <c r="G1222" s="23"/>
      <c r="H1222" s="24"/>
      <c r="I1222" s="25"/>
      <c r="J1222" s="25"/>
      <c r="K1222" s="22"/>
      <c r="M1222"/>
      <c r="N1222"/>
      <c r="O1222"/>
      <c r="P1222"/>
    </row>
    <row r="1223" spans="1:16" s="17" customFormat="1" hidden="1" x14ac:dyDescent="0.25">
      <c r="A1223" s="16"/>
      <c r="B1223" s="36"/>
      <c r="C1223" s="3"/>
      <c r="D1223" s="1"/>
      <c r="E1223" s="13"/>
      <c r="F1223" s="79"/>
      <c r="G1223" s="23"/>
      <c r="H1223" s="24"/>
      <c r="I1223" s="25"/>
      <c r="J1223" s="25"/>
      <c r="K1223" s="22"/>
      <c r="M1223"/>
      <c r="N1223"/>
      <c r="O1223"/>
      <c r="P1223"/>
    </row>
    <row r="1224" spans="1:16" s="17" customFormat="1" hidden="1" x14ac:dyDescent="0.25">
      <c r="A1224" s="16"/>
      <c r="B1224" s="36"/>
      <c r="C1224" s="3"/>
      <c r="D1224" s="1"/>
      <c r="E1224" s="13"/>
      <c r="F1224" s="79"/>
      <c r="G1224" s="23"/>
      <c r="H1224" s="24"/>
      <c r="I1224" s="25"/>
      <c r="J1224" s="25"/>
      <c r="K1224" s="22"/>
      <c r="M1224"/>
      <c r="N1224"/>
      <c r="O1224"/>
      <c r="P1224"/>
    </row>
    <row r="1225" spans="1:16" s="17" customFormat="1" hidden="1" x14ac:dyDescent="0.25">
      <c r="A1225" s="16"/>
      <c r="B1225" s="36"/>
      <c r="C1225" s="3"/>
      <c r="D1225" s="1"/>
      <c r="E1225" s="13"/>
      <c r="F1225" s="79"/>
      <c r="G1225" s="23"/>
      <c r="H1225" s="24"/>
      <c r="I1225" s="25"/>
      <c r="J1225" s="25"/>
      <c r="K1225" s="22"/>
      <c r="M1225"/>
      <c r="N1225"/>
      <c r="O1225"/>
      <c r="P1225"/>
    </row>
    <row r="1226" spans="1:16" s="17" customFormat="1" hidden="1" x14ac:dyDescent="0.25">
      <c r="A1226" s="16"/>
      <c r="B1226" s="36"/>
      <c r="C1226" s="3"/>
      <c r="D1226" s="1"/>
      <c r="E1226" s="13"/>
      <c r="F1226" s="79"/>
      <c r="G1226" s="23"/>
      <c r="H1226" s="24"/>
      <c r="I1226" s="25"/>
      <c r="J1226" s="25"/>
      <c r="K1226" s="22"/>
      <c r="M1226"/>
      <c r="N1226"/>
      <c r="O1226"/>
      <c r="P1226"/>
    </row>
    <row r="1227" spans="1:16" s="17" customFormat="1" hidden="1" x14ac:dyDescent="0.25">
      <c r="A1227" s="16"/>
      <c r="B1227" s="36"/>
      <c r="C1227" s="3"/>
      <c r="D1227" s="1"/>
      <c r="E1227" s="13"/>
      <c r="F1227" s="79"/>
      <c r="G1227" s="23"/>
      <c r="H1227" s="24"/>
      <c r="I1227" s="25"/>
      <c r="J1227" s="25"/>
      <c r="K1227" s="22"/>
      <c r="M1227"/>
      <c r="N1227"/>
      <c r="O1227"/>
      <c r="P1227"/>
    </row>
    <row r="1228" spans="1:16" s="17" customFormat="1" hidden="1" x14ac:dyDescent="0.25">
      <c r="A1228" s="16"/>
      <c r="B1228" s="36"/>
      <c r="C1228" s="3"/>
      <c r="D1228" s="1"/>
      <c r="E1228" s="13"/>
      <c r="F1228" s="79"/>
      <c r="G1228" s="23"/>
      <c r="H1228" s="24"/>
      <c r="I1228" s="25"/>
      <c r="J1228" s="25"/>
      <c r="K1228" s="22"/>
      <c r="M1228"/>
      <c r="N1228"/>
      <c r="O1228"/>
      <c r="P1228"/>
    </row>
    <row r="1229" spans="1:16" s="17" customFormat="1" hidden="1" x14ac:dyDescent="0.25">
      <c r="A1229" s="16"/>
      <c r="B1229" s="36"/>
      <c r="C1229" s="3"/>
      <c r="D1229" s="1"/>
      <c r="E1229" s="13"/>
      <c r="F1229" s="79"/>
      <c r="G1229" s="23"/>
      <c r="H1229" s="24"/>
      <c r="I1229" s="25"/>
      <c r="J1229" s="25"/>
      <c r="K1229" s="22"/>
      <c r="M1229"/>
      <c r="N1229"/>
      <c r="O1229"/>
      <c r="P1229"/>
    </row>
    <row r="1230" spans="1:16" s="17" customFormat="1" hidden="1" x14ac:dyDescent="0.25">
      <c r="A1230" s="16"/>
      <c r="B1230" s="36"/>
      <c r="C1230" s="3"/>
      <c r="D1230" s="1"/>
      <c r="E1230" s="13"/>
      <c r="F1230" s="79"/>
      <c r="G1230" s="23"/>
      <c r="H1230" s="24"/>
      <c r="I1230" s="25"/>
      <c r="J1230" s="25"/>
      <c r="K1230" s="22"/>
      <c r="M1230"/>
      <c r="N1230"/>
      <c r="O1230"/>
      <c r="P1230"/>
    </row>
    <row r="1231" spans="1:16" s="17" customFormat="1" hidden="1" x14ac:dyDescent="0.25">
      <c r="A1231" s="16"/>
      <c r="B1231" s="36"/>
      <c r="C1231" s="3"/>
      <c r="D1231" s="1"/>
      <c r="E1231" s="13"/>
      <c r="F1231" s="79"/>
      <c r="G1231" s="23"/>
      <c r="H1231" s="24"/>
      <c r="I1231" s="25"/>
      <c r="J1231" s="25"/>
      <c r="K1231" s="22"/>
      <c r="M1231"/>
      <c r="N1231"/>
      <c r="O1231"/>
      <c r="P1231"/>
    </row>
    <row r="1232" spans="1:16" s="17" customFormat="1" hidden="1" x14ac:dyDescent="0.25">
      <c r="A1232" s="16"/>
      <c r="B1232" s="36"/>
      <c r="C1232" s="3"/>
      <c r="D1232" s="1"/>
      <c r="E1232" s="13"/>
      <c r="F1232" s="79"/>
      <c r="G1232" s="23"/>
      <c r="H1232" s="24"/>
      <c r="I1232" s="25"/>
      <c r="J1232" s="25"/>
      <c r="K1232" s="22"/>
      <c r="M1232"/>
      <c r="N1232"/>
      <c r="O1232"/>
      <c r="P1232"/>
    </row>
    <row r="1233" spans="1:16" s="17" customFormat="1" hidden="1" x14ac:dyDescent="0.25">
      <c r="A1233" s="16"/>
      <c r="B1233" s="36"/>
      <c r="C1233" s="3"/>
      <c r="D1233" s="1"/>
      <c r="E1233" s="13"/>
      <c r="F1233" s="79"/>
      <c r="G1233" s="23"/>
      <c r="H1233" s="24"/>
      <c r="I1233" s="25"/>
      <c r="J1233" s="25"/>
      <c r="K1233" s="22"/>
      <c r="M1233"/>
      <c r="N1233"/>
      <c r="O1233"/>
      <c r="P1233"/>
    </row>
    <row r="1234" spans="1:16" s="17" customFormat="1" hidden="1" x14ac:dyDescent="0.25">
      <c r="A1234" s="16"/>
      <c r="B1234" s="36"/>
      <c r="C1234" s="3"/>
      <c r="D1234" s="1"/>
      <c r="E1234" s="13"/>
      <c r="F1234" s="79"/>
      <c r="G1234" s="23"/>
      <c r="H1234" s="24"/>
      <c r="I1234" s="25"/>
      <c r="J1234" s="25"/>
      <c r="K1234" s="22"/>
      <c r="M1234"/>
      <c r="N1234"/>
      <c r="O1234"/>
      <c r="P1234"/>
    </row>
    <row r="1235" spans="1:16" s="17" customFormat="1" hidden="1" x14ac:dyDescent="0.25">
      <c r="A1235" s="16"/>
      <c r="B1235" s="36"/>
      <c r="C1235" s="3"/>
      <c r="D1235" s="1"/>
      <c r="E1235" s="13"/>
      <c r="F1235" s="79"/>
      <c r="G1235" s="23"/>
      <c r="H1235" s="24"/>
      <c r="I1235" s="25"/>
      <c r="J1235" s="25"/>
      <c r="K1235" s="22"/>
      <c r="M1235"/>
      <c r="N1235"/>
      <c r="O1235"/>
      <c r="P1235"/>
    </row>
    <row r="1236" spans="1:16" s="17" customFormat="1" hidden="1" x14ac:dyDescent="0.25">
      <c r="A1236" s="16"/>
      <c r="B1236" s="36"/>
      <c r="C1236" s="3"/>
      <c r="D1236" s="1"/>
      <c r="E1236" s="13"/>
      <c r="F1236" s="79"/>
      <c r="G1236" s="23"/>
      <c r="H1236" s="24"/>
      <c r="I1236" s="25"/>
      <c r="J1236" s="25"/>
      <c r="K1236" s="22"/>
      <c r="M1236"/>
      <c r="N1236"/>
      <c r="O1236"/>
      <c r="P1236"/>
    </row>
    <row r="1237" spans="1:16" s="17" customFormat="1" hidden="1" x14ac:dyDescent="0.25">
      <c r="A1237" s="16"/>
      <c r="B1237" s="36"/>
      <c r="C1237" s="3"/>
      <c r="D1237" s="1"/>
      <c r="E1237" s="13"/>
      <c r="F1237" s="79"/>
      <c r="G1237" s="23"/>
      <c r="H1237" s="24"/>
      <c r="I1237" s="25"/>
      <c r="J1237" s="25"/>
      <c r="K1237" s="22"/>
      <c r="M1237"/>
      <c r="N1237"/>
      <c r="O1237"/>
      <c r="P1237"/>
    </row>
    <row r="1238" spans="1:16" s="17" customFormat="1" hidden="1" x14ac:dyDescent="0.25">
      <c r="A1238" s="16"/>
      <c r="B1238" s="36"/>
      <c r="C1238" s="3"/>
      <c r="D1238" s="1"/>
      <c r="E1238" s="13"/>
      <c r="F1238" s="79"/>
      <c r="G1238" s="23"/>
      <c r="H1238" s="24"/>
      <c r="I1238" s="25"/>
      <c r="J1238" s="25"/>
      <c r="K1238" s="22"/>
      <c r="M1238"/>
      <c r="N1238"/>
      <c r="O1238"/>
      <c r="P1238"/>
    </row>
    <row r="1239" spans="1:16" s="17" customFormat="1" hidden="1" x14ac:dyDescent="0.25">
      <c r="A1239" s="16"/>
      <c r="B1239" s="36"/>
      <c r="C1239" s="3"/>
      <c r="D1239" s="1"/>
      <c r="E1239" s="13"/>
      <c r="F1239" s="79"/>
      <c r="G1239" s="23"/>
      <c r="H1239" s="24"/>
      <c r="I1239" s="25"/>
      <c r="J1239" s="25"/>
      <c r="K1239" s="22"/>
      <c r="M1239"/>
      <c r="N1239"/>
      <c r="O1239"/>
      <c r="P1239"/>
    </row>
    <row r="1240" spans="1:16" s="17" customFormat="1" hidden="1" x14ac:dyDescent="0.25">
      <c r="A1240" s="16"/>
      <c r="B1240" s="36"/>
      <c r="C1240" s="3"/>
      <c r="D1240" s="1"/>
      <c r="E1240" s="13"/>
      <c r="F1240" s="79"/>
      <c r="G1240" s="23"/>
      <c r="H1240" s="24"/>
      <c r="I1240" s="25"/>
      <c r="J1240" s="25"/>
      <c r="K1240" s="22"/>
      <c r="M1240"/>
      <c r="N1240"/>
      <c r="O1240"/>
      <c r="P1240"/>
    </row>
    <row r="1241" spans="1:16" s="17" customFormat="1" hidden="1" x14ac:dyDescent="0.25">
      <c r="A1241" s="16"/>
      <c r="B1241" s="36"/>
      <c r="C1241" s="3"/>
      <c r="D1241" s="1"/>
      <c r="E1241" s="13"/>
      <c r="F1241" s="79"/>
      <c r="G1241" s="23"/>
      <c r="H1241" s="24"/>
      <c r="I1241" s="25"/>
      <c r="J1241" s="25"/>
      <c r="K1241" s="22"/>
      <c r="M1241"/>
      <c r="N1241"/>
      <c r="O1241"/>
      <c r="P1241"/>
    </row>
    <row r="1242" spans="1:16" s="17" customFormat="1" hidden="1" x14ac:dyDescent="0.25">
      <c r="A1242" s="16"/>
      <c r="B1242" s="36"/>
      <c r="C1242" s="3"/>
      <c r="D1242" s="1"/>
      <c r="E1242" s="13"/>
      <c r="F1242" s="79"/>
      <c r="G1242" s="23"/>
      <c r="H1242" s="24"/>
      <c r="I1242" s="25"/>
      <c r="J1242" s="25"/>
      <c r="K1242" s="22"/>
      <c r="M1242"/>
      <c r="N1242"/>
      <c r="O1242"/>
      <c r="P1242"/>
    </row>
    <row r="1243" spans="1:16" s="17" customFormat="1" hidden="1" x14ac:dyDescent="0.25">
      <c r="A1243" s="16"/>
      <c r="B1243" s="36"/>
      <c r="C1243" s="3"/>
      <c r="D1243" s="1"/>
      <c r="E1243" s="13"/>
      <c r="F1243" s="79"/>
      <c r="G1243" s="23"/>
      <c r="H1243" s="24"/>
      <c r="I1243" s="25"/>
      <c r="J1243" s="25"/>
      <c r="K1243" s="22"/>
      <c r="M1243"/>
      <c r="N1243"/>
      <c r="O1243"/>
      <c r="P1243"/>
    </row>
    <row r="1244" spans="1:16" s="17" customFormat="1" hidden="1" x14ac:dyDescent="0.25">
      <c r="A1244" s="16"/>
      <c r="B1244" s="36"/>
      <c r="C1244" s="3"/>
      <c r="D1244" s="1"/>
      <c r="E1244" s="13"/>
      <c r="F1244" s="79"/>
      <c r="G1244" s="23"/>
      <c r="H1244" s="24"/>
      <c r="I1244" s="25"/>
      <c r="J1244" s="25"/>
      <c r="K1244" s="22"/>
      <c r="M1244"/>
      <c r="N1244"/>
      <c r="O1244"/>
      <c r="P1244"/>
    </row>
    <row r="1245" spans="1:16" s="17" customFormat="1" hidden="1" x14ac:dyDescent="0.25">
      <c r="A1245" s="16"/>
      <c r="B1245" s="36"/>
      <c r="C1245" s="3"/>
      <c r="D1245" s="1"/>
      <c r="E1245" s="13"/>
      <c r="F1245" s="79"/>
      <c r="G1245" s="23"/>
      <c r="H1245" s="24"/>
      <c r="I1245" s="25"/>
      <c r="J1245" s="25"/>
      <c r="K1245" s="22"/>
      <c r="M1245"/>
      <c r="N1245"/>
      <c r="O1245"/>
      <c r="P1245"/>
    </row>
    <row r="1246" spans="1:16" s="17" customFormat="1" hidden="1" x14ac:dyDescent="0.25">
      <c r="A1246" s="16"/>
      <c r="B1246" s="36"/>
      <c r="C1246" s="3"/>
      <c r="D1246" s="1"/>
      <c r="E1246" s="13"/>
      <c r="F1246" s="79"/>
      <c r="G1246" s="23"/>
      <c r="H1246" s="24"/>
      <c r="I1246" s="25"/>
      <c r="J1246" s="25"/>
      <c r="K1246" s="22"/>
      <c r="M1246"/>
      <c r="N1246"/>
      <c r="O1246"/>
      <c r="P1246"/>
    </row>
    <row r="1247" spans="1:16" s="17" customFormat="1" hidden="1" x14ac:dyDescent="0.25">
      <c r="A1247" s="16"/>
      <c r="B1247" s="36"/>
      <c r="C1247" s="3"/>
      <c r="D1247" s="1"/>
      <c r="E1247" s="13"/>
      <c r="F1247" s="79"/>
      <c r="G1247" s="23"/>
      <c r="H1247" s="24"/>
      <c r="I1247" s="25"/>
      <c r="J1247" s="25"/>
      <c r="K1247" s="22"/>
      <c r="M1247"/>
      <c r="N1247"/>
      <c r="O1247"/>
      <c r="P1247"/>
    </row>
    <row r="1248" spans="1:16" s="17" customFormat="1" hidden="1" x14ac:dyDescent="0.25">
      <c r="A1248" s="16"/>
      <c r="B1248" s="36"/>
      <c r="C1248" s="3"/>
      <c r="D1248" s="1"/>
      <c r="E1248" s="13"/>
      <c r="F1248" s="79"/>
      <c r="G1248" s="23"/>
      <c r="H1248" s="24"/>
      <c r="I1248" s="25"/>
      <c r="J1248" s="25"/>
      <c r="K1248" s="22"/>
      <c r="M1248"/>
      <c r="N1248"/>
      <c r="O1248"/>
      <c r="P1248"/>
    </row>
    <row r="1249" spans="1:16" s="17" customFormat="1" hidden="1" x14ac:dyDescent="0.25">
      <c r="A1249" s="16"/>
      <c r="B1249" s="36"/>
      <c r="C1249" s="3"/>
      <c r="D1249" s="1"/>
      <c r="E1249" s="13"/>
      <c r="F1249" s="79"/>
      <c r="G1249" s="23"/>
      <c r="H1249" s="24"/>
      <c r="I1249" s="25"/>
      <c r="J1249" s="25"/>
      <c r="K1249" s="22"/>
      <c r="M1249"/>
      <c r="N1249"/>
      <c r="O1249"/>
      <c r="P1249"/>
    </row>
    <row r="1250" spans="1:16" s="17" customFormat="1" hidden="1" x14ac:dyDescent="0.25">
      <c r="A1250" s="16"/>
      <c r="B1250" s="36"/>
      <c r="C1250" s="3"/>
      <c r="D1250" s="1"/>
      <c r="E1250" s="13"/>
      <c r="F1250" s="79"/>
      <c r="G1250" s="23"/>
      <c r="H1250" s="24"/>
      <c r="I1250" s="25"/>
      <c r="J1250" s="25"/>
      <c r="K1250" s="22"/>
      <c r="M1250"/>
      <c r="N1250"/>
      <c r="O1250"/>
      <c r="P1250"/>
    </row>
    <row r="1251" spans="1:16" s="17" customFormat="1" hidden="1" x14ac:dyDescent="0.25">
      <c r="A1251" s="16"/>
      <c r="B1251" s="36"/>
      <c r="C1251" s="3"/>
      <c r="D1251" s="1"/>
      <c r="E1251" s="13"/>
      <c r="F1251" s="79"/>
      <c r="G1251" s="23"/>
      <c r="H1251" s="24"/>
      <c r="I1251" s="25"/>
      <c r="J1251" s="25"/>
      <c r="K1251" s="22"/>
      <c r="M1251"/>
      <c r="N1251"/>
      <c r="O1251"/>
      <c r="P1251"/>
    </row>
    <row r="1252" spans="1:16" s="17" customFormat="1" hidden="1" x14ac:dyDescent="0.25">
      <c r="A1252" s="16"/>
      <c r="B1252" s="36"/>
      <c r="C1252" s="3"/>
      <c r="D1252" s="1"/>
      <c r="E1252" s="13"/>
      <c r="F1252" s="79"/>
      <c r="G1252" s="23"/>
      <c r="H1252" s="24"/>
      <c r="I1252" s="25"/>
      <c r="J1252" s="25"/>
      <c r="K1252" s="22"/>
      <c r="M1252"/>
      <c r="N1252"/>
      <c r="O1252"/>
      <c r="P1252"/>
    </row>
    <row r="1253" spans="1:16" s="17" customFormat="1" hidden="1" x14ac:dyDescent="0.25">
      <c r="A1253" s="16"/>
      <c r="B1253" s="36"/>
      <c r="C1253" s="3"/>
      <c r="D1253" s="1"/>
      <c r="E1253" s="13"/>
      <c r="F1253" s="79"/>
      <c r="G1253" s="23"/>
      <c r="H1253" s="24"/>
      <c r="I1253" s="25"/>
      <c r="J1253" s="25"/>
      <c r="K1253" s="22"/>
      <c r="M1253"/>
      <c r="N1253"/>
      <c r="O1253"/>
      <c r="P1253"/>
    </row>
    <row r="1254" spans="1:16" s="17" customFormat="1" hidden="1" x14ac:dyDescent="0.25">
      <c r="A1254" s="16"/>
      <c r="B1254" s="36"/>
      <c r="C1254" s="3"/>
      <c r="D1254" s="1"/>
      <c r="E1254" s="13"/>
      <c r="F1254" s="79"/>
      <c r="G1254" s="23"/>
      <c r="H1254" s="24"/>
      <c r="I1254" s="25"/>
      <c r="J1254" s="25"/>
      <c r="K1254" s="22"/>
      <c r="M1254"/>
      <c r="N1254"/>
      <c r="O1254"/>
      <c r="P1254"/>
    </row>
    <row r="1255" spans="1:16" s="17" customFormat="1" hidden="1" x14ac:dyDescent="0.25">
      <c r="A1255" s="16"/>
      <c r="B1255" s="36"/>
      <c r="C1255" s="3"/>
      <c r="D1255" s="1"/>
      <c r="E1255" s="13"/>
      <c r="F1255" s="79"/>
      <c r="G1255" s="23"/>
      <c r="H1255" s="24"/>
      <c r="I1255" s="25"/>
      <c r="J1255" s="25"/>
      <c r="K1255" s="22"/>
      <c r="M1255"/>
      <c r="N1255"/>
      <c r="O1255"/>
      <c r="P1255"/>
    </row>
    <row r="1256" spans="1:16" s="17" customFormat="1" hidden="1" x14ac:dyDescent="0.25">
      <c r="A1256" s="16"/>
      <c r="B1256" s="36"/>
      <c r="C1256" s="3"/>
      <c r="D1256" s="1"/>
      <c r="E1256" s="13"/>
      <c r="F1256" s="79"/>
      <c r="G1256" s="23"/>
      <c r="H1256" s="24"/>
      <c r="I1256" s="25"/>
      <c r="J1256" s="25"/>
      <c r="K1256" s="22"/>
      <c r="M1256"/>
      <c r="N1256"/>
      <c r="O1256"/>
      <c r="P1256"/>
    </row>
    <row r="1257" spans="1:16" s="17" customFormat="1" hidden="1" x14ac:dyDescent="0.25">
      <c r="A1257" s="16"/>
      <c r="B1257" s="36"/>
      <c r="C1257" s="3"/>
      <c r="D1257" s="1"/>
      <c r="E1257" s="13"/>
      <c r="F1257" s="79"/>
      <c r="G1257" s="23"/>
      <c r="H1257" s="24"/>
      <c r="I1257" s="25"/>
      <c r="J1257" s="25"/>
      <c r="K1257" s="22"/>
      <c r="M1257"/>
      <c r="N1257"/>
      <c r="O1257"/>
      <c r="P1257"/>
    </row>
    <row r="1258" spans="1:16" s="17" customFormat="1" hidden="1" x14ac:dyDescent="0.25">
      <c r="A1258" s="16"/>
      <c r="B1258" s="36"/>
      <c r="C1258" s="3"/>
      <c r="D1258" s="1"/>
      <c r="E1258" s="13"/>
      <c r="F1258" s="79"/>
      <c r="G1258" s="23"/>
      <c r="H1258" s="24"/>
      <c r="I1258" s="25"/>
      <c r="J1258" s="25"/>
      <c r="K1258" s="22"/>
      <c r="M1258"/>
      <c r="N1258"/>
      <c r="O1258"/>
      <c r="P1258"/>
    </row>
    <row r="1259" spans="1:16" s="17" customFormat="1" hidden="1" x14ac:dyDescent="0.25">
      <c r="A1259" s="16"/>
      <c r="B1259" s="36"/>
      <c r="C1259" s="3"/>
      <c r="D1259" s="1"/>
      <c r="E1259" s="13"/>
      <c r="F1259" s="79"/>
      <c r="G1259" s="23"/>
      <c r="H1259" s="24"/>
      <c r="I1259" s="25"/>
      <c r="J1259" s="25"/>
      <c r="K1259" s="22"/>
      <c r="M1259"/>
      <c r="N1259"/>
      <c r="O1259"/>
      <c r="P1259"/>
    </row>
    <row r="1260" spans="1:16" s="17" customFormat="1" hidden="1" x14ac:dyDescent="0.25">
      <c r="A1260" s="16"/>
      <c r="B1260" s="36"/>
      <c r="C1260" s="3"/>
      <c r="D1260" s="1"/>
      <c r="E1260" s="13"/>
      <c r="F1260" s="79"/>
      <c r="G1260" s="23"/>
      <c r="H1260" s="24"/>
      <c r="I1260" s="25"/>
      <c r="J1260" s="25"/>
      <c r="K1260" s="22"/>
      <c r="M1260"/>
      <c r="N1260"/>
      <c r="O1260"/>
      <c r="P1260"/>
    </row>
    <row r="1261" spans="1:16" s="17" customFormat="1" hidden="1" x14ac:dyDescent="0.25">
      <c r="A1261" s="16"/>
      <c r="B1261" s="36"/>
      <c r="C1261" s="3"/>
      <c r="D1261" s="1"/>
      <c r="E1261" s="13"/>
      <c r="F1261" s="79"/>
      <c r="G1261" s="23"/>
      <c r="H1261" s="24"/>
      <c r="I1261" s="25"/>
      <c r="J1261" s="25"/>
      <c r="K1261" s="22"/>
      <c r="M1261"/>
      <c r="N1261"/>
      <c r="O1261"/>
      <c r="P1261"/>
    </row>
    <row r="1262" spans="1:16" s="17" customFormat="1" hidden="1" x14ac:dyDescent="0.25">
      <c r="A1262" s="16"/>
      <c r="B1262" s="36"/>
      <c r="C1262" s="3"/>
      <c r="D1262" s="1"/>
      <c r="E1262" s="13"/>
      <c r="F1262" s="79"/>
      <c r="G1262" s="23"/>
      <c r="H1262" s="24"/>
      <c r="I1262" s="25"/>
      <c r="J1262" s="25"/>
      <c r="K1262" s="22"/>
      <c r="M1262"/>
      <c r="N1262"/>
      <c r="O1262"/>
      <c r="P1262"/>
    </row>
    <row r="1263" spans="1:16" s="17" customFormat="1" hidden="1" x14ac:dyDescent="0.25">
      <c r="A1263" s="16"/>
      <c r="B1263" s="36"/>
      <c r="C1263" s="3"/>
      <c r="D1263" s="1"/>
      <c r="E1263" s="13"/>
      <c r="F1263" s="79"/>
      <c r="G1263" s="23"/>
      <c r="H1263" s="24"/>
      <c r="I1263" s="25"/>
      <c r="J1263" s="25"/>
      <c r="K1263" s="22"/>
      <c r="M1263"/>
      <c r="N1263"/>
      <c r="O1263"/>
      <c r="P1263"/>
    </row>
    <row r="1264" spans="1:16" s="17" customFormat="1" hidden="1" x14ac:dyDescent="0.25">
      <c r="A1264" s="16"/>
      <c r="B1264" s="36"/>
      <c r="C1264" s="3"/>
      <c r="D1264" s="1"/>
      <c r="E1264" s="13"/>
      <c r="F1264" s="79"/>
      <c r="G1264" s="23"/>
      <c r="H1264" s="24"/>
      <c r="I1264" s="25"/>
      <c r="J1264" s="25"/>
      <c r="K1264" s="22"/>
      <c r="M1264"/>
      <c r="N1264"/>
      <c r="O1264"/>
      <c r="P1264"/>
    </row>
    <row r="1265" spans="1:16" s="17" customFormat="1" hidden="1" x14ac:dyDescent="0.25">
      <c r="A1265" s="16"/>
      <c r="B1265" s="36"/>
      <c r="C1265" s="3"/>
      <c r="D1265" s="1"/>
      <c r="E1265" s="13"/>
      <c r="F1265" s="79"/>
      <c r="G1265" s="23"/>
      <c r="H1265" s="24"/>
      <c r="I1265" s="25"/>
      <c r="J1265" s="25"/>
      <c r="K1265" s="22"/>
      <c r="M1265"/>
      <c r="N1265"/>
      <c r="O1265"/>
      <c r="P1265"/>
    </row>
    <row r="1266" spans="1:16" s="17" customFormat="1" hidden="1" x14ac:dyDescent="0.25">
      <c r="A1266" s="16"/>
      <c r="B1266" s="36"/>
      <c r="C1266" s="3"/>
      <c r="D1266" s="1"/>
      <c r="E1266" s="13"/>
      <c r="F1266" s="79"/>
      <c r="G1266" s="23"/>
      <c r="H1266" s="24"/>
      <c r="I1266" s="25"/>
      <c r="J1266" s="25"/>
      <c r="K1266" s="22"/>
      <c r="M1266"/>
      <c r="N1266"/>
      <c r="O1266"/>
      <c r="P1266"/>
    </row>
    <row r="1267" spans="1:16" s="17" customFormat="1" hidden="1" x14ac:dyDescent="0.25">
      <c r="A1267" s="16"/>
      <c r="B1267" s="36"/>
      <c r="C1267" s="3"/>
      <c r="D1267" s="1"/>
      <c r="E1267" s="13"/>
      <c r="F1267" s="79"/>
      <c r="G1267" s="23"/>
      <c r="H1267" s="24"/>
      <c r="I1267" s="25"/>
      <c r="J1267" s="25"/>
      <c r="K1267" s="22"/>
      <c r="M1267"/>
      <c r="N1267"/>
      <c r="O1267"/>
      <c r="P1267"/>
    </row>
    <row r="1268" spans="1:16" s="17" customFormat="1" hidden="1" x14ac:dyDescent="0.25">
      <c r="A1268" s="16"/>
      <c r="B1268" s="36"/>
      <c r="C1268" s="3"/>
      <c r="D1268" s="1"/>
      <c r="E1268" s="13"/>
      <c r="F1268" s="79"/>
      <c r="G1268" s="23"/>
      <c r="H1268" s="24"/>
      <c r="I1268" s="25"/>
      <c r="J1268" s="25"/>
      <c r="K1268" s="22"/>
      <c r="M1268"/>
      <c r="N1268"/>
      <c r="O1268"/>
      <c r="P1268"/>
    </row>
    <row r="1269" spans="1:16" s="17" customFormat="1" hidden="1" x14ac:dyDescent="0.25">
      <c r="A1269" s="16"/>
      <c r="B1269" s="36"/>
      <c r="C1269" s="3"/>
      <c r="D1269" s="1"/>
      <c r="E1269" s="13"/>
      <c r="F1269" s="79"/>
      <c r="G1269" s="23"/>
      <c r="H1269" s="24"/>
      <c r="I1269" s="25"/>
      <c r="J1269" s="25"/>
      <c r="K1269" s="22"/>
      <c r="M1269"/>
      <c r="N1269"/>
      <c r="O1269"/>
      <c r="P1269"/>
    </row>
    <row r="1270" spans="1:16" s="17" customFormat="1" hidden="1" x14ac:dyDescent="0.25">
      <c r="A1270" s="16"/>
      <c r="B1270" s="36"/>
      <c r="C1270" s="3"/>
      <c r="D1270" s="1"/>
      <c r="E1270" s="13"/>
      <c r="F1270" s="79"/>
      <c r="G1270" s="23"/>
      <c r="H1270" s="24"/>
      <c r="I1270" s="25"/>
      <c r="J1270" s="25"/>
      <c r="K1270" s="22"/>
      <c r="M1270"/>
      <c r="N1270"/>
      <c r="O1270"/>
      <c r="P1270"/>
    </row>
    <row r="1271" spans="1:16" s="17" customFormat="1" hidden="1" x14ac:dyDescent="0.25">
      <c r="A1271" s="16"/>
      <c r="B1271" s="36"/>
      <c r="C1271" s="3"/>
      <c r="D1271" s="1"/>
      <c r="E1271" s="13"/>
      <c r="F1271" s="79"/>
      <c r="G1271" s="23"/>
      <c r="H1271" s="24"/>
      <c r="I1271" s="25"/>
      <c r="J1271" s="25"/>
      <c r="K1271" s="22"/>
      <c r="M1271"/>
      <c r="N1271"/>
      <c r="O1271"/>
      <c r="P1271"/>
    </row>
    <row r="1272" spans="1:16" s="17" customFormat="1" hidden="1" x14ac:dyDescent="0.25">
      <c r="A1272" s="16"/>
      <c r="B1272" s="36"/>
      <c r="C1272" s="3"/>
      <c r="D1272" s="1"/>
      <c r="E1272" s="13"/>
      <c r="F1272" s="79"/>
      <c r="G1272" s="23"/>
      <c r="H1272" s="24"/>
      <c r="I1272" s="25"/>
      <c r="J1272" s="25"/>
      <c r="K1272" s="22"/>
      <c r="M1272"/>
      <c r="N1272"/>
      <c r="O1272"/>
      <c r="P1272"/>
    </row>
    <row r="1273" spans="1:16" s="17" customFormat="1" hidden="1" x14ac:dyDescent="0.25">
      <c r="A1273" s="16"/>
      <c r="B1273" s="36"/>
      <c r="C1273" s="3"/>
      <c r="D1273" s="1"/>
      <c r="E1273" s="13"/>
      <c r="F1273" s="79"/>
      <c r="G1273" s="23"/>
      <c r="H1273" s="24"/>
      <c r="I1273" s="25"/>
      <c r="J1273" s="25"/>
      <c r="K1273" s="22"/>
      <c r="M1273"/>
      <c r="N1273"/>
      <c r="O1273"/>
      <c r="P1273"/>
    </row>
    <row r="1274" spans="1:16" s="17" customFormat="1" hidden="1" x14ac:dyDescent="0.25">
      <c r="A1274" s="16"/>
      <c r="B1274" s="36"/>
      <c r="C1274" s="3"/>
      <c r="D1274" s="1"/>
      <c r="E1274" s="13"/>
      <c r="F1274" s="79"/>
      <c r="G1274" s="23"/>
      <c r="H1274" s="24"/>
      <c r="I1274" s="25"/>
      <c r="J1274" s="25"/>
      <c r="K1274" s="22"/>
      <c r="M1274"/>
      <c r="N1274"/>
      <c r="O1274"/>
      <c r="P1274"/>
    </row>
    <row r="1275" spans="1:16" s="17" customFormat="1" hidden="1" x14ac:dyDescent="0.25">
      <c r="A1275" s="16"/>
      <c r="B1275" s="36"/>
      <c r="C1275" s="3"/>
      <c r="D1275" s="1"/>
      <c r="E1275" s="13"/>
      <c r="F1275" s="79"/>
      <c r="G1275" s="23"/>
      <c r="H1275" s="24"/>
      <c r="I1275" s="25"/>
      <c r="J1275" s="25"/>
      <c r="K1275" s="22"/>
      <c r="M1275"/>
      <c r="N1275"/>
      <c r="O1275"/>
      <c r="P1275"/>
    </row>
    <row r="1276" spans="1:16" s="17" customFormat="1" hidden="1" x14ac:dyDescent="0.25">
      <c r="A1276" s="16"/>
      <c r="B1276" s="36"/>
      <c r="C1276" s="3"/>
      <c r="D1276" s="1"/>
      <c r="E1276" s="13"/>
      <c r="F1276" s="79"/>
      <c r="G1276" s="23"/>
      <c r="H1276" s="24"/>
      <c r="I1276" s="25"/>
      <c r="J1276" s="25"/>
      <c r="K1276" s="22"/>
      <c r="M1276"/>
      <c r="N1276"/>
      <c r="O1276"/>
      <c r="P1276"/>
    </row>
    <row r="1277" spans="1:16" s="17" customFormat="1" hidden="1" x14ac:dyDescent="0.25">
      <c r="A1277" s="16"/>
      <c r="B1277" s="36"/>
      <c r="C1277" s="3"/>
      <c r="D1277" s="1"/>
      <c r="E1277" s="13"/>
      <c r="F1277" s="79"/>
      <c r="G1277" s="23"/>
      <c r="H1277" s="24"/>
      <c r="I1277" s="25"/>
      <c r="J1277" s="25"/>
      <c r="K1277" s="22"/>
      <c r="M1277"/>
      <c r="N1277"/>
      <c r="O1277"/>
      <c r="P1277"/>
    </row>
    <row r="1278" spans="1:16" s="17" customFormat="1" hidden="1" x14ac:dyDescent="0.25">
      <c r="A1278" s="16"/>
      <c r="B1278" s="36"/>
      <c r="C1278" s="3"/>
      <c r="D1278" s="1"/>
      <c r="E1278" s="13"/>
      <c r="F1278" s="79"/>
      <c r="G1278" s="23"/>
      <c r="H1278" s="24"/>
      <c r="I1278" s="25"/>
      <c r="J1278" s="25"/>
      <c r="K1278" s="22"/>
      <c r="M1278"/>
      <c r="N1278"/>
      <c r="O1278"/>
      <c r="P1278"/>
    </row>
    <row r="1279" spans="1:16" s="17" customFormat="1" hidden="1" x14ac:dyDescent="0.25">
      <c r="A1279" s="16"/>
      <c r="B1279" s="36"/>
      <c r="C1279" s="3"/>
      <c r="D1279" s="1"/>
      <c r="E1279" s="13"/>
      <c r="F1279" s="79"/>
      <c r="G1279" s="23"/>
      <c r="H1279" s="24"/>
      <c r="I1279" s="25"/>
      <c r="J1279" s="25"/>
      <c r="K1279" s="22"/>
      <c r="M1279"/>
      <c r="N1279"/>
      <c r="O1279"/>
      <c r="P1279"/>
    </row>
    <row r="1280" spans="1:16" s="17" customFormat="1" hidden="1" x14ac:dyDescent="0.25">
      <c r="A1280" s="16"/>
      <c r="B1280" s="36"/>
      <c r="C1280" s="3"/>
      <c r="D1280" s="1"/>
      <c r="E1280" s="13"/>
      <c r="F1280" s="79"/>
      <c r="G1280" s="23"/>
      <c r="H1280" s="24"/>
      <c r="I1280" s="25"/>
      <c r="J1280" s="25"/>
      <c r="K1280" s="22"/>
      <c r="M1280"/>
      <c r="N1280"/>
      <c r="O1280"/>
      <c r="P1280"/>
    </row>
    <row r="1281" spans="1:16" s="17" customFormat="1" hidden="1" x14ac:dyDescent="0.25">
      <c r="A1281" s="16"/>
      <c r="B1281" s="36"/>
      <c r="C1281" s="3"/>
      <c r="D1281" s="1"/>
      <c r="E1281" s="13"/>
      <c r="F1281" s="79"/>
      <c r="G1281" s="23"/>
      <c r="H1281" s="24"/>
      <c r="I1281" s="25"/>
      <c r="J1281" s="25"/>
      <c r="K1281" s="22"/>
      <c r="M1281"/>
      <c r="N1281"/>
      <c r="O1281"/>
      <c r="P1281"/>
    </row>
    <row r="1282" spans="1:16" s="17" customFormat="1" hidden="1" x14ac:dyDescent="0.25">
      <c r="A1282" s="16"/>
      <c r="B1282" s="36"/>
      <c r="C1282" s="3"/>
      <c r="D1282" s="1"/>
      <c r="E1282" s="13"/>
      <c r="F1282" s="79"/>
      <c r="G1282" s="23"/>
      <c r="H1282" s="24"/>
      <c r="I1282" s="25"/>
      <c r="J1282" s="25"/>
      <c r="K1282" s="22"/>
      <c r="M1282"/>
      <c r="N1282"/>
      <c r="O1282"/>
      <c r="P1282"/>
    </row>
    <row r="1283" spans="1:16" s="17" customFormat="1" hidden="1" x14ac:dyDescent="0.25">
      <c r="A1283" s="16"/>
      <c r="B1283" s="36"/>
      <c r="C1283" s="3"/>
      <c r="D1283" s="1"/>
      <c r="E1283" s="13"/>
      <c r="F1283" s="79"/>
      <c r="G1283" s="23"/>
      <c r="H1283" s="24"/>
      <c r="I1283" s="25"/>
      <c r="J1283" s="25"/>
      <c r="K1283" s="22"/>
      <c r="M1283"/>
      <c r="N1283"/>
      <c r="O1283"/>
      <c r="P1283"/>
    </row>
    <row r="1284" spans="1:16" s="17" customFormat="1" hidden="1" x14ac:dyDescent="0.25">
      <c r="A1284" s="16"/>
      <c r="B1284" s="36"/>
      <c r="C1284" s="3"/>
      <c r="D1284" s="1"/>
      <c r="E1284" s="13"/>
      <c r="F1284" s="79"/>
      <c r="G1284" s="23"/>
      <c r="H1284" s="24"/>
      <c r="I1284" s="25"/>
      <c r="J1284" s="25"/>
      <c r="K1284" s="22"/>
      <c r="M1284"/>
      <c r="N1284"/>
      <c r="O1284"/>
      <c r="P1284"/>
    </row>
    <row r="1285" spans="1:16" s="17" customFormat="1" hidden="1" x14ac:dyDescent="0.25">
      <c r="A1285" s="16"/>
      <c r="B1285" s="36"/>
      <c r="C1285" s="3"/>
      <c r="D1285" s="1"/>
      <c r="E1285" s="13"/>
      <c r="F1285" s="79"/>
      <c r="G1285" s="23"/>
      <c r="H1285" s="24"/>
      <c r="I1285" s="25"/>
      <c r="J1285" s="25"/>
      <c r="K1285" s="22"/>
      <c r="M1285"/>
      <c r="N1285"/>
      <c r="O1285"/>
      <c r="P1285"/>
    </row>
    <row r="1286" spans="1:16" s="17" customFormat="1" hidden="1" x14ac:dyDescent="0.25">
      <c r="A1286" s="16"/>
      <c r="B1286" s="36"/>
      <c r="C1286" s="3"/>
      <c r="D1286" s="1"/>
      <c r="E1286" s="13"/>
      <c r="F1286" s="79"/>
      <c r="G1286" s="23"/>
      <c r="H1286" s="24"/>
      <c r="I1286" s="25"/>
      <c r="J1286" s="25"/>
      <c r="K1286" s="22"/>
      <c r="M1286"/>
      <c r="N1286"/>
      <c r="O1286"/>
      <c r="P1286"/>
    </row>
    <row r="1287" spans="1:16" s="17" customFormat="1" hidden="1" x14ac:dyDescent="0.25">
      <c r="A1287" s="16"/>
      <c r="B1287" s="36"/>
      <c r="C1287" s="3"/>
      <c r="D1287" s="1"/>
      <c r="E1287" s="13"/>
      <c r="F1287" s="79"/>
      <c r="G1287" s="23"/>
      <c r="H1287" s="24"/>
      <c r="I1287" s="25"/>
      <c r="J1287" s="25"/>
      <c r="K1287" s="22"/>
      <c r="M1287"/>
      <c r="N1287"/>
      <c r="O1287"/>
      <c r="P1287"/>
    </row>
    <row r="1288" spans="1:16" s="17" customFormat="1" hidden="1" x14ac:dyDescent="0.25">
      <c r="A1288" s="16"/>
      <c r="B1288" s="36"/>
      <c r="C1288" s="3"/>
      <c r="D1288" s="1"/>
      <c r="E1288" s="13"/>
      <c r="F1288" s="79"/>
      <c r="G1288" s="23"/>
      <c r="H1288" s="24"/>
      <c r="I1288" s="25"/>
      <c r="J1288" s="25"/>
      <c r="K1288" s="22"/>
      <c r="M1288"/>
      <c r="N1288"/>
      <c r="O1288"/>
      <c r="P1288"/>
    </row>
    <row r="1289" spans="1:16" s="17" customFormat="1" hidden="1" x14ac:dyDescent="0.25">
      <c r="A1289" s="16"/>
      <c r="B1289" s="36"/>
      <c r="C1289" s="3"/>
      <c r="D1289" s="1"/>
      <c r="E1289" s="13"/>
      <c r="F1289" s="79"/>
      <c r="G1289" s="23"/>
      <c r="H1289" s="24"/>
      <c r="I1289" s="25"/>
      <c r="J1289" s="25"/>
      <c r="K1289" s="22"/>
      <c r="M1289"/>
      <c r="N1289"/>
      <c r="O1289"/>
      <c r="P1289"/>
    </row>
    <row r="1290" spans="1:16" s="17" customFormat="1" hidden="1" x14ac:dyDescent="0.25">
      <c r="A1290" s="16"/>
      <c r="B1290" s="36"/>
      <c r="C1290" s="3"/>
      <c r="D1290" s="1"/>
      <c r="E1290" s="13"/>
      <c r="F1290" s="79"/>
      <c r="G1290" s="23"/>
      <c r="H1290" s="24"/>
      <c r="I1290" s="25"/>
      <c r="J1290" s="25"/>
      <c r="K1290" s="22"/>
      <c r="M1290"/>
      <c r="N1290"/>
      <c r="O1290"/>
      <c r="P1290"/>
    </row>
    <row r="1291" spans="1:16" s="17" customFormat="1" hidden="1" x14ac:dyDescent="0.25">
      <c r="A1291" s="16"/>
      <c r="B1291" s="36"/>
      <c r="C1291" s="3"/>
      <c r="D1291" s="1"/>
      <c r="E1291" s="13"/>
      <c r="F1291" s="79"/>
      <c r="G1291" s="23"/>
      <c r="H1291" s="24"/>
      <c r="I1291" s="25"/>
      <c r="J1291" s="25"/>
      <c r="K1291" s="22"/>
      <c r="M1291"/>
      <c r="N1291"/>
      <c r="O1291"/>
      <c r="P1291"/>
    </row>
    <row r="1292" spans="1:16" s="17" customFormat="1" hidden="1" x14ac:dyDescent="0.25">
      <c r="A1292" s="16"/>
      <c r="B1292" s="36"/>
      <c r="C1292" s="3"/>
      <c r="D1292" s="1"/>
      <c r="E1292" s="13"/>
      <c r="F1292" s="79"/>
      <c r="G1292" s="23"/>
      <c r="H1292" s="24"/>
      <c r="I1292" s="25"/>
      <c r="J1292" s="25"/>
      <c r="K1292" s="22"/>
      <c r="M1292"/>
      <c r="N1292"/>
      <c r="O1292"/>
      <c r="P1292"/>
    </row>
    <row r="1293" spans="1:16" s="17" customFormat="1" hidden="1" x14ac:dyDescent="0.25">
      <c r="A1293" s="16"/>
      <c r="B1293" s="36"/>
      <c r="C1293" s="3"/>
      <c r="D1293" s="1"/>
      <c r="E1293" s="13"/>
      <c r="F1293" s="79"/>
      <c r="G1293" s="23"/>
      <c r="H1293" s="24"/>
      <c r="I1293" s="25"/>
      <c r="J1293" s="25"/>
      <c r="K1293" s="22"/>
      <c r="M1293"/>
      <c r="N1293"/>
      <c r="O1293"/>
      <c r="P1293"/>
    </row>
    <row r="1294" spans="1:16" s="17" customFormat="1" hidden="1" x14ac:dyDescent="0.25">
      <c r="A1294" s="16"/>
      <c r="B1294" s="36"/>
      <c r="C1294" s="3"/>
      <c r="D1294" s="1"/>
      <c r="E1294" s="13"/>
      <c r="F1294" s="79"/>
      <c r="G1294" s="23"/>
      <c r="H1294" s="24"/>
      <c r="I1294" s="25"/>
      <c r="J1294" s="25"/>
      <c r="K1294" s="22"/>
      <c r="M1294"/>
      <c r="N1294"/>
      <c r="O1294"/>
      <c r="P1294"/>
    </row>
    <row r="1295" spans="1:16" s="17" customFormat="1" hidden="1" x14ac:dyDescent="0.25">
      <c r="A1295" s="16"/>
      <c r="B1295" s="36"/>
      <c r="C1295" s="3"/>
      <c r="D1295" s="1"/>
      <c r="E1295" s="13"/>
      <c r="F1295" s="79"/>
      <c r="G1295" s="23"/>
      <c r="H1295" s="24"/>
      <c r="I1295" s="25"/>
      <c r="J1295" s="25"/>
      <c r="K1295" s="22"/>
      <c r="M1295"/>
      <c r="N1295"/>
      <c r="O1295"/>
      <c r="P1295"/>
    </row>
    <row r="1296" spans="1:16" s="17" customFormat="1" hidden="1" x14ac:dyDescent="0.25">
      <c r="A1296" s="16"/>
      <c r="B1296" s="36"/>
      <c r="C1296" s="3"/>
      <c r="D1296" s="1"/>
      <c r="E1296" s="13"/>
      <c r="F1296" s="79"/>
      <c r="G1296" s="23"/>
      <c r="H1296" s="24"/>
      <c r="I1296" s="25"/>
      <c r="J1296" s="25"/>
      <c r="K1296" s="22"/>
      <c r="M1296"/>
      <c r="N1296"/>
      <c r="O1296"/>
      <c r="P1296"/>
    </row>
    <row r="1297" spans="1:16" s="17" customFormat="1" hidden="1" x14ac:dyDescent="0.25">
      <c r="A1297" s="16"/>
      <c r="B1297" s="36"/>
      <c r="C1297" s="3"/>
      <c r="D1297" s="1"/>
      <c r="E1297" s="13"/>
      <c r="F1297" s="79"/>
      <c r="G1297" s="23"/>
      <c r="H1297" s="24"/>
      <c r="I1297" s="25"/>
      <c r="J1297" s="25"/>
      <c r="K1297" s="22"/>
      <c r="M1297"/>
      <c r="N1297"/>
      <c r="O1297"/>
      <c r="P1297"/>
    </row>
    <row r="1298" spans="1:16" s="17" customFormat="1" hidden="1" x14ac:dyDescent="0.25">
      <c r="A1298" s="16"/>
      <c r="B1298" s="36"/>
      <c r="C1298" s="3"/>
      <c r="D1298" s="1"/>
      <c r="E1298" s="13"/>
      <c r="F1298" s="79"/>
      <c r="G1298" s="23"/>
      <c r="H1298" s="24"/>
      <c r="I1298" s="25"/>
      <c r="J1298" s="25"/>
      <c r="K1298" s="22"/>
      <c r="M1298"/>
      <c r="N1298"/>
      <c r="O1298"/>
      <c r="P1298"/>
    </row>
    <row r="1299" spans="1:16" s="17" customFormat="1" hidden="1" x14ac:dyDescent="0.25">
      <c r="A1299" s="16"/>
      <c r="B1299" s="36"/>
      <c r="C1299" s="3"/>
      <c r="D1299" s="1"/>
      <c r="E1299" s="13"/>
      <c r="F1299" s="79"/>
      <c r="G1299" s="23"/>
      <c r="H1299" s="24"/>
      <c r="I1299" s="25"/>
      <c r="J1299" s="25"/>
      <c r="K1299" s="22"/>
      <c r="M1299"/>
      <c r="N1299"/>
      <c r="O1299"/>
      <c r="P1299"/>
    </row>
    <row r="1300" spans="1:16" s="17" customFormat="1" hidden="1" x14ac:dyDescent="0.25">
      <c r="A1300" s="16"/>
      <c r="B1300" s="36"/>
      <c r="C1300" s="3"/>
      <c r="D1300" s="1"/>
      <c r="E1300" s="13"/>
      <c r="F1300" s="79"/>
      <c r="G1300" s="23"/>
      <c r="H1300" s="24"/>
      <c r="I1300" s="25"/>
      <c r="J1300" s="25"/>
      <c r="K1300" s="22"/>
      <c r="M1300"/>
      <c r="N1300"/>
      <c r="O1300"/>
      <c r="P1300"/>
    </row>
    <row r="1301" spans="1:16" s="17" customFormat="1" hidden="1" x14ac:dyDescent="0.25">
      <c r="A1301" s="16"/>
      <c r="B1301" s="36"/>
      <c r="C1301" s="3"/>
      <c r="D1301" s="1"/>
      <c r="E1301" s="13"/>
      <c r="F1301" s="79"/>
      <c r="G1301" s="23"/>
      <c r="H1301" s="24"/>
      <c r="I1301" s="25"/>
      <c r="J1301" s="25"/>
      <c r="K1301" s="22"/>
      <c r="M1301"/>
      <c r="N1301"/>
      <c r="O1301"/>
      <c r="P1301"/>
    </row>
    <row r="1302" spans="1:16" s="17" customFormat="1" hidden="1" x14ac:dyDescent="0.25">
      <c r="A1302" s="16"/>
      <c r="B1302" s="36"/>
      <c r="C1302" s="3"/>
      <c r="D1302" s="1"/>
      <c r="E1302" s="13"/>
      <c r="F1302" s="79"/>
      <c r="G1302" s="23"/>
      <c r="H1302" s="24"/>
      <c r="I1302" s="25"/>
      <c r="J1302" s="25"/>
      <c r="K1302" s="22"/>
      <c r="M1302"/>
      <c r="N1302"/>
      <c r="O1302"/>
      <c r="P1302"/>
    </row>
    <row r="1303" spans="1:16" s="17" customFormat="1" hidden="1" x14ac:dyDescent="0.25">
      <c r="A1303" s="16"/>
      <c r="B1303" s="36"/>
      <c r="C1303" s="3"/>
      <c r="D1303" s="1"/>
      <c r="E1303" s="13"/>
      <c r="F1303" s="79"/>
      <c r="G1303" s="23"/>
      <c r="H1303" s="24"/>
      <c r="I1303" s="25"/>
      <c r="J1303" s="25"/>
      <c r="K1303" s="22"/>
      <c r="M1303"/>
      <c r="N1303"/>
      <c r="O1303"/>
      <c r="P1303"/>
    </row>
    <row r="1304" spans="1:16" s="17" customFormat="1" hidden="1" x14ac:dyDescent="0.25">
      <c r="A1304" s="16"/>
      <c r="B1304" s="36"/>
      <c r="C1304" s="3"/>
      <c r="D1304" s="1"/>
      <c r="E1304" s="13"/>
      <c r="F1304" s="79"/>
      <c r="G1304" s="23"/>
      <c r="H1304" s="24"/>
      <c r="I1304" s="25"/>
      <c r="J1304" s="25"/>
      <c r="K1304" s="22"/>
      <c r="M1304"/>
      <c r="N1304"/>
      <c r="O1304"/>
      <c r="P1304"/>
    </row>
    <row r="1305" spans="1:16" s="17" customFormat="1" hidden="1" x14ac:dyDescent="0.25">
      <c r="A1305" s="16"/>
      <c r="B1305" s="36"/>
      <c r="C1305" s="3"/>
      <c r="D1305" s="1"/>
      <c r="E1305" s="13"/>
      <c r="F1305" s="79"/>
      <c r="G1305" s="23"/>
      <c r="H1305" s="24"/>
      <c r="I1305" s="25"/>
      <c r="J1305" s="25"/>
      <c r="K1305" s="22"/>
      <c r="M1305"/>
      <c r="N1305"/>
      <c r="O1305"/>
      <c r="P1305"/>
    </row>
    <row r="1306" spans="1:16" s="17" customFormat="1" hidden="1" x14ac:dyDescent="0.25">
      <c r="A1306" s="16"/>
      <c r="B1306" s="36"/>
      <c r="C1306" s="3"/>
      <c r="D1306" s="1"/>
      <c r="E1306" s="13"/>
      <c r="F1306" s="79"/>
      <c r="G1306" s="23"/>
      <c r="H1306" s="24"/>
      <c r="I1306" s="25"/>
      <c r="J1306" s="25"/>
      <c r="K1306" s="22"/>
      <c r="M1306"/>
      <c r="N1306"/>
      <c r="O1306"/>
      <c r="P1306"/>
    </row>
    <row r="1307" spans="1:16" s="17" customFormat="1" hidden="1" x14ac:dyDescent="0.25">
      <c r="A1307" s="16"/>
      <c r="B1307" s="36"/>
      <c r="C1307" s="3"/>
      <c r="D1307" s="1"/>
      <c r="E1307" s="13"/>
      <c r="F1307" s="79"/>
      <c r="G1307" s="23"/>
      <c r="H1307" s="24"/>
      <c r="I1307" s="25"/>
      <c r="J1307" s="25"/>
      <c r="K1307" s="22"/>
      <c r="M1307"/>
      <c r="N1307"/>
      <c r="O1307"/>
      <c r="P1307"/>
    </row>
    <row r="1308" spans="1:16" s="17" customFormat="1" hidden="1" x14ac:dyDescent="0.25">
      <c r="A1308" s="16"/>
      <c r="B1308" s="36"/>
      <c r="C1308" s="3"/>
      <c r="D1308" s="1"/>
      <c r="E1308" s="13"/>
      <c r="F1308" s="79"/>
      <c r="G1308" s="23"/>
      <c r="H1308" s="24"/>
      <c r="I1308" s="25"/>
      <c r="J1308" s="25"/>
      <c r="K1308" s="22"/>
      <c r="M1308"/>
      <c r="N1308"/>
      <c r="O1308"/>
      <c r="P1308"/>
    </row>
    <row r="1309" spans="1:16" s="17" customFormat="1" hidden="1" x14ac:dyDescent="0.25">
      <c r="A1309" s="16"/>
      <c r="B1309" s="36"/>
      <c r="C1309" s="3"/>
      <c r="D1309" s="1"/>
      <c r="E1309" s="13"/>
      <c r="F1309" s="79"/>
      <c r="G1309" s="23"/>
      <c r="H1309" s="24"/>
      <c r="I1309" s="25"/>
      <c r="J1309" s="25"/>
      <c r="K1309" s="22"/>
      <c r="M1309"/>
      <c r="N1309"/>
      <c r="O1309"/>
      <c r="P1309"/>
    </row>
    <row r="1310" spans="1:16" s="17" customFormat="1" hidden="1" x14ac:dyDescent="0.25">
      <c r="A1310" s="16"/>
      <c r="B1310" s="36"/>
      <c r="C1310" s="3"/>
      <c r="D1310" s="1"/>
      <c r="E1310" s="13"/>
      <c r="F1310" s="79"/>
      <c r="G1310" s="23"/>
      <c r="H1310" s="24"/>
      <c r="I1310" s="25"/>
      <c r="J1310" s="25"/>
      <c r="K1310" s="22"/>
      <c r="M1310"/>
      <c r="N1310"/>
      <c r="O1310"/>
      <c r="P1310"/>
    </row>
    <row r="1311" spans="1:16" s="17" customFormat="1" hidden="1" x14ac:dyDescent="0.25">
      <c r="A1311" s="16"/>
      <c r="B1311" s="36"/>
      <c r="C1311" s="3"/>
      <c r="D1311" s="1"/>
      <c r="E1311" s="13"/>
      <c r="F1311" s="79"/>
      <c r="G1311" s="23"/>
      <c r="H1311" s="24"/>
      <c r="I1311" s="25"/>
      <c r="J1311" s="25"/>
      <c r="K1311" s="22"/>
      <c r="M1311"/>
      <c r="N1311"/>
      <c r="O1311"/>
      <c r="P1311"/>
    </row>
    <row r="1312" spans="1:16" s="17" customFormat="1" hidden="1" x14ac:dyDescent="0.25">
      <c r="A1312" s="16"/>
      <c r="B1312" s="36"/>
      <c r="C1312" s="3"/>
      <c r="D1312" s="1"/>
      <c r="E1312" s="13"/>
      <c r="F1312" s="79"/>
      <c r="G1312" s="23"/>
      <c r="H1312" s="24"/>
      <c r="I1312" s="25"/>
      <c r="J1312" s="25"/>
      <c r="K1312" s="22"/>
      <c r="M1312"/>
      <c r="N1312"/>
      <c r="O1312"/>
      <c r="P1312"/>
    </row>
    <row r="1313" spans="1:16" s="17" customFormat="1" hidden="1" x14ac:dyDescent="0.25">
      <c r="A1313" s="16"/>
      <c r="B1313" s="36"/>
      <c r="C1313" s="3"/>
      <c r="D1313" s="1"/>
      <c r="E1313" s="13"/>
      <c r="F1313" s="79"/>
      <c r="G1313" s="23"/>
      <c r="H1313" s="24"/>
      <c r="I1313" s="25"/>
      <c r="J1313" s="25"/>
      <c r="K1313" s="22"/>
      <c r="M1313"/>
      <c r="N1313"/>
      <c r="O1313"/>
      <c r="P1313"/>
    </row>
    <row r="1314" spans="1:16" s="17" customFormat="1" hidden="1" x14ac:dyDescent="0.25">
      <c r="A1314" s="16"/>
      <c r="B1314" s="36"/>
      <c r="C1314" s="3"/>
      <c r="D1314" s="1"/>
      <c r="E1314" s="13"/>
      <c r="F1314" s="79"/>
      <c r="G1314" s="23"/>
      <c r="H1314" s="24"/>
      <c r="I1314" s="25"/>
      <c r="J1314" s="25"/>
      <c r="K1314" s="22"/>
      <c r="M1314"/>
      <c r="N1314"/>
      <c r="O1314"/>
      <c r="P1314"/>
    </row>
    <row r="1315" spans="1:16" s="17" customFormat="1" hidden="1" x14ac:dyDescent="0.25">
      <c r="A1315" s="16"/>
      <c r="B1315" s="36"/>
      <c r="C1315" s="3"/>
      <c r="D1315" s="1"/>
      <c r="E1315" s="13"/>
      <c r="F1315" s="79"/>
      <c r="G1315" s="23"/>
      <c r="H1315" s="24"/>
      <c r="I1315" s="25"/>
      <c r="J1315" s="25"/>
      <c r="K1315" s="22"/>
      <c r="M1315"/>
      <c r="N1315"/>
      <c r="O1315"/>
      <c r="P1315"/>
    </row>
    <row r="1316" spans="1:16" s="17" customFormat="1" hidden="1" x14ac:dyDescent="0.25">
      <c r="A1316" s="16"/>
      <c r="B1316" s="36"/>
      <c r="C1316" s="3"/>
      <c r="D1316" s="1"/>
      <c r="E1316" s="13"/>
      <c r="F1316" s="79"/>
      <c r="G1316" s="23"/>
      <c r="H1316" s="24"/>
      <c r="I1316" s="25"/>
      <c r="J1316" s="25"/>
      <c r="K1316" s="22"/>
      <c r="M1316"/>
      <c r="N1316"/>
      <c r="O1316"/>
      <c r="P1316"/>
    </row>
    <row r="1317" spans="1:16" s="17" customFormat="1" hidden="1" x14ac:dyDescent="0.25">
      <c r="A1317" s="16"/>
      <c r="B1317" s="36"/>
      <c r="C1317" s="3"/>
      <c r="D1317" s="1"/>
      <c r="E1317" s="13"/>
      <c r="F1317" s="79"/>
      <c r="G1317" s="23"/>
      <c r="H1317" s="24"/>
      <c r="I1317" s="25"/>
      <c r="J1317" s="25"/>
      <c r="K1317" s="22"/>
      <c r="M1317"/>
      <c r="N1317"/>
      <c r="O1317"/>
      <c r="P1317"/>
    </row>
    <row r="1318" spans="1:16" s="17" customFormat="1" hidden="1" x14ac:dyDescent="0.25">
      <c r="A1318" s="16"/>
      <c r="B1318" s="36"/>
      <c r="C1318" s="3"/>
      <c r="D1318" s="1"/>
      <c r="E1318" s="13"/>
      <c r="F1318" s="79"/>
      <c r="G1318" s="23"/>
      <c r="H1318" s="24"/>
      <c r="I1318" s="25"/>
      <c r="J1318" s="25"/>
      <c r="K1318" s="22"/>
      <c r="M1318"/>
      <c r="N1318"/>
      <c r="O1318"/>
      <c r="P1318"/>
    </row>
    <row r="1319" spans="1:16" s="17" customFormat="1" hidden="1" x14ac:dyDescent="0.25">
      <c r="A1319" s="16"/>
      <c r="B1319" s="36"/>
      <c r="C1319" s="3"/>
      <c r="D1319" s="1"/>
      <c r="E1319" s="13"/>
      <c r="F1319" s="79"/>
      <c r="G1319" s="23"/>
      <c r="H1319" s="24"/>
      <c r="I1319" s="25"/>
      <c r="J1319" s="25"/>
      <c r="K1319" s="22"/>
      <c r="M1319"/>
      <c r="N1319"/>
      <c r="O1319"/>
      <c r="P1319"/>
    </row>
    <row r="1320" spans="1:16" s="17" customFormat="1" hidden="1" x14ac:dyDescent="0.25">
      <c r="A1320" s="16"/>
      <c r="B1320" s="36"/>
      <c r="C1320" s="3"/>
      <c r="D1320" s="1"/>
      <c r="E1320" s="13"/>
      <c r="F1320" s="79"/>
      <c r="G1320" s="23"/>
      <c r="H1320" s="24"/>
      <c r="I1320" s="25"/>
      <c r="J1320" s="25"/>
      <c r="K1320" s="22"/>
      <c r="M1320"/>
      <c r="N1320"/>
      <c r="O1320"/>
      <c r="P1320"/>
    </row>
    <row r="1321" spans="1:16" s="17" customFormat="1" hidden="1" x14ac:dyDescent="0.25">
      <c r="A1321" s="16"/>
      <c r="B1321" s="36"/>
      <c r="C1321" s="3"/>
      <c r="D1321" s="1"/>
      <c r="E1321" s="13"/>
      <c r="F1321" s="79"/>
      <c r="G1321" s="23"/>
      <c r="H1321" s="24"/>
      <c r="I1321" s="25"/>
      <c r="J1321" s="25"/>
      <c r="K1321" s="22"/>
      <c r="M1321"/>
      <c r="N1321"/>
      <c r="O1321"/>
      <c r="P1321"/>
    </row>
    <row r="1322" spans="1:16" s="17" customFormat="1" hidden="1" x14ac:dyDescent="0.25">
      <c r="A1322" s="16"/>
      <c r="B1322" s="36"/>
      <c r="C1322" s="3"/>
      <c r="D1322" s="1"/>
      <c r="E1322" s="13"/>
      <c r="F1322" s="79"/>
      <c r="G1322" s="23"/>
      <c r="H1322" s="24"/>
      <c r="I1322" s="25"/>
      <c r="J1322" s="25"/>
      <c r="K1322" s="22"/>
      <c r="M1322"/>
      <c r="N1322"/>
      <c r="O1322"/>
      <c r="P1322"/>
    </row>
    <row r="1323" spans="1:16" s="17" customFormat="1" hidden="1" x14ac:dyDescent="0.25">
      <c r="A1323" s="16"/>
      <c r="B1323" s="36"/>
      <c r="C1323" s="3"/>
      <c r="D1323" s="1"/>
      <c r="E1323" s="13"/>
      <c r="F1323" s="79"/>
      <c r="G1323" s="23"/>
      <c r="H1323" s="24"/>
      <c r="I1323" s="25"/>
      <c r="J1323" s="25"/>
      <c r="K1323" s="22"/>
      <c r="M1323"/>
      <c r="N1323"/>
      <c r="O1323"/>
      <c r="P1323"/>
    </row>
    <row r="1324" spans="1:16" s="17" customFormat="1" hidden="1" x14ac:dyDescent="0.25">
      <c r="A1324" s="16"/>
      <c r="B1324" s="36"/>
      <c r="C1324" s="3"/>
      <c r="D1324" s="1"/>
      <c r="E1324" s="13"/>
      <c r="F1324" s="79"/>
      <c r="G1324" s="23"/>
      <c r="H1324" s="24"/>
      <c r="I1324" s="25"/>
      <c r="J1324" s="25"/>
      <c r="K1324" s="22"/>
      <c r="M1324"/>
      <c r="N1324"/>
      <c r="O1324"/>
      <c r="P1324"/>
    </row>
    <row r="1325" spans="1:16" s="17" customFormat="1" hidden="1" x14ac:dyDescent="0.25">
      <c r="A1325" s="16"/>
      <c r="B1325" s="36"/>
      <c r="C1325" s="3"/>
      <c r="D1325" s="1"/>
      <c r="E1325" s="13"/>
      <c r="F1325" s="79"/>
      <c r="G1325" s="23"/>
      <c r="H1325" s="24"/>
      <c r="I1325" s="25"/>
      <c r="J1325" s="25"/>
      <c r="K1325" s="22"/>
      <c r="M1325"/>
      <c r="N1325"/>
      <c r="O1325"/>
      <c r="P1325"/>
    </row>
    <row r="1326" spans="1:16" s="17" customFormat="1" hidden="1" x14ac:dyDescent="0.25">
      <c r="A1326" s="16"/>
      <c r="B1326" s="36"/>
      <c r="C1326" s="3"/>
      <c r="D1326" s="1"/>
      <c r="E1326" s="13"/>
      <c r="F1326" s="79"/>
      <c r="G1326" s="23"/>
      <c r="H1326" s="24"/>
      <c r="I1326" s="25"/>
      <c r="J1326" s="25"/>
      <c r="K1326" s="22"/>
      <c r="M1326"/>
      <c r="N1326"/>
      <c r="O1326"/>
      <c r="P1326"/>
    </row>
    <row r="1327" spans="1:16" s="17" customFormat="1" hidden="1" x14ac:dyDescent="0.25">
      <c r="A1327" s="16"/>
      <c r="B1327" s="36"/>
      <c r="C1327" s="3"/>
      <c r="D1327" s="1"/>
      <c r="E1327" s="13"/>
      <c r="F1327" s="79"/>
      <c r="G1327" s="23"/>
      <c r="H1327" s="24"/>
      <c r="I1327" s="25"/>
      <c r="J1327" s="25"/>
      <c r="K1327" s="22"/>
      <c r="M1327"/>
      <c r="N1327"/>
      <c r="O1327"/>
      <c r="P1327"/>
    </row>
    <row r="1328" spans="1:16" s="17" customFormat="1" hidden="1" x14ac:dyDescent="0.25">
      <c r="A1328" s="16"/>
      <c r="B1328" s="36"/>
      <c r="C1328" s="3"/>
      <c r="D1328" s="1"/>
      <c r="E1328" s="13"/>
      <c r="F1328" s="79"/>
      <c r="G1328" s="23"/>
      <c r="H1328" s="24"/>
      <c r="I1328" s="25"/>
      <c r="J1328" s="25"/>
      <c r="K1328" s="22"/>
      <c r="M1328"/>
      <c r="N1328"/>
      <c r="O1328"/>
      <c r="P1328"/>
    </row>
    <row r="1329" spans="1:16" s="17" customFormat="1" hidden="1" x14ac:dyDescent="0.25">
      <c r="A1329" s="16"/>
      <c r="B1329" s="36"/>
      <c r="C1329" s="3"/>
      <c r="D1329" s="1"/>
      <c r="E1329" s="13"/>
      <c r="F1329" s="79"/>
      <c r="G1329" s="23"/>
      <c r="H1329" s="24"/>
      <c r="I1329" s="25"/>
      <c r="J1329" s="25"/>
      <c r="K1329" s="22"/>
      <c r="M1329"/>
      <c r="N1329"/>
      <c r="O1329"/>
      <c r="P1329"/>
    </row>
    <row r="1330" spans="1:16" s="17" customFormat="1" hidden="1" x14ac:dyDescent="0.25">
      <c r="A1330" s="16"/>
      <c r="B1330" s="36"/>
      <c r="C1330" s="3"/>
      <c r="D1330" s="1"/>
      <c r="E1330" s="13"/>
      <c r="F1330" s="79"/>
      <c r="G1330" s="23"/>
      <c r="H1330" s="24"/>
      <c r="I1330" s="25"/>
      <c r="J1330" s="25"/>
      <c r="K1330" s="22"/>
      <c r="M1330"/>
      <c r="N1330"/>
      <c r="O1330"/>
      <c r="P1330"/>
    </row>
    <row r="1331" spans="1:16" s="17" customFormat="1" hidden="1" x14ac:dyDescent="0.25">
      <c r="A1331" s="16"/>
      <c r="B1331" s="36"/>
      <c r="C1331" s="3"/>
      <c r="D1331" s="1"/>
      <c r="E1331" s="13"/>
      <c r="F1331" s="79"/>
      <c r="G1331" s="23"/>
      <c r="H1331" s="24"/>
      <c r="I1331" s="25"/>
      <c r="J1331" s="25"/>
      <c r="K1331" s="22"/>
      <c r="M1331"/>
      <c r="N1331"/>
      <c r="O1331"/>
      <c r="P1331"/>
    </row>
    <row r="1332" spans="1:16" s="17" customFormat="1" hidden="1" x14ac:dyDescent="0.25">
      <c r="A1332" s="16"/>
      <c r="B1332" s="36"/>
      <c r="C1332" s="3"/>
      <c r="D1332" s="1"/>
      <c r="E1332" s="13"/>
      <c r="F1332" s="79"/>
      <c r="G1332" s="23"/>
      <c r="H1332" s="24"/>
      <c r="I1332" s="25"/>
      <c r="J1332" s="25"/>
      <c r="K1332" s="22"/>
      <c r="M1332"/>
      <c r="N1332"/>
      <c r="O1332"/>
      <c r="P1332"/>
    </row>
    <row r="1333" spans="1:16" s="17" customFormat="1" hidden="1" x14ac:dyDescent="0.25">
      <c r="A1333" s="16"/>
      <c r="B1333" s="36"/>
      <c r="C1333" s="3"/>
      <c r="D1333" s="1"/>
      <c r="E1333" s="13"/>
      <c r="F1333" s="79"/>
      <c r="G1333" s="23"/>
      <c r="H1333" s="24"/>
      <c r="I1333" s="25"/>
      <c r="J1333" s="25"/>
      <c r="K1333" s="22"/>
      <c r="M1333"/>
      <c r="N1333"/>
      <c r="O1333"/>
      <c r="P1333"/>
    </row>
    <row r="1334" spans="1:16" s="17" customFormat="1" hidden="1" x14ac:dyDescent="0.25">
      <c r="A1334" s="16"/>
      <c r="B1334" s="36"/>
      <c r="C1334" s="3"/>
      <c r="D1334" s="1"/>
      <c r="E1334" s="13"/>
      <c r="F1334" s="79"/>
      <c r="G1334" s="23"/>
      <c r="H1334" s="24"/>
      <c r="I1334" s="25"/>
      <c r="J1334" s="25"/>
      <c r="K1334" s="22"/>
      <c r="M1334"/>
      <c r="N1334"/>
      <c r="O1334"/>
      <c r="P1334"/>
    </row>
    <row r="1335" spans="1:16" s="17" customFormat="1" hidden="1" x14ac:dyDescent="0.25">
      <c r="A1335" s="16"/>
      <c r="B1335" s="36"/>
      <c r="C1335" s="3"/>
      <c r="D1335" s="1"/>
      <c r="E1335" s="13"/>
      <c r="F1335" s="79"/>
      <c r="G1335" s="23"/>
      <c r="H1335" s="24"/>
      <c r="I1335" s="25"/>
      <c r="J1335" s="25"/>
      <c r="K1335" s="22"/>
      <c r="M1335"/>
      <c r="N1335"/>
      <c r="O1335"/>
      <c r="P1335"/>
    </row>
    <row r="1336" spans="1:16" s="17" customFormat="1" hidden="1" x14ac:dyDescent="0.25">
      <c r="A1336" s="16"/>
      <c r="B1336" s="36"/>
      <c r="C1336" s="3"/>
      <c r="D1336" s="1"/>
      <c r="E1336" s="13"/>
      <c r="F1336" s="79"/>
      <c r="G1336" s="23"/>
      <c r="H1336" s="24"/>
      <c r="I1336" s="25"/>
      <c r="J1336" s="25"/>
      <c r="K1336" s="22"/>
      <c r="M1336"/>
      <c r="N1336"/>
      <c r="O1336"/>
      <c r="P1336"/>
    </row>
    <row r="1337" spans="1:16" s="17" customFormat="1" hidden="1" x14ac:dyDescent="0.25">
      <c r="A1337" s="16"/>
      <c r="B1337" s="36"/>
      <c r="C1337" s="3"/>
      <c r="D1337" s="1"/>
      <c r="E1337" s="13"/>
      <c r="F1337" s="79"/>
      <c r="G1337" s="23"/>
      <c r="H1337" s="24"/>
      <c r="I1337" s="25"/>
      <c r="J1337" s="25"/>
      <c r="K1337" s="22"/>
      <c r="M1337"/>
      <c r="N1337"/>
      <c r="O1337"/>
      <c r="P1337"/>
    </row>
    <row r="1338" spans="1:16" s="17" customFormat="1" hidden="1" x14ac:dyDescent="0.25">
      <c r="A1338" s="16"/>
      <c r="B1338" s="36"/>
      <c r="C1338" s="3"/>
      <c r="D1338" s="1"/>
      <c r="E1338" s="13"/>
      <c r="F1338" s="79"/>
      <c r="G1338" s="23"/>
      <c r="H1338" s="24"/>
      <c r="I1338" s="25"/>
      <c r="J1338" s="25"/>
      <c r="K1338" s="22"/>
      <c r="M1338"/>
      <c r="N1338"/>
      <c r="O1338"/>
      <c r="P1338"/>
    </row>
    <row r="1339" spans="1:16" s="17" customFormat="1" hidden="1" x14ac:dyDescent="0.25">
      <c r="A1339" s="16"/>
      <c r="B1339" s="36"/>
      <c r="C1339" s="3"/>
      <c r="D1339" s="1"/>
      <c r="E1339" s="13"/>
      <c r="F1339" s="79"/>
      <c r="G1339" s="23"/>
      <c r="H1339" s="24"/>
      <c r="I1339" s="25"/>
      <c r="J1339" s="25"/>
      <c r="K1339" s="22"/>
      <c r="M1339"/>
      <c r="N1339"/>
      <c r="O1339"/>
      <c r="P1339"/>
    </row>
    <row r="1340" spans="1:16" s="17" customFormat="1" hidden="1" x14ac:dyDescent="0.25">
      <c r="A1340" s="16"/>
      <c r="B1340" s="36"/>
      <c r="C1340" s="3"/>
      <c r="D1340" s="1"/>
      <c r="E1340" s="13"/>
      <c r="F1340" s="79"/>
      <c r="G1340" s="23"/>
      <c r="H1340" s="24"/>
      <c r="I1340" s="25"/>
      <c r="J1340" s="25"/>
      <c r="K1340" s="22"/>
      <c r="M1340"/>
      <c r="N1340"/>
      <c r="O1340"/>
      <c r="P1340"/>
    </row>
    <row r="1341" spans="1:16" s="17" customFormat="1" hidden="1" x14ac:dyDescent="0.25">
      <c r="A1341" s="16"/>
      <c r="B1341" s="36"/>
      <c r="C1341" s="3"/>
      <c r="D1341" s="1"/>
      <c r="E1341" s="13"/>
      <c r="F1341" s="79"/>
      <c r="G1341" s="23"/>
      <c r="H1341" s="24"/>
      <c r="I1341" s="25"/>
      <c r="J1341" s="25"/>
      <c r="K1341" s="22"/>
      <c r="M1341"/>
      <c r="N1341"/>
      <c r="O1341"/>
      <c r="P1341"/>
    </row>
    <row r="1342" spans="1:16" s="17" customFormat="1" hidden="1" x14ac:dyDescent="0.25">
      <c r="A1342" s="16"/>
      <c r="B1342" s="36"/>
      <c r="C1342" s="3"/>
      <c r="D1342" s="1"/>
      <c r="E1342" s="13"/>
      <c r="F1342" s="79"/>
      <c r="G1342" s="23"/>
      <c r="H1342" s="24"/>
      <c r="I1342" s="25"/>
      <c r="J1342" s="25"/>
      <c r="K1342" s="22"/>
      <c r="M1342"/>
      <c r="N1342"/>
      <c r="O1342"/>
      <c r="P1342"/>
    </row>
    <row r="1343" spans="1:16" s="17" customFormat="1" hidden="1" x14ac:dyDescent="0.25">
      <c r="A1343" s="16"/>
      <c r="B1343" s="36"/>
      <c r="C1343" s="3"/>
      <c r="D1343" s="1"/>
      <c r="E1343" s="13"/>
      <c r="F1343" s="79"/>
      <c r="G1343" s="23"/>
      <c r="H1343" s="24"/>
      <c r="I1343" s="25"/>
      <c r="J1343" s="25"/>
      <c r="K1343" s="22"/>
      <c r="M1343"/>
      <c r="N1343"/>
      <c r="O1343"/>
      <c r="P1343"/>
    </row>
    <row r="1344" spans="1:16" s="17" customFormat="1" hidden="1" x14ac:dyDescent="0.25">
      <c r="A1344" s="16"/>
      <c r="B1344" s="36"/>
      <c r="C1344" s="3"/>
      <c r="D1344" s="1"/>
      <c r="E1344" s="13"/>
      <c r="F1344" s="79"/>
      <c r="G1344" s="23"/>
      <c r="H1344" s="24"/>
      <c r="I1344" s="25"/>
      <c r="J1344" s="25"/>
      <c r="K1344" s="22"/>
      <c r="M1344"/>
      <c r="N1344"/>
      <c r="O1344"/>
      <c r="P1344"/>
    </row>
    <row r="1345" spans="1:16" s="17" customFormat="1" hidden="1" x14ac:dyDescent="0.25">
      <c r="A1345" s="16"/>
      <c r="B1345" s="36"/>
      <c r="C1345" s="3"/>
      <c r="D1345" s="1"/>
      <c r="E1345" s="13"/>
      <c r="F1345" s="79"/>
      <c r="G1345" s="23"/>
      <c r="H1345" s="24"/>
      <c r="I1345" s="25"/>
      <c r="J1345" s="25"/>
      <c r="K1345" s="22"/>
      <c r="M1345"/>
      <c r="N1345"/>
      <c r="O1345"/>
      <c r="P1345"/>
    </row>
    <row r="1346" spans="1:16" s="17" customFormat="1" hidden="1" x14ac:dyDescent="0.25">
      <c r="A1346" s="16"/>
      <c r="B1346" s="36"/>
      <c r="C1346" s="3"/>
      <c r="D1346" s="1"/>
      <c r="E1346" s="13"/>
      <c r="F1346" s="79"/>
      <c r="G1346" s="23"/>
      <c r="H1346" s="24"/>
      <c r="I1346" s="25"/>
      <c r="J1346" s="25"/>
      <c r="K1346" s="22"/>
      <c r="M1346"/>
      <c r="N1346"/>
      <c r="O1346"/>
      <c r="P1346"/>
    </row>
    <row r="1347" spans="1:16" s="17" customFormat="1" hidden="1" x14ac:dyDescent="0.25">
      <c r="A1347" s="16"/>
      <c r="B1347" s="36"/>
      <c r="C1347" s="3"/>
      <c r="D1347" s="1"/>
      <c r="E1347" s="13"/>
      <c r="F1347" s="79"/>
      <c r="G1347" s="23"/>
      <c r="H1347" s="24"/>
      <c r="I1347" s="25"/>
      <c r="J1347" s="25"/>
      <c r="K1347" s="22"/>
      <c r="M1347"/>
      <c r="N1347"/>
      <c r="O1347"/>
      <c r="P1347"/>
    </row>
    <row r="1348" spans="1:16" s="17" customFormat="1" hidden="1" x14ac:dyDescent="0.25">
      <c r="A1348" s="16"/>
      <c r="B1348" s="36"/>
      <c r="C1348" s="3"/>
      <c r="D1348" s="1"/>
      <c r="E1348" s="13"/>
      <c r="F1348" s="79"/>
      <c r="G1348" s="23"/>
      <c r="H1348" s="24"/>
      <c r="I1348" s="25"/>
      <c r="J1348" s="25"/>
      <c r="K1348" s="22"/>
      <c r="M1348"/>
      <c r="N1348"/>
      <c r="O1348"/>
      <c r="P1348"/>
    </row>
    <row r="1349" spans="1:16" s="17" customFormat="1" hidden="1" x14ac:dyDescent="0.25">
      <c r="A1349" s="16"/>
      <c r="B1349" s="36"/>
      <c r="C1349" s="3"/>
      <c r="D1349" s="1"/>
      <c r="E1349" s="13"/>
      <c r="F1349" s="79"/>
      <c r="G1349" s="23"/>
      <c r="H1349" s="24"/>
      <c r="I1349" s="25"/>
      <c r="J1349" s="25"/>
      <c r="K1349" s="22"/>
      <c r="M1349"/>
      <c r="N1349"/>
      <c r="O1349"/>
      <c r="P1349"/>
    </row>
    <row r="1350" spans="1:16" s="17" customFormat="1" hidden="1" x14ac:dyDescent="0.25">
      <c r="A1350" s="16"/>
      <c r="B1350" s="36"/>
      <c r="C1350" s="3"/>
      <c r="D1350" s="1"/>
      <c r="E1350" s="13"/>
      <c r="F1350" s="79"/>
      <c r="G1350" s="23"/>
      <c r="H1350" s="24"/>
      <c r="I1350" s="25"/>
      <c r="J1350" s="25"/>
      <c r="K1350" s="22"/>
      <c r="M1350"/>
      <c r="N1350"/>
      <c r="O1350"/>
      <c r="P1350"/>
    </row>
    <row r="1351" spans="1:16" s="17" customFormat="1" hidden="1" x14ac:dyDescent="0.25">
      <c r="A1351" s="16"/>
      <c r="B1351" s="36"/>
      <c r="C1351" s="3"/>
      <c r="D1351" s="1"/>
      <c r="E1351" s="13"/>
      <c r="F1351" s="79"/>
      <c r="G1351" s="23"/>
      <c r="H1351" s="24"/>
      <c r="I1351" s="25"/>
      <c r="J1351" s="25"/>
      <c r="K1351" s="22"/>
      <c r="M1351"/>
      <c r="N1351"/>
      <c r="O1351"/>
      <c r="P1351"/>
    </row>
    <row r="1352" spans="1:16" s="17" customFormat="1" hidden="1" x14ac:dyDescent="0.25">
      <c r="A1352" s="16"/>
      <c r="B1352" s="36"/>
      <c r="C1352" s="3"/>
      <c r="D1352" s="1"/>
      <c r="E1352" s="13"/>
      <c r="F1352" s="79"/>
      <c r="G1352" s="23"/>
      <c r="H1352" s="24"/>
      <c r="I1352" s="25"/>
      <c r="J1352" s="25"/>
      <c r="K1352" s="22"/>
      <c r="M1352"/>
      <c r="N1352"/>
      <c r="O1352"/>
      <c r="P1352"/>
    </row>
    <row r="1353" spans="1:16" s="17" customFormat="1" hidden="1" x14ac:dyDescent="0.25">
      <c r="A1353" s="16"/>
      <c r="B1353" s="36"/>
      <c r="C1353" s="3"/>
      <c r="D1353" s="1"/>
      <c r="E1353" s="13"/>
      <c r="F1353" s="79"/>
      <c r="G1353" s="23"/>
      <c r="H1353" s="24"/>
      <c r="I1353" s="25"/>
      <c r="J1353" s="25"/>
      <c r="K1353" s="22"/>
      <c r="M1353"/>
      <c r="N1353"/>
      <c r="O1353"/>
      <c r="P1353"/>
    </row>
    <row r="1354" spans="1:16" s="17" customFormat="1" hidden="1" x14ac:dyDescent="0.25">
      <c r="A1354" s="16"/>
      <c r="B1354" s="36"/>
      <c r="C1354" s="3"/>
      <c r="D1354" s="1"/>
      <c r="E1354" s="13"/>
      <c r="F1354" s="79"/>
      <c r="G1354" s="23"/>
      <c r="H1354" s="24"/>
      <c r="I1354" s="25"/>
      <c r="J1354" s="25"/>
      <c r="K1354" s="22"/>
      <c r="M1354"/>
      <c r="N1354"/>
      <c r="O1354"/>
      <c r="P1354"/>
    </row>
    <row r="1355" spans="1:16" s="17" customFormat="1" hidden="1" x14ac:dyDescent="0.25">
      <c r="A1355" s="16"/>
      <c r="B1355" s="36"/>
      <c r="C1355" s="3"/>
      <c r="D1355" s="1"/>
      <c r="E1355" s="13"/>
      <c r="F1355" s="79"/>
      <c r="G1355" s="23"/>
      <c r="H1355" s="24"/>
      <c r="I1355" s="25"/>
      <c r="J1355" s="25"/>
      <c r="K1355" s="22"/>
      <c r="M1355"/>
      <c r="N1355"/>
      <c r="O1355"/>
      <c r="P1355"/>
    </row>
    <row r="1356" spans="1:16" s="17" customFormat="1" hidden="1" x14ac:dyDescent="0.25">
      <c r="A1356" s="16"/>
      <c r="B1356" s="36"/>
      <c r="C1356" s="3"/>
      <c r="D1356" s="1"/>
      <c r="E1356" s="13"/>
      <c r="F1356" s="79"/>
      <c r="G1356" s="23"/>
      <c r="H1356" s="24"/>
      <c r="I1356" s="25"/>
      <c r="J1356" s="25"/>
      <c r="K1356" s="22"/>
      <c r="M1356"/>
      <c r="N1356"/>
      <c r="O1356"/>
      <c r="P1356"/>
    </row>
    <row r="1357" spans="1:16" s="17" customFormat="1" hidden="1" x14ac:dyDescent="0.25">
      <c r="A1357" s="16"/>
      <c r="B1357" s="36"/>
      <c r="C1357" s="3"/>
      <c r="D1357" s="1"/>
      <c r="E1357" s="13"/>
      <c r="F1357" s="79"/>
      <c r="G1357" s="23"/>
      <c r="H1357" s="24"/>
      <c r="I1357" s="25"/>
      <c r="J1357" s="25"/>
      <c r="K1357" s="22"/>
      <c r="M1357"/>
      <c r="N1357"/>
      <c r="O1357"/>
      <c r="P1357"/>
    </row>
    <row r="1358" spans="1:16" s="17" customFormat="1" hidden="1" x14ac:dyDescent="0.25">
      <c r="A1358" s="16"/>
      <c r="B1358" s="36"/>
      <c r="C1358" s="3"/>
      <c r="D1358" s="1"/>
      <c r="E1358" s="13"/>
      <c r="F1358" s="79"/>
      <c r="G1358" s="23"/>
      <c r="H1358" s="24"/>
      <c r="I1358" s="25"/>
      <c r="J1358" s="25"/>
      <c r="K1358" s="22"/>
      <c r="M1358"/>
      <c r="N1358"/>
      <c r="O1358"/>
      <c r="P1358"/>
    </row>
    <row r="1359" spans="1:16" s="17" customFormat="1" hidden="1" x14ac:dyDescent="0.25">
      <c r="A1359" s="16"/>
      <c r="B1359" s="36"/>
      <c r="C1359" s="3"/>
      <c r="D1359" s="1"/>
      <c r="E1359" s="13"/>
      <c r="F1359" s="79"/>
      <c r="G1359" s="23"/>
      <c r="H1359" s="24"/>
      <c r="I1359" s="25"/>
      <c r="J1359" s="25"/>
      <c r="K1359" s="22"/>
      <c r="M1359"/>
      <c r="N1359"/>
      <c r="O1359"/>
      <c r="P1359"/>
    </row>
    <row r="1360" spans="1:16" s="17" customFormat="1" hidden="1" x14ac:dyDescent="0.25">
      <c r="A1360" s="16"/>
      <c r="B1360" s="36"/>
      <c r="C1360" s="3"/>
      <c r="D1360" s="1"/>
      <c r="E1360" s="13"/>
      <c r="F1360" s="79"/>
      <c r="G1360" s="23"/>
      <c r="H1360" s="24"/>
      <c r="I1360" s="25"/>
      <c r="J1360" s="25"/>
      <c r="K1360" s="22"/>
      <c r="M1360"/>
      <c r="N1360"/>
      <c r="O1360"/>
      <c r="P1360"/>
    </row>
    <row r="1361" spans="1:16" s="17" customFormat="1" hidden="1" x14ac:dyDescent="0.25">
      <c r="A1361" s="16"/>
      <c r="B1361" s="36"/>
      <c r="C1361" s="3"/>
      <c r="D1361" s="1"/>
      <c r="E1361" s="13"/>
      <c r="F1361" s="79"/>
      <c r="G1361" s="23"/>
      <c r="H1361" s="24"/>
      <c r="I1361" s="25"/>
      <c r="J1361" s="25"/>
      <c r="K1361" s="22"/>
      <c r="M1361"/>
      <c r="N1361"/>
      <c r="O1361"/>
      <c r="P1361"/>
    </row>
    <row r="1362" spans="1:16" s="17" customFormat="1" hidden="1" x14ac:dyDescent="0.25">
      <c r="A1362" s="16"/>
      <c r="B1362" s="36"/>
      <c r="C1362" s="3"/>
      <c r="D1362" s="1"/>
      <c r="E1362" s="13"/>
      <c r="F1362" s="79"/>
      <c r="G1362" s="23"/>
      <c r="H1362" s="24"/>
      <c r="I1362" s="25"/>
      <c r="J1362" s="25"/>
      <c r="K1362" s="22"/>
      <c r="M1362"/>
      <c r="N1362"/>
      <c r="O1362"/>
      <c r="P1362"/>
    </row>
    <row r="1363" spans="1:16" s="17" customFormat="1" hidden="1" x14ac:dyDescent="0.25">
      <c r="A1363" s="16"/>
      <c r="B1363" s="36"/>
      <c r="C1363" s="3"/>
      <c r="D1363" s="1"/>
      <c r="E1363" s="13"/>
      <c r="F1363" s="79"/>
      <c r="G1363" s="23"/>
      <c r="H1363" s="24"/>
      <c r="I1363" s="25"/>
      <c r="J1363" s="25"/>
      <c r="K1363" s="22"/>
      <c r="M1363"/>
      <c r="N1363"/>
      <c r="O1363"/>
      <c r="P1363"/>
    </row>
    <row r="1364" spans="1:16" s="17" customFormat="1" hidden="1" x14ac:dyDescent="0.25">
      <c r="A1364" s="16"/>
      <c r="B1364" s="36"/>
      <c r="C1364" s="3"/>
      <c r="D1364" s="1"/>
      <c r="E1364" s="13"/>
      <c r="F1364" s="79"/>
      <c r="G1364" s="23"/>
      <c r="H1364" s="24"/>
      <c r="I1364" s="25"/>
      <c r="J1364" s="25"/>
      <c r="K1364" s="22"/>
      <c r="M1364"/>
      <c r="N1364"/>
      <c r="O1364"/>
      <c r="P1364"/>
    </row>
    <row r="1365" spans="1:16" s="17" customFormat="1" hidden="1" x14ac:dyDescent="0.25">
      <c r="A1365" s="16"/>
      <c r="B1365" s="36"/>
      <c r="C1365" s="3"/>
      <c r="D1365" s="1"/>
      <c r="E1365" s="13"/>
      <c r="F1365" s="79"/>
      <c r="G1365" s="23"/>
      <c r="H1365" s="24"/>
      <c r="I1365" s="25"/>
      <c r="J1365" s="25"/>
      <c r="K1365" s="22"/>
      <c r="M1365"/>
      <c r="N1365"/>
      <c r="O1365"/>
      <c r="P1365"/>
    </row>
    <row r="1366" spans="1:16" s="17" customFormat="1" hidden="1" x14ac:dyDescent="0.25">
      <c r="A1366" s="16"/>
      <c r="B1366" s="36"/>
      <c r="C1366" s="3"/>
      <c r="D1366" s="1"/>
      <c r="E1366" s="13"/>
      <c r="F1366" s="79"/>
      <c r="G1366" s="23"/>
      <c r="H1366" s="24"/>
      <c r="I1366" s="25"/>
      <c r="J1366" s="25"/>
      <c r="K1366" s="22"/>
      <c r="M1366"/>
      <c r="N1366"/>
      <c r="O1366"/>
      <c r="P1366"/>
    </row>
    <row r="1367" spans="1:16" s="17" customFormat="1" hidden="1" x14ac:dyDescent="0.25">
      <c r="A1367" s="16"/>
      <c r="B1367" s="36"/>
      <c r="C1367" s="3"/>
      <c r="D1367" s="1"/>
      <c r="E1367" s="13"/>
      <c r="F1367" s="79"/>
      <c r="G1367" s="23"/>
      <c r="H1367" s="24"/>
      <c r="I1367" s="25"/>
      <c r="J1367" s="25"/>
      <c r="K1367" s="22"/>
      <c r="M1367"/>
      <c r="N1367"/>
      <c r="O1367"/>
      <c r="P1367"/>
    </row>
    <row r="1368" spans="1:16" s="17" customFormat="1" hidden="1" x14ac:dyDescent="0.25">
      <c r="A1368" s="16"/>
      <c r="B1368" s="36"/>
      <c r="C1368" s="3"/>
      <c r="D1368" s="1"/>
      <c r="E1368" s="13"/>
      <c r="F1368" s="79"/>
      <c r="G1368" s="23"/>
      <c r="H1368" s="24"/>
      <c r="I1368" s="25"/>
      <c r="J1368" s="25"/>
      <c r="K1368" s="22"/>
      <c r="M1368"/>
      <c r="N1368"/>
      <c r="O1368"/>
      <c r="P1368"/>
    </row>
    <row r="1369" spans="1:16" s="17" customFormat="1" hidden="1" x14ac:dyDescent="0.25">
      <c r="A1369" s="16"/>
      <c r="B1369" s="36"/>
      <c r="C1369" s="3"/>
      <c r="D1369" s="1"/>
      <c r="E1369" s="13"/>
      <c r="F1369" s="79"/>
      <c r="G1369" s="23"/>
      <c r="H1369" s="24"/>
      <c r="I1369" s="25"/>
      <c r="J1369" s="25"/>
      <c r="K1369" s="22"/>
      <c r="M1369"/>
      <c r="N1369"/>
      <c r="O1369"/>
      <c r="P1369"/>
    </row>
    <row r="1370" spans="1:16" s="17" customFormat="1" hidden="1" x14ac:dyDescent="0.25">
      <c r="A1370" s="16"/>
      <c r="B1370" s="36"/>
      <c r="C1370" s="3"/>
      <c r="D1370" s="1"/>
      <c r="E1370" s="13"/>
      <c r="F1370" s="79"/>
      <c r="G1370" s="23"/>
      <c r="H1370" s="24"/>
      <c r="I1370" s="25"/>
      <c r="J1370" s="25"/>
      <c r="K1370" s="22"/>
      <c r="M1370"/>
      <c r="N1370"/>
      <c r="O1370"/>
      <c r="P1370"/>
    </row>
    <row r="1371" spans="1:16" s="17" customFormat="1" hidden="1" x14ac:dyDescent="0.25">
      <c r="A1371" s="16"/>
      <c r="B1371" s="36"/>
      <c r="C1371" s="3"/>
      <c r="D1371" s="1"/>
      <c r="E1371" s="13"/>
      <c r="F1371" s="79"/>
      <c r="G1371" s="23"/>
      <c r="H1371" s="24"/>
      <c r="I1371" s="25"/>
      <c r="J1371" s="25"/>
      <c r="K1371" s="22"/>
      <c r="M1371"/>
      <c r="N1371"/>
      <c r="O1371"/>
      <c r="P1371"/>
    </row>
    <row r="1372" spans="1:16" s="17" customFormat="1" hidden="1" x14ac:dyDescent="0.25">
      <c r="A1372" s="16"/>
      <c r="B1372" s="36"/>
      <c r="C1372" s="3"/>
      <c r="D1372" s="1"/>
      <c r="E1372" s="13"/>
      <c r="F1372" s="79"/>
      <c r="G1372" s="23"/>
      <c r="H1372" s="24"/>
      <c r="I1372" s="25"/>
      <c r="J1372" s="25"/>
      <c r="K1372" s="22"/>
      <c r="M1372"/>
      <c r="N1372"/>
      <c r="O1372"/>
      <c r="P1372"/>
    </row>
    <row r="1373" spans="1:16" s="17" customFormat="1" hidden="1" x14ac:dyDescent="0.25">
      <c r="A1373" s="16"/>
      <c r="B1373" s="36"/>
      <c r="C1373" s="3"/>
      <c r="D1373" s="1"/>
      <c r="E1373" s="13"/>
      <c r="F1373" s="79"/>
      <c r="G1373" s="23"/>
      <c r="H1373" s="24"/>
      <c r="I1373" s="25"/>
      <c r="J1373" s="25"/>
      <c r="K1373" s="22"/>
      <c r="M1373"/>
      <c r="N1373"/>
      <c r="O1373"/>
      <c r="P1373"/>
    </row>
    <row r="1374" spans="1:16" s="17" customFormat="1" hidden="1" x14ac:dyDescent="0.25">
      <c r="A1374" s="16"/>
      <c r="B1374" s="36"/>
      <c r="C1374" s="3"/>
      <c r="D1374" s="1"/>
      <c r="E1374" s="13"/>
      <c r="F1374" s="79"/>
      <c r="G1374" s="23"/>
      <c r="H1374" s="24"/>
      <c r="I1374" s="25"/>
      <c r="J1374" s="25"/>
      <c r="K1374" s="22"/>
      <c r="M1374"/>
      <c r="N1374"/>
      <c r="O1374"/>
      <c r="P1374"/>
    </row>
    <row r="1375" spans="1:16" s="17" customFormat="1" hidden="1" x14ac:dyDescent="0.25">
      <c r="A1375" s="16"/>
      <c r="B1375" s="36"/>
      <c r="C1375" s="3"/>
      <c r="D1375" s="1"/>
      <c r="E1375" s="13"/>
      <c r="F1375" s="79"/>
      <c r="G1375" s="23"/>
      <c r="H1375" s="24"/>
      <c r="I1375" s="25"/>
      <c r="J1375" s="25"/>
      <c r="K1375" s="22"/>
      <c r="M1375"/>
      <c r="N1375"/>
      <c r="O1375"/>
      <c r="P1375"/>
    </row>
    <row r="1376" spans="1:16" s="17" customFormat="1" hidden="1" x14ac:dyDescent="0.25">
      <c r="A1376" s="16"/>
      <c r="B1376" s="36"/>
      <c r="C1376" s="3"/>
      <c r="D1376" s="1"/>
      <c r="E1376" s="13"/>
      <c r="F1376" s="79"/>
      <c r="G1376" s="23"/>
      <c r="H1376" s="24"/>
      <c r="I1376" s="25"/>
      <c r="J1376" s="25"/>
      <c r="K1376" s="22"/>
      <c r="M1376"/>
      <c r="N1376"/>
      <c r="O1376"/>
      <c r="P1376"/>
    </row>
    <row r="1377" spans="1:16" s="17" customFormat="1" hidden="1" x14ac:dyDescent="0.25">
      <c r="A1377" s="16"/>
      <c r="B1377" s="36"/>
      <c r="C1377" s="3"/>
      <c r="D1377" s="1"/>
      <c r="E1377" s="13"/>
      <c r="F1377" s="79"/>
      <c r="G1377" s="23"/>
      <c r="H1377" s="24"/>
      <c r="I1377" s="25"/>
      <c r="J1377" s="25"/>
      <c r="K1377" s="22"/>
      <c r="M1377"/>
      <c r="N1377"/>
      <c r="O1377"/>
      <c r="P1377"/>
    </row>
    <row r="1378" spans="1:16" s="17" customFormat="1" hidden="1" x14ac:dyDescent="0.25">
      <c r="A1378" s="16"/>
      <c r="B1378" s="36"/>
      <c r="C1378" s="3"/>
      <c r="D1378" s="1"/>
      <c r="E1378" s="13"/>
      <c r="F1378" s="79"/>
      <c r="G1378" s="23"/>
      <c r="H1378" s="24"/>
      <c r="I1378" s="25"/>
      <c r="J1378" s="25"/>
      <c r="K1378" s="22"/>
      <c r="M1378"/>
      <c r="N1378"/>
      <c r="O1378"/>
      <c r="P1378"/>
    </row>
    <row r="1379" spans="1:16" s="17" customFormat="1" hidden="1" x14ac:dyDescent="0.25">
      <c r="A1379" s="16"/>
      <c r="B1379" s="36"/>
      <c r="C1379" s="3"/>
      <c r="D1379" s="1"/>
      <c r="E1379" s="13"/>
      <c r="F1379" s="79"/>
      <c r="G1379" s="23"/>
      <c r="H1379" s="24"/>
      <c r="I1379" s="25"/>
      <c r="J1379" s="25"/>
      <c r="K1379" s="22"/>
      <c r="M1379"/>
      <c r="N1379"/>
      <c r="O1379"/>
      <c r="P1379"/>
    </row>
    <row r="1380" spans="1:16" s="17" customFormat="1" hidden="1" x14ac:dyDescent="0.25">
      <c r="A1380" s="16"/>
      <c r="B1380" s="36"/>
      <c r="C1380" s="3"/>
      <c r="D1380" s="1"/>
      <c r="E1380" s="13"/>
      <c r="F1380" s="79"/>
      <c r="G1380" s="23"/>
      <c r="H1380" s="24"/>
      <c r="I1380" s="25"/>
      <c r="J1380" s="25"/>
      <c r="K1380" s="22"/>
      <c r="M1380"/>
      <c r="N1380"/>
      <c r="O1380"/>
      <c r="P1380"/>
    </row>
    <row r="1381" spans="1:16" s="17" customFormat="1" hidden="1" x14ac:dyDescent="0.25">
      <c r="A1381" s="16"/>
      <c r="B1381" s="36"/>
      <c r="C1381" s="3"/>
      <c r="D1381" s="1"/>
      <c r="E1381" s="13"/>
      <c r="F1381" s="79"/>
      <c r="G1381" s="23"/>
      <c r="H1381" s="24"/>
      <c r="I1381" s="25"/>
      <c r="J1381" s="25"/>
      <c r="K1381" s="22"/>
      <c r="M1381"/>
      <c r="N1381"/>
      <c r="O1381"/>
      <c r="P1381"/>
    </row>
    <row r="1382" spans="1:16" s="17" customFormat="1" hidden="1" x14ac:dyDescent="0.25">
      <c r="A1382" s="16"/>
      <c r="B1382" s="36"/>
      <c r="C1382" s="3"/>
      <c r="D1382" s="1"/>
      <c r="E1382" s="13"/>
      <c r="F1382" s="79"/>
      <c r="G1382" s="23"/>
      <c r="H1382" s="24"/>
      <c r="I1382" s="25"/>
      <c r="J1382" s="25"/>
      <c r="K1382" s="22"/>
      <c r="M1382"/>
      <c r="N1382"/>
      <c r="O1382"/>
      <c r="P1382"/>
    </row>
    <row r="1383" spans="1:16" s="17" customFormat="1" hidden="1" x14ac:dyDescent="0.25">
      <c r="A1383" s="16"/>
      <c r="B1383" s="36"/>
      <c r="C1383" s="3"/>
      <c r="D1383" s="1"/>
      <c r="E1383" s="13"/>
      <c r="F1383" s="79"/>
      <c r="G1383" s="23"/>
      <c r="H1383" s="24"/>
      <c r="I1383" s="25"/>
      <c r="J1383" s="25"/>
      <c r="K1383" s="22"/>
      <c r="M1383"/>
      <c r="N1383"/>
      <c r="O1383"/>
      <c r="P1383"/>
    </row>
    <row r="1384" spans="1:16" s="17" customFormat="1" hidden="1" x14ac:dyDescent="0.25">
      <c r="A1384" s="16"/>
      <c r="B1384" s="36"/>
      <c r="C1384" s="3"/>
      <c r="D1384" s="1"/>
      <c r="E1384" s="13"/>
      <c r="F1384" s="79"/>
      <c r="G1384" s="23"/>
      <c r="H1384" s="24"/>
      <c r="I1384" s="25"/>
      <c r="J1384" s="25"/>
      <c r="K1384" s="22"/>
      <c r="M1384"/>
      <c r="N1384"/>
      <c r="O1384"/>
      <c r="P1384"/>
    </row>
    <row r="1385" spans="1:16" s="17" customFormat="1" hidden="1" x14ac:dyDescent="0.25">
      <c r="A1385" s="16"/>
      <c r="B1385" s="36"/>
      <c r="C1385" s="3"/>
      <c r="D1385" s="1"/>
      <c r="E1385" s="13"/>
      <c r="F1385" s="79"/>
      <c r="G1385" s="23"/>
      <c r="H1385" s="24"/>
      <c r="I1385" s="25"/>
      <c r="J1385" s="25"/>
      <c r="K1385" s="22"/>
      <c r="M1385"/>
      <c r="N1385"/>
      <c r="O1385"/>
      <c r="P1385"/>
    </row>
    <row r="1386" spans="1:16" s="17" customFormat="1" hidden="1" x14ac:dyDescent="0.25">
      <c r="A1386" s="16"/>
      <c r="B1386" s="36"/>
      <c r="C1386" s="3"/>
      <c r="D1386" s="1"/>
      <c r="E1386" s="13"/>
      <c r="F1386" s="79"/>
      <c r="G1386" s="23"/>
      <c r="H1386" s="24"/>
      <c r="I1386" s="25"/>
      <c r="J1386" s="25"/>
      <c r="K1386" s="22"/>
      <c r="M1386"/>
      <c r="N1386"/>
      <c r="O1386"/>
      <c r="P1386"/>
    </row>
    <row r="1387" spans="1:16" s="17" customFormat="1" hidden="1" x14ac:dyDescent="0.25">
      <c r="A1387" s="16"/>
      <c r="B1387" s="36"/>
      <c r="C1387" s="3"/>
      <c r="D1387" s="1"/>
      <c r="E1387" s="13"/>
      <c r="F1387" s="79"/>
      <c r="G1387" s="23"/>
      <c r="H1387" s="24"/>
      <c r="I1387" s="25"/>
      <c r="J1387" s="25"/>
      <c r="K1387" s="22"/>
      <c r="M1387"/>
      <c r="N1387"/>
      <c r="O1387"/>
      <c r="P1387"/>
    </row>
    <row r="1388" spans="1:16" s="17" customFormat="1" hidden="1" x14ac:dyDescent="0.25">
      <c r="A1388" s="16"/>
      <c r="B1388" s="36"/>
      <c r="C1388" s="3"/>
      <c r="D1388" s="1"/>
      <c r="E1388" s="13"/>
      <c r="F1388" s="79"/>
      <c r="G1388" s="23"/>
      <c r="H1388" s="24"/>
      <c r="I1388" s="25"/>
      <c r="J1388" s="25"/>
      <c r="K1388" s="22"/>
      <c r="M1388"/>
      <c r="N1388"/>
      <c r="O1388"/>
      <c r="P1388"/>
    </row>
    <row r="1389" spans="1:16" s="17" customFormat="1" hidden="1" x14ac:dyDescent="0.25">
      <c r="A1389" s="16"/>
      <c r="B1389" s="36"/>
      <c r="C1389" s="3"/>
      <c r="D1389" s="1"/>
      <c r="E1389" s="13"/>
      <c r="F1389" s="79"/>
      <c r="G1389" s="23"/>
      <c r="H1389" s="24"/>
      <c r="I1389" s="25"/>
      <c r="J1389" s="25"/>
      <c r="K1389" s="22"/>
      <c r="M1389"/>
      <c r="N1389"/>
      <c r="O1389"/>
      <c r="P1389"/>
    </row>
    <row r="1390" spans="1:16" s="17" customFormat="1" hidden="1" x14ac:dyDescent="0.25">
      <c r="A1390" s="16"/>
      <c r="B1390" s="36"/>
      <c r="C1390" s="3"/>
      <c r="D1390" s="1"/>
      <c r="E1390" s="13"/>
      <c r="F1390" s="79"/>
      <c r="G1390" s="23"/>
      <c r="H1390" s="24"/>
      <c r="I1390" s="25"/>
      <c r="J1390" s="25"/>
      <c r="K1390" s="22"/>
      <c r="M1390"/>
      <c r="N1390"/>
      <c r="O1390"/>
      <c r="P1390"/>
    </row>
    <row r="1391" spans="1:16" s="17" customFormat="1" hidden="1" x14ac:dyDescent="0.25">
      <c r="A1391" s="16"/>
      <c r="B1391" s="36"/>
      <c r="C1391" s="3"/>
      <c r="D1391" s="1"/>
      <c r="E1391" s="13"/>
      <c r="F1391" s="79"/>
      <c r="G1391" s="23"/>
      <c r="H1391" s="24"/>
      <c r="I1391" s="25"/>
      <c r="J1391" s="25"/>
      <c r="K1391" s="22"/>
      <c r="M1391"/>
      <c r="N1391"/>
      <c r="O1391"/>
      <c r="P1391"/>
    </row>
    <row r="1392" spans="1:16" s="17" customFormat="1" hidden="1" x14ac:dyDescent="0.25">
      <c r="A1392" s="16"/>
      <c r="B1392" s="36"/>
      <c r="C1392" s="3"/>
      <c r="D1392" s="1"/>
      <c r="E1392" s="13"/>
      <c r="F1392" s="79"/>
      <c r="G1392" s="23"/>
      <c r="H1392" s="24"/>
      <c r="I1392" s="25"/>
      <c r="J1392" s="25"/>
      <c r="K1392" s="22"/>
      <c r="M1392"/>
      <c r="N1392"/>
      <c r="O1392"/>
      <c r="P1392"/>
    </row>
    <row r="1393" spans="1:16" s="17" customFormat="1" hidden="1" x14ac:dyDescent="0.25">
      <c r="A1393" s="16"/>
      <c r="B1393" s="36"/>
      <c r="C1393" s="3"/>
      <c r="D1393" s="1"/>
      <c r="E1393" s="13"/>
      <c r="F1393" s="79"/>
      <c r="G1393" s="23"/>
      <c r="H1393" s="24"/>
      <c r="I1393" s="25"/>
      <c r="J1393" s="25"/>
      <c r="K1393" s="22"/>
      <c r="M1393"/>
      <c r="N1393"/>
      <c r="O1393"/>
      <c r="P1393"/>
    </row>
    <row r="1394" spans="1:16" s="17" customFormat="1" hidden="1" x14ac:dyDescent="0.25">
      <c r="A1394" s="16"/>
      <c r="B1394" s="36"/>
      <c r="C1394" s="3"/>
      <c r="D1394" s="1"/>
      <c r="E1394" s="13"/>
      <c r="F1394" s="79"/>
      <c r="G1394" s="23"/>
      <c r="H1394" s="24"/>
      <c r="I1394" s="25"/>
      <c r="J1394" s="25"/>
      <c r="K1394" s="22"/>
      <c r="M1394"/>
      <c r="N1394"/>
      <c r="O1394"/>
      <c r="P1394"/>
    </row>
    <row r="1395" spans="1:16" s="17" customFormat="1" hidden="1" x14ac:dyDescent="0.25">
      <c r="A1395" s="16"/>
      <c r="B1395" s="36"/>
      <c r="C1395" s="3"/>
      <c r="D1395" s="1"/>
      <c r="E1395" s="13"/>
      <c r="F1395" s="79"/>
      <c r="G1395" s="23"/>
      <c r="H1395" s="24"/>
      <c r="I1395" s="25"/>
      <c r="J1395" s="25"/>
      <c r="K1395" s="22"/>
      <c r="M1395"/>
      <c r="N1395"/>
      <c r="O1395"/>
      <c r="P1395"/>
    </row>
    <row r="1396" spans="1:16" s="17" customFormat="1" hidden="1" x14ac:dyDescent="0.25">
      <c r="A1396" s="16"/>
      <c r="B1396" s="36"/>
      <c r="C1396" s="3"/>
      <c r="D1396" s="1"/>
      <c r="E1396" s="13"/>
      <c r="F1396" s="79"/>
      <c r="G1396" s="23"/>
      <c r="H1396" s="24"/>
      <c r="I1396" s="25"/>
      <c r="J1396" s="25"/>
      <c r="K1396" s="22"/>
      <c r="M1396"/>
      <c r="N1396"/>
      <c r="O1396"/>
      <c r="P1396"/>
    </row>
    <row r="1397" spans="1:16" s="17" customFormat="1" hidden="1" x14ac:dyDescent="0.25">
      <c r="A1397" s="16"/>
      <c r="B1397" s="36"/>
      <c r="C1397" s="3"/>
      <c r="D1397" s="1"/>
      <c r="E1397" s="13"/>
      <c r="F1397" s="79"/>
      <c r="G1397" s="23"/>
      <c r="H1397" s="24"/>
      <c r="I1397" s="25"/>
      <c r="J1397" s="25"/>
      <c r="K1397" s="22"/>
      <c r="M1397"/>
      <c r="N1397"/>
      <c r="O1397"/>
      <c r="P1397"/>
    </row>
    <row r="1398" spans="1:16" s="17" customFormat="1" hidden="1" x14ac:dyDescent="0.25">
      <c r="A1398" s="16"/>
      <c r="B1398" s="36"/>
      <c r="C1398" s="3"/>
      <c r="D1398" s="1"/>
      <c r="E1398" s="13"/>
      <c r="F1398" s="79"/>
      <c r="G1398" s="23"/>
      <c r="H1398" s="24"/>
      <c r="I1398" s="25"/>
      <c r="J1398" s="25"/>
      <c r="K1398" s="22"/>
      <c r="M1398"/>
      <c r="N1398"/>
      <c r="O1398"/>
      <c r="P1398"/>
    </row>
    <row r="1399" spans="1:16" s="17" customFormat="1" hidden="1" x14ac:dyDescent="0.25">
      <c r="A1399" s="16"/>
      <c r="B1399" s="36"/>
      <c r="C1399" s="3"/>
      <c r="D1399" s="1"/>
      <c r="E1399" s="13"/>
      <c r="F1399" s="79"/>
      <c r="G1399" s="23"/>
      <c r="H1399" s="24"/>
      <c r="I1399" s="25"/>
      <c r="J1399" s="25"/>
      <c r="K1399" s="22"/>
      <c r="M1399"/>
      <c r="N1399"/>
      <c r="O1399"/>
      <c r="P1399"/>
    </row>
    <row r="1400" spans="1:16" s="17" customFormat="1" hidden="1" x14ac:dyDescent="0.25">
      <c r="A1400" s="16"/>
      <c r="B1400" s="36"/>
      <c r="C1400" s="3"/>
      <c r="D1400" s="1"/>
      <c r="E1400" s="13"/>
      <c r="F1400" s="79"/>
      <c r="G1400" s="23"/>
      <c r="H1400" s="24"/>
      <c r="I1400" s="25"/>
      <c r="J1400" s="25"/>
      <c r="K1400" s="22"/>
      <c r="M1400"/>
      <c r="N1400"/>
      <c r="O1400"/>
      <c r="P1400"/>
    </row>
    <row r="1401" spans="1:16" s="17" customFormat="1" hidden="1" x14ac:dyDescent="0.25">
      <c r="A1401" s="16"/>
      <c r="B1401" s="36"/>
      <c r="C1401" s="3"/>
      <c r="D1401" s="1"/>
      <c r="E1401" s="13"/>
      <c r="F1401" s="79"/>
      <c r="G1401" s="23"/>
      <c r="H1401" s="24"/>
      <c r="I1401" s="25"/>
      <c r="J1401" s="25"/>
      <c r="K1401" s="22"/>
      <c r="M1401"/>
      <c r="N1401"/>
      <c r="O1401"/>
      <c r="P1401"/>
    </row>
    <row r="1402" spans="1:16" s="17" customFormat="1" hidden="1" x14ac:dyDescent="0.25">
      <c r="A1402" s="16"/>
      <c r="B1402" s="36"/>
      <c r="C1402" s="3"/>
      <c r="D1402" s="1"/>
      <c r="E1402" s="13"/>
      <c r="F1402" s="79"/>
      <c r="G1402" s="23"/>
      <c r="H1402" s="24"/>
      <c r="I1402" s="25"/>
      <c r="J1402" s="25"/>
      <c r="K1402" s="22"/>
      <c r="M1402"/>
      <c r="N1402"/>
      <c r="O1402"/>
      <c r="P1402"/>
    </row>
    <row r="1403" spans="1:16" s="17" customFormat="1" hidden="1" x14ac:dyDescent="0.25">
      <c r="A1403" s="16"/>
      <c r="B1403" s="36"/>
      <c r="C1403" s="3"/>
      <c r="D1403" s="1"/>
      <c r="E1403" s="13"/>
      <c r="F1403" s="79"/>
      <c r="G1403" s="23"/>
      <c r="H1403" s="24"/>
      <c r="I1403" s="25"/>
      <c r="J1403" s="25"/>
      <c r="K1403" s="22"/>
      <c r="M1403"/>
      <c r="N1403"/>
      <c r="O1403"/>
      <c r="P1403"/>
    </row>
    <row r="1404" spans="1:16" s="17" customFormat="1" hidden="1" x14ac:dyDescent="0.25">
      <c r="A1404" s="16"/>
      <c r="B1404" s="36"/>
      <c r="C1404" s="3"/>
      <c r="D1404" s="1"/>
      <c r="E1404" s="13"/>
      <c r="F1404" s="79"/>
      <c r="G1404" s="23"/>
      <c r="H1404" s="24"/>
      <c r="I1404" s="25"/>
      <c r="J1404" s="25"/>
      <c r="K1404" s="22"/>
      <c r="M1404"/>
      <c r="N1404"/>
      <c r="O1404"/>
      <c r="P1404"/>
    </row>
    <row r="1405" spans="1:16" s="17" customFormat="1" hidden="1" x14ac:dyDescent="0.25">
      <c r="A1405" s="16"/>
      <c r="B1405" s="36"/>
      <c r="C1405" s="3"/>
      <c r="D1405" s="1"/>
      <c r="E1405" s="13"/>
      <c r="F1405" s="79"/>
      <c r="G1405" s="23"/>
      <c r="H1405" s="24"/>
      <c r="I1405" s="25"/>
      <c r="J1405" s="25"/>
      <c r="K1405" s="22"/>
      <c r="M1405"/>
      <c r="N1405"/>
      <c r="O1405"/>
      <c r="P1405"/>
    </row>
    <row r="1406" spans="1:16" s="17" customFormat="1" hidden="1" x14ac:dyDescent="0.25">
      <c r="A1406" s="16"/>
      <c r="B1406" s="36"/>
      <c r="C1406" s="3"/>
      <c r="D1406" s="1"/>
      <c r="E1406" s="13"/>
      <c r="F1406" s="79"/>
      <c r="G1406" s="23"/>
      <c r="H1406" s="24"/>
      <c r="I1406" s="25"/>
      <c r="J1406" s="25"/>
      <c r="K1406" s="22"/>
      <c r="M1406"/>
      <c r="N1406"/>
      <c r="O1406"/>
      <c r="P1406"/>
    </row>
    <row r="1407" spans="1:16" s="17" customFormat="1" hidden="1" x14ac:dyDescent="0.25">
      <c r="A1407" s="16"/>
      <c r="B1407" s="36"/>
      <c r="C1407" s="3"/>
      <c r="D1407" s="1"/>
      <c r="E1407" s="13"/>
      <c r="F1407" s="79"/>
      <c r="G1407" s="23"/>
      <c r="H1407" s="24"/>
      <c r="I1407" s="25"/>
      <c r="J1407" s="25"/>
      <c r="K1407" s="22"/>
      <c r="M1407"/>
      <c r="N1407"/>
      <c r="O1407"/>
      <c r="P1407"/>
    </row>
    <row r="1408" spans="1:16" s="17" customFormat="1" hidden="1" x14ac:dyDescent="0.25">
      <c r="A1408" s="16"/>
      <c r="B1408" s="36"/>
      <c r="C1408" s="3"/>
      <c r="D1408" s="1"/>
      <c r="E1408" s="13"/>
      <c r="F1408" s="79"/>
      <c r="G1408" s="23"/>
      <c r="H1408" s="24"/>
      <c r="I1408" s="25"/>
      <c r="J1408" s="25"/>
      <c r="K1408" s="22"/>
      <c r="M1408"/>
      <c r="N1408"/>
      <c r="O1408"/>
      <c r="P1408"/>
    </row>
    <row r="1409" spans="1:16" s="17" customFormat="1" hidden="1" x14ac:dyDescent="0.25">
      <c r="A1409" s="16"/>
      <c r="B1409" s="36"/>
      <c r="C1409" s="3"/>
      <c r="D1409" s="1"/>
      <c r="E1409" s="13"/>
      <c r="F1409" s="79"/>
      <c r="G1409" s="23"/>
      <c r="H1409" s="24"/>
      <c r="I1409" s="25"/>
      <c r="J1409" s="25"/>
      <c r="K1409" s="22"/>
      <c r="M1409"/>
      <c r="N1409"/>
      <c r="O1409"/>
      <c r="P1409"/>
    </row>
    <row r="1410" spans="1:16" s="17" customFormat="1" hidden="1" x14ac:dyDescent="0.25">
      <c r="A1410" s="16"/>
      <c r="B1410" s="36"/>
      <c r="C1410" s="3"/>
      <c r="D1410" s="1"/>
      <c r="E1410" s="13"/>
      <c r="F1410" s="79"/>
      <c r="G1410" s="23"/>
      <c r="H1410" s="24"/>
      <c r="I1410" s="25"/>
      <c r="J1410" s="25"/>
      <c r="K1410" s="22"/>
      <c r="M1410"/>
      <c r="N1410"/>
      <c r="O1410"/>
      <c r="P1410"/>
    </row>
    <row r="1411" spans="1:16" s="17" customFormat="1" hidden="1" x14ac:dyDescent="0.25">
      <c r="A1411" s="16"/>
      <c r="B1411" s="36"/>
      <c r="C1411" s="3"/>
      <c r="D1411" s="1"/>
      <c r="E1411" s="13"/>
      <c r="F1411" s="79"/>
      <c r="G1411" s="23"/>
      <c r="H1411" s="24"/>
      <c r="I1411" s="25"/>
      <c r="J1411" s="25"/>
      <c r="K1411" s="22"/>
      <c r="M1411"/>
      <c r="N1411"/>
      <c r="O1411"/>
      <c r="P1411"/>
    </row>
    <row r="1412" spans="1:16" s="17" customFormat="1" hidden="1" x14ac:dyDescent="0.25">
      <c r="A1412" s="16"/>
      <c r="B1412" s="36"/>
      <c r="C1412" s="3"/>
      <c r="D1412" s="1"/>
      <c r="E1412" s="13"/>
      <c r="F1412" s="79"/>
      <c r="G1412" s="23"/>
      <c r="H1412" s="24"/>
      <c r="I1412" s="25"/>
      <c r="J1412" s="25"/>
      <c r="K1412" s="22"/>
      <c r="M1412"/>
      <c r="N1412"/>
      <c r="O1412"/>
      <c r="P1412"/>
    </row>
    <row r="1413" spans="1:16" s="17" customFormat="1" hidden="1" x14ac:dyDescent="0.25">
      <c r="A1413" s="16"/>
      <c r="B1413" s="36"/>
      <c r="C1413" s="3"/>
      <c r="D1413" s="1"/>
      <c r="E1413" s="13"/>
      <c r="F1413" s="79"/>
      <c r="G1413" s="23"/>
      <c r="H1413" s="24"/>
      <c r="I1413" s="25"/>
      <c r="J1413" s="25"/>
      <c r="K1413" s="22"/>
      <c r="M1413"/>
      <c r="N1413"/>
      <c r="O1413"/>
      <c r="P1413"/>
    </row>
    <row r="1414" spans="1:16" s="17" customFormat="1" hidden="1" x14ac:dyDescent="0.25">
      <c r="A1414" s="16"/>
      <c r="B1414" s="36"/>
      <c r="C1414" s="3"/>
      <c r="D1414" s="1"/>
      <c r="E1414" s="13"/>
      <c r="F1414" s="79"/>
      <c r="G1414" s="23"/>
      <c r="H1414" s="24"/>
      <c r="I1414" s="25"/>
      <c r="J1414" s="25"/>
      <c r="K1414" s="22"/>
      <c r="M1414"/>
      <c r="N1414"/>
      <c r="O1414"/>
      <c r="P1414"/>
    </row>
    <row r="1415" spans="1:16" s="17" customFormat="1" hidden="1" x14ac:dyDescent="0.25">
      <c r="A1415" s="16"/>
      <c r="B1415" s="36"/>
      <c r="C1415" s="3"/>
      <c r="D1415" s="1"/>
      <c r="E1415" s="13"/>
      <c r="F1415" s="79"/>
      <c r="G1415" s="23"/>
      <c r="H1415" s="24"/>
      <c r="I1415" s="25"/>
      <c r="J1415" s="25"/>
      <c r="K1415" s="22"/>
      <c r="M1415"/>
      <c r="N1415"/>
      <c r="O1415"/>
      <c r="P1415"/>
    </row>
    <row r="1416" spans="1:16" s="17" customFormat="1" hidden="1" x14ac:dyDescent="0.25">
      <c r="A1416" s="16"/>
      <c r="B1416" s="36"/>
      <c r="C1416" s="3"/>
      <c r="D1416" s="1"/>
      <c r="E1416" s="13"/>
      <c r="F1416" s="79"/>
      <c r="G1416" s="23"/>
      <c r="H1416" s="24"/>
      <c r="I1416" s="25"/>
      <c r="J1416" s="25"/>
      <c r="K1416" s="22"/>
      <c r="M1416"/>
      <c r="N1416"/>
      <c r="O1416"/>
      <c r="P1416"/>
    </row>
    <row r="1417" spans="1:16" s="17" customFormat="1" hidden="1" x14ac:dyDescent="0.25">
      <c r="A1417" s="16"/>
      <c r="B1417" s="36"/>
      <c r="C1417" s="3"/>
      <c r="D1417" s="1"/>
      <c r="E1417" s="13"/>
      <c r="F1417" s="79"/>
      <c r="G1417" s="23"/>
      <c r="H1417" s="24"/>
      <c r="I1417" s="25"/>
      <c r="J1417" s="25"/>
      <c r="K1417" s="22"/>
      <c r="M1417"/>
      <c r="N1417"/>
      <c r="O1417"/>
      <c r="P1417"/>
    </row>
    <row r="1418" spans="1:16" s="17" customFormat="1" hidden="1" x14ac:dyDescent="0.25">
      <c r="A1418" s="16"/>
      <c r="B1418" s="36"/>
      <c r="C1418" s="3"/>
      <c r="D1418" s="1"/>
      <c r="E1418" s="13"/>
      <c r="F1418" s="79"/>
      <c r="G1418" s="23"/>
      <c r="H1418" s="24"/>
      <c r="I1418" s="25"/>
      <c r="J1418" s="25"/>
      <c r="K1418" s="22"/>
      <c r="M1418"/>
      <c r="N1418"/>
      <c r="O1418"/>
      <c r="P1418"/>
    </row>
    <row r="1419" spans="1:16" s="17" customFormat="1" hidden="1" x14ac:dyDescent="0.25">
      <c r="A1419" s="16"/>
      <c r="B1419" s="36"/>
      <c r="C1419" s="3"/>
      <c r="D1419" s="1"/>
      <c r="E1419" s="13"/>
      <c r="F1419" s="79"/>
      <c r="G1419" s="23"/>
      <c r="H1419" s="24"/>
      <c r="I1419" s="25"/>
      <c r="J1419" s="25"/>
      <c r="K1419" s="22"/>
      <c r="M1419"/>
      <c r="N1419"/>
      <c r="O1419"/>
      <c r="P1419"/>
    </row>
    <row r="1420" spans="1:16" s="17" customFormat="1" hidden="1" x14ac:dyDescent="0.25">
      <c r="A1420" s="16"/>
      <c r="B1420" s="36"/>
      <c r="C1420" s="3"/>
      <c r="D1420" s="1"/>
      <c r="E1420" s="13"/>
      <c r="F1420" s="79"/>
      <c r="G1420" s="23"/>
      <c r="H1420" s="24"/>
      <c r="I1420" s="25"/>
      <c r="J1420" s="25"/>
      <c r="K1420" s="22"/>
      <c r="M1420"/>
      <c r="N1420"/>
      <c r="O1420"/>
      <c r="P1420"/>
    </row>
    <row r="1421" spans="1:16" s="17" customFormat="1" hidden="1" x14ac:dyDescent="0.25">
      <c r="A1421" s="16"/>
      <c r="B1421" s="36"/>
      <c r="C1421" s="3"/>
      <c r="D1421" s="1"/>
      <c r="E1421" s="13"/>
      <c r="F1421" s="79"/>
      <c r="G1421" s="23"/>
      <c r="H1421" s="24"/>
      <c r="I1421" s="25"/>
      <c r="J1421" s="25"/>
      <c r="K1421" s="22"/>
      <c r="M1421"/>
      <c r="N1421"/>
      <c r="O1421"/>
      <c r="P1421"/>
    </row>
    <row r="1422" spans="1:16" s="17" customFormat="1" hidden="1" x14ac:dyDescent="0.25">
      <c r="A1422" s="16"/>
      <c r="B1422" s="36"/>
      <c r="C1422" s="3"/>
      <c r="D1422" s="1"/>
      <c r="E1422" s="13"/>
      <c r="F1422" s="79"/>
      <c r="G1422" s="23"/>
      <c r="H1422" s="24"/>
      <c r="I1422" s="25"/>
      <c r="J1422" s="25"/>
      <c r="K1422" s="22"/>
      <c r="M1422"/>
      <c r="N1422"/>
      <c r="O1422"/>
      <c r="P1422"/>
    </row>
    <row r="1423" spans="1:16" s="17" customFormat="1" hidden="1" x14ac:dyDescent="0.25">
      <c r="A1423" s="16"/>
      <c r="B1423" s="36"/>
      <c r="C1423" s="3"/>
      <c r="D1423" s="1"/>
      <c r="E1423" s="13"/>
      <c r="F1423" s="79"/>
      <c r="G1423" s="23"/>
      <c r="H1423" s="24"/>
      <c r="I1423" s="25"/>
      <c r="J1423" s="25"/>
      <c r="K1423" s="22"/>
      <c r="M1423"/>
      <c r="N1423"/>
      <c r="O1423"/>
      <c r="P1423"/>
    </row>
    <row r="1424" spans="1:16" s="17" customFormat="1" hidden="1" x14ac:dyDescent="0.25">
      <c r="A1424" s="16"/>
      <c r="B1424" s="36"/>
      <c r="C1424" s="3"/>
      <c r="D1424" s="1"/>
      <c r="E1424" s="13"/>
      <c r="F1424" s="79"/>
      <c r="G1424" s="23"/>
      <c r="H1424" s="24"/>
      <c r="I1424" s="25"/>
      <c r="J1424" s="25"/>
      <c r="K1424" s="22"/>
      <c r="M1424"/>
      <c r="N1424"/>
      <c r="O1424"/>
      <c r="P1424"/>
    </row>
    <row r="1425" spans="1:16" s="17" customFormat="1" hidden="1" x14ac:dyDescent="0.25">
      <c r="A1425" s="16"/>
      <c r="B1425" s="36"/>
      <c r="C1425" s="3"/>
      <c r="D1425" s="1"/>
      <c r="E1425" s="13"/>
      <c r="F1425" s="79"/>
      <c r="G1425" s="23"/>
      <c r="H1425" s="24"/>
      <c r="I1425" s="25"/>
      <c r="J1425" s="25"/>
      <c r="K1425" s="22"/>
      <c r="M1425"/>
      <c r="N1425"/>
      <c r="O1425"/>
      <c r="P1425"/>
    </row>
    <row r="1426" spans="1:16" s="17" customFormat="1" hidden="1" x14ac:dyDescent="0.25">
      <c r="A1426" s="16"/>
      <c r="B1426" s="36"/>
      <c r="C1426" s="3"/>
      <c r="D1426" s="1"/>
      <c r="E1426" s="13"/>
      <c r="F1426" s="79"/>
      <c r="G1426" s="23"/>
      <c r="H1426" s="24"/>
      <c r="I1426" s="25"/>
      <c r="J1426" s="25"/>
      <c r="K1426" s="22"/>
      <c r="M1426"/>
      <c r="N1426"/>
      <c r="O1426"/>
      <c r="P1426"/>
    </row>
    <row r="1427" spans="1:16" s="17" customFormat="1" hidden="1" x14ac:dyDescent="0.25">
      <c r="A1427" s="16"/>
      <c r="B1427" s="36"/>
      <c r="C1427" s="3"/>
      <c r="D1427" s="1"/>
      <c r="E1427" s="13"/>
      <c r="F1427" s="79"/>
      <c r="G1427" s="23"/>
      <c r="H1427" s="24"/>
      <c r="I1427" s="25"/>
      <c r="J1427" s="25"/>
      <c r="K1427" s="22"/>
      <c r="M1427"/>
      <c r="N1427"/>
      <c r="O1427"/>
      <c r="P1427"/>
    </row>
    <row r="1428" spans="1:16" s="17" customFormat="1" hidden="1" x14ac:dyDescent="0.25">
      <c r="A1428" s="16"/>
      <c r="B1428" s="36"/>
      <c r="C1428" s="3"/>
      <c r="D1428" s="1"/>
      <c r="E1428" s="13"/>
      <c r="F1428" s="79"/>
      <c r="G1428" s="23"/>
      <c r="H1428" s="24"/>
      <c r="I1428" s="25"/>
      <c r="J1428" s="25"/>
      <c r="K1428" s="22"/>
      <c r="M1428"/>
      <c r="N1428"/>
      <c r="O1428"/>
      <c r="P1428"/>
    </row>
    <row r="1429" spans="1:16" s="17" customFormat="1" hidden="1" x14ac:dyDescent="0.25">
      <c r="A1429" s="16"/>
      <c r="B1429" s="36"/>
      <c r="C1429" s="3"/>
      <c r="D1429" s="1"/>
      <c r="E1429" s="13"/>
      <c r="F1429" s="79"/>
      <c r="G1429" s="23"/>
      <c r="H1429" s="24"/>
      <c r="I1429" s="25"/>
      <c r="J1429" s="25"/>
      <c r="K1429" s="22"/>
      <c r="M1429"/>
      <c r="N1429"/>
      <c r="O1429"/>
      <c r="P1429"/>
    </row>
    <row r="1430" spans="1:16" s="17" customFormat="1" hidden="1" x14ac:dyDescent="0.25">
      <c r="A1430" s="16"/>
      <c r="B1430" s="36"/>
      <c r="C1430" s="3"/>
      <c r="D1430" s="1"/>
      <c r="E1430" s="13"/>
      <c r="F1430" s="79"/>
      <c r="G1430" s="23"/>
      <c r="H1430" s="24"/>
      <c r="I1430" s="25"/>
      <c r="J1430" s="25"/>
      <c r="K1430" s="22"/>
      <c r="M1430"/>
      <c r="N1430"/>
      <c r="O1430"/>
      <c r="P1430"/>
    </row>
    <row r="1431" spans="1:16" s="17" customFormat="1" hidden="1" x14ac:dyDescent="0.25">
      <c r="A1431" s="16"/>
      <c r="B1431" s="36"/>
      <c r="C1431" s="3"/>
      <c r="D1431" s="1"/>
      <c r="E1431" s="13"/>
      <c r="F1431" s="79"/>
      <c r="G1431" s="23"/>
      <c r="H1431" s="24"/>
      <c r="I1431" s="25"/>
      <c r="J1431" s="25"/>
      <c r="K1431" s="22"/>
      <c r="M1431"/>
      <c r="N1431"/>
      <c r="O1431"/>
      <c r="P1431"/>
    </row>
    <row r="1432" spans="1:16" s="17" customFormat="1" hidden="1" x14ac:dyDescent="0.25">
      <c r="A1432" s="16"/>
      <c r="B1432" s="36"/>
      <c r="C1432" s="3"/>
      <c r="D1432" s="1"/>
      <c r="E1432" s="13"/>
      <c r="F1432" s="79"/>
      <c r="G1432" s="23"/>
      <c r="H1432" s="24"/>
      <c r="I1432" s="25"/>
      <c r="J1432" s="25"/>
      <c r="K1432" s="22"/>
      <c r="M1432"/>
      <c r="N1432"/>
      <c r="O1432"/>
      <c r="P1432"/>
    </row>
    <row r="1433" spans="1:16" s="17" customFormat="1" hidden="1" x14ac:dyDescent="0.25">
      <c r="A1433" s="16"/>
      <c r="B1433" s="36"/>
      <c r="C1433" s="3"/>
      <c r="D1433" s="1"/>
      <c r="E1433" s="13"/>
      <c r="F1433" s="79"/>
      <c r="G1433" s="23"/>
      <c r="H1433" s="24"/>
      <c r="I1433" s="25"/>
      <c r="J1433" s="25"/>
      <c r="K1433" s="22"/>
      <c r="M1433"/>
      <c r="N1433"/>
      <c r="O1433"/>
      <c r="P1433"/>
    </row>
    <row r="1434" spans="1:16" s="17" customFormat="1" hidden="1" x14ac:dyDescent="0.25">
      <c r="A1434" s="16"/>
      <c r="B1434" s="36"/>
      <c r="C1434" s="3"/>
      <c r="D1434" s="1"/>
      <c r="E1434" s="13"/>
      <c r="F1434" s="79"/>
      <c r="G1434" s="23"/>
      <c r="H1434" s="24"/>
      <c r="I1434" s="25"/>
      <c r="J1434" s="25"/>
      <c r="K1434" s="22"/>
      <c r="M1434"/>
      <c r="N1434"/>
      <c r="O1434"/>
      <c r="P1434"/>
    </row>
    <row r="1435" spans="1:16" s="17" customFormat="1" hidden="1" x14ac:dyDescent="0.25">
      <c r="A1435" s="16"/>
      <c r="B1435" s="36"/>
      <c r="C1435" s="3"/>
      <c r="D1435" s="1"/>
      <c r="E1435" s="13"/>
      <c r="F1435" s="79"/>
      <c r="G1435" s="23"/>
      <c r="H1435" s="24"/>
      <c r="I1435" s="25"/>
      <c r="J1435" s="25"/>
      <c r="K1435" s="22"/>
      <c r="M1435"/>
      <c r="N1435"/>
      <c r="O1435"/>
      <c r="P1435"/>
    </row>
    <row r="1436" spans="1:16" s="17" customFormat="1" hidden="1" x14ac:dyDescent="0.25">
      <c r="A1436" s="16"/>
      <c r="B1436" s="36"/>
      <c r="C1436" s="3"/>
      <c r="D1436" s="1"/>
      <c r="E1436" s="13"/>
      <c r="F1436" s="79"/>
      <c r="G1436" s="23"/>
      <c r="H1436" s="24"/>
      <c r="I1436" s="25"/>
      <c r="J1436" s="25"/>
      <c r="K1436" s="22"/>
      <c r="M1436"/>
      <c r="N1436"/>
      <c r="O1436"/>
      <c r="P1436"/>
    </row>
    <row r="1437" spans="1:16" s="17" customFormat="1" hidden="1" x14ac:dyDescent="0.25">
      <c r="A1437" s="16"/>
      <c r="B1437" s="36"/>
      <c r="C1437" s="3"/>
      <c r="D1437" s="1"/>
      <c r="E1437" s="13"/>
      <c r="F1437" s="79"/>
      <c r="G1437" s="23"/>
      <c r="H1437" s="24"/>
      <c r="I1437" s="25"/>
      <c r="J1437" s="25"/>
      <c r="K1437" s="22"/>
      <c r="M1437"/>
      <c r="N1437"/>
      <c r="O1437"/>
      <c r="P1437"/>
    </row>
    <row r="1438" spans="1:16" s="17" customFormat="1" hidden="1" x14ac:dyDescent="0.25">
      <c r="A1438" s="16"/>
      <c r="B1438" s="36"/>
      <c r="C1438" s="3"/>
      <c r="D1438" s="1"/>
      <c r="E1438" s="13"/>
      <c r="F1438" s="79"/>
      <c r="G1438" s="23"/>
      <c r="H1438" s="24"/>
      <c r="I1438" s="25"/>
      <c r="J1438" s="25"/>
      <c r="K1438" s="22"/>
      <c r="M1438"/>
      <c r="N1438"/>
      <c r="O1438"/>
      <c r="P1438"/>
    </row>
    <row r="1439" spans="1:16" s="17" customFormat="1" hidden="1" x14ac:dyDescent="0.25">
      <c r="A1439" s="16"/>
      <c r="B1439" s="36"/>
      <c r="C1439" s="3"/>
      <c r="D1439" s="1"/>
      <c r="E1439" s="13"/>
      <c r="F1439" s="79"/>
      <c r="G1439" s="23"/>
      <c r="H1439" s="24"/>
      <c r="I1439" s="25"/>
      <c r="J1439" s="25"/>
      <c r="K1439" s="22"/>
      <c r="M1439"/>
      <c r="N1439"/>
      <c r="O1439"/>
      <c r="P1439"/>
    </row>
    <row r="1440" spans="1:16" s="17" customFormat="1" hidden="1" x14ac:dyDescent="0.25">
      <c r="A1440" s="16"/>
      <c r="B1440" s="36"/>
      <c r="C1440" s="3"/>
      <c r="D1440" s="1"/>
      <c r="E1440" s="13"/>
      <c r="F1440" s="79"/>
      <c r="G1440" s="23"/>
      <c r="H1440" s="24"/>
      <c r="I1440" s="25"/>
      <c r="J1440" s="25"/>
      <c r="K1440" s="22"/>
      <c r="M1440"/>
      <c r="N1440"/>
      <c r="O1440"/>
      <c r="P1440"/>
    </row>
    <row r="1441" spans="1:16" s="17" customFormat="1" hidden="1" x14ac:dyDescent="0.25">
      <c r="A1441" s="16"/>
      <c r="B1441" s="36"/>
      <c r="C1441" s="3"/>
      <c r="D1441" s="1"/>
      <c r="E1441" s="13"/>
      <c r="F1441" s="79"/>
      <c r="G1441" s="23"/>
      <c r="H1441" s="24"/>
      <c r="I1441" s="25"/>
      <c r="J1441" s="25"/>
      <c r="K1441" s="22"/>
      <c r="M1441"/>
      <c r="N1441"/>
      <c r="O1441"/>
      <c r="P1441"/>
    </row>
    <row r="1442" spans="1:16" s="17" customFormat="1" hidden="1" x14ac:dyDescent="0.25">
      <c r="A1442" s="16"/>
      <c r="B1442" s="36"/>
      <c r="C1442" s="3"/>
      <c r="D1442" s="1"/>
      <c r="E1442" s="13"/>
      <c r="F1442" s="79"/>
      <c r="G1442" s="23"/>
      <c r="H1442" s="24"/>
      <c r="I1442" s="25"/>
      <c r="J1442" s="25"/>
      <c r="K1442" s="22"/>
      <c r="M1442"/>
      <c r="N1442"/>
      <c r="O1442"/>
      <c r="P1442"/>
    </row>
    <row r="1443" spans="1:16" s="17" customFormat="1" hidden="1" x14ac:dyDescent="0.25">
      <c r="A1443" s="16"/>
      <c r="B1443" s="36"/>
      <c r="C1443" s="3"/>
      <c r="D1443" s="1"/>
      <c r="E1443" s="13"/>
      <c r="F1443" s="79"/>
      <c r="G1443" s="23"/>
      <c r="H1443" s="24"/>
      <c r="I1443" s="25"/>
      <c r="J1443" s="25"/>
      <c r="K1443" s="22"/>
      <c r="M1443"/>
      <c r="N1443"/>
      <c r="O1443"/>
      <c r="P1443"/>
    </row>
    <row r="1444" spans="1:16" s="17" customFormat="1" hidden="1" x14ac:dyDescent="0.25">
      <c r="A1444" s="16"/>
      <c r="B1444" s="36"/>
      <c r="C1444" s="3"/>
      <c r="D1444" s="1"/>
      <c r="E1444" s="13"/>
      <c r="F1444" s="79"/>
      <c r="G1444" s="23"/>
      <c r="H1444" s="24"/>
      <c r="I1444" s="25"/>
      <c r="J1444" s="25"/>
      <c r="K1444" s="22"/>
      <c r="M1444"/>
      <c r="N1444"/>
      <c r="O1444"/>
      <c r="P1444"/>
    </row>
    <row r="1445" spans="1:16" s="17" customFormat="1" hidden="1" x14ac:dyDescent="0.25">
      <c r="A1445" s="16"/>
      <c r="B1445" s="36"/>
      <c r="C1445" s="3"/>
      <c r="D1445" s="1"/>
      <c r="E1445" s="13"/>
      <c r="F1445" s="79"/>
      <c r="G1445" s="23"/>
      <c r="H1445" s="24"/>
      <c r="I1445" s="25"/>
      <c r="J1445" s="25"/>
      <c r="K1445" s="22"/>
      <c r="M1445"/>
      <c r="N1445"/>
      <c r="O1445"/>
      <c r="P1445"/>
    </row>
    <row r="1446" spans="1:16" s="17" customFormat="1" hidden="1" x14ac:dyDescent="0.25">
      <c r="A1446" s="16"/>
      <c r="B1446" s="36"/>
      <c r="C1446" s="3"/>
      <c r="D1446" s="1"/>
      <c r="E1446" s="13"/>
      <c r="F1446" s="79"/>
      <c r="G1446" s="23"/>
      <c r="H1446" s="24"/>
      <c r="I1446" s="25"/>
      <c r="J1446" s="25"/>
      <c r="K1446" s="22"/>
      <c r="M1446"/>
      <c r="N1446"/>
      <c r="O1446"/>
      <c r="P1446"/>
    </row>
    <row r="1447" spans="1:16" s="17" customFormat="1" hidden="1" x14ac:dyDescent="0.25">
      <c r="A1447" s="16"/>
      <c r="B1447" s="36"/>
      <c r="C1447" s="3"/>
      <c r="D1447" s="1"/>
      <c r="E1447" s="13"/>
      <c r="F1447" s="79"/>
      <c r="G1447" s="23"/>
      <c r="H1447" s="24"/>
      <c r="I1447" s="25"/>
      <c r="J1447" s="25"/>
      <c r="K1447" s="22"/>
      <c r="M1447"/>
      <c r="N1447"/>
      <c r="O1447"/>
      <c r="P1447"/>
    </row>
    <row r="1448" spans="1:16" s="17" customFormat="1" hidden="1" x14ac:dyDescent="0.25">
      <c r="A1448" s="16"/>
      <c r="B1448" s="36"/>
      <c r="C1448" s="3"/>
      <c r="D1448" s="1"/>
      <c r="E1448" s="13"/>
      <c r="F1448" s="79"/>
      <c r="G1448" s="23"/>
      <c r="H1448" s="24"/>
      <c r="I1448" s="25"/>
      <c r="J1448" s="25"/>
      <c r="K1448" s="22"/>
      <c r="M1448"/>
      <c r="N1448"/>
      <c r="O1448"/>
      <c r="P1448"/>
    </row>
    <row r="1449" spans="1:16" s="17" customFormat="1" hidden="1" x14ac:dyDescent="0.25">
      <c r="A1449" s="16"/>
      <c r="B1449" s="36"/>
      <c r="C1449" s="3"/>
      <c r="D1449" s="1"/>
      <c r="E1449" s="13"/>
      <c r="F1449" s="79"/>
      <c r="G1449" s="23"/>
      <c r="H1449" s="24"/>
      <c r="I1449" s="25"/>
      <c r="J1449" s="25"/>
      <c r="K1449" s="22"/>
      <c r="M1449"/>
      <c r="N1449"/>
      <c r="O1449"/>
      <c r="P1449"/>
    </row>
    <row r="1450" spans="1:16" s="17" customFormat="1" hidden="1" x14ac:dyDescent="0.25">
      <c r="A1450" s="16"/>
      <c r="B1450" s="36"/>
      <c r="C1450" s="3"/>
      <c r="D1450" s="1"/>
      <c r="E1450" s="13"/>
      <c r="F1450" s="79"/>
      <c r="G1450" s="23"/>
      <c r="H1450" s="24"/>
      <c r="I1450" s="25"/>
      <c r="J1450" s="25"/>
      <c r="K1450" s="22"/>
      <c r="M1450"/>
      <c r="N1450"/>
      <c r="O1450"/>
      <c r="P1450"/>
    </row>
    <row r="1451" spans="1:16" s="17" customFormat="1" hidden="1" x14ac:dyDescent="0.25">
      <c r="A1451" s="16"/>
      <c r="B1451" s="36"/>
      <c r="C1451" s="3"/>
      <c r="D1451" s="1"/>
      <c r="E1451" s="13"/>
      <c r="F1451" s="79"/>
      <c r="G1451" s="23"/>
      <c r="H1451" s="24"/>
      <c r="I1451" s="25"/>
      <c r="J1451" s="25"/>
      <c r="K1451" s="22"/>
      <c r="M1451"/>
      <c r="N1451"/>
      <c r="O1451"/>
      <c r="P1451"/>
    </row>
    <row r="1452" spans="1:16" s="17" customFormat="1" hidden="1" x14ac:dyDescent="0.25">
      <c r="A1452" s="16"/>
      <c r="B1452" s="36"/>
      <c r="C1452" s="3"/>
      <c r="D1452" s="1"/>
      <c r="E1452" s="13"/>
      <c r="F1452" s="79"/>
      <c r="G1452" s="23"/>
      <c r="H1452" s="24"/>
      <c r="I1452" s="25"/>
      <c r="J1452" s="25"/>
      <c r="K1452" s="22"/>
      <c r="M1452"/>
      <c r="N1452"/>
      <c r="O1452"/>
      <c r="P1452"/>
    </row>
    <row r="1453" spans="1:16" s="17" customFormat="1" hidden="1" x14ac:dyDescent="0.25">
      <c r="A1453" s="16"/>
      <c r="B1453" s="36"/>
      <c r="C1453" s="3"/>
      <c r="D1453" s="1"/>
      <c r="E1453" s="13"/>
      <c r="F1453" s="79"/>
      <c r="G1453" s="23"/>
      <c r="H1453" s="24"/>
      <c r="I1453" s="25"/>
      <c r="J1453" s="25"/>
      <c r="K1453" s="22"/>
      <c r="M1453"/>
      <c r="N1453"/>
      <c r="O1453"/>
      <c r="P1453"/>
    </row>
    <row r="1454" spans="1:16" s="17" customFormat="1" hidden="1" x14ac:dyDescent="0.25">
      <c r="A1454" s="16"/>
      <c r="B1454" s="36"/>
      <c r="C1454" s="3"/>
      <c r="D1454" s="1"/>
      <c r="E1454" s="13"/>
      <c r="F1454" s="79"/>
      <c r="G1454" s="23"/>
      <c r="H1454" s="24"/>
      <c r="I1454" s="25"/>
      <c r="J1454" s="25"/>
      <c r="K1454" s="22"/>
      <c r="M1454"/>
      <c r="N1454"/>
      <c r="O1454"/>
      <c r="P1454"/>
    </row>
    <row r="1455" spans="1:16" s="17" customFormat="1" hidden="1" x14ac:dyDescent="0.25">
      <c r="A1455" s="16"/>
      <c r="B1455" s="36"/>
      <c r="C1455" s="3"/>
      <c r="D1455" s="1"/>
      <c r="E1455" s="13"/>
      <c r="F1455" s="79"/>
      <c r="G1455" s="23"/>
      <c r="H1455" s="24"/>
      <c r="I1455" s="25"/>
      <c r="J1455" s="25"/>
      <c r="K1455" s="22"/>
      <c r="M1455"/>
      <c r="N1455"/>
      <c r="O1455"/>
      <c r="P1455"/>
    </row>
    <row r="1456" spans="1:16" s="17" customFormat="1" hidden="1" x14ac:dyDescent="0.25">
      <c r="A1456" s="16"/>
      <c r="B1456" s="36"/>
      <c r="C1456" s="3"/>
      <c r="D1456" s="1"/>
      <c r="E1456" s="13"/>
      <c r="F1456" s="79"/>
      <c r="G1456" s="23"/>
      <c r="H1456" s="24"/>
      <c r="I1456" s="25"/>
      <c r="J1456" s="25"/>
      <c r="K1456" s="22"/>
      <c r="M1456"/>
      <c r="N1456"/>
      <c r="O1456"/>
      <c r="P1456"/>
    </row>
    <row r="1457" spans="1:16" s="17" customFormat="1" hidden="1" x14ac:dyDescent="0.25">
      <c r="A1457" s="16"/>
      <c r="B1457" s="36"/>
      <c r="C1457" s="3"/>
      <c r="D1457" s="1"/>
      <c r="E1457" s="13"/>
      <c r="F1457" s="79"/>
      <c r="G1457" s="23"/>
      <c r="H1457" s="24"/>
      <c r="I1457" s="25"/>
      <c r="J1457" s="25"/>
      <c r="K1457" s="22"/>
      <c r="M1457"/>
      <c r="N1457"/>
      <c r="O1457"/>
      <c r="P1457"/>
    </row>
    <row r="1458" spans="1:16" s="17" customFormat="1" hidden="1" x14ac:dyDescent="0.25">
      <c r="A1458" s="16"/>
      <c r="B1458" s="36"/>
      <c r="C1458" s="3"/>
      <c r="D1458" s="1"/>
      <c r="E1458" s="13"/>
      <c r="F1458" s="79"/>
      <c r="G1458" s="23"/>
      <c r="H1458" s="24"/>
      <c r="I1458" s="25"/>
      <c r="J1458" s="25"/>
      <c r="K1458" s="22"/>
      <c r="M1458"/>
      <c r="N1458"/>
      <c r="O1458"/>
      <c r="P1458"/>
    </row>
    <row r="1459" spans="1:16" s="17" customFormat="1" hidden="1" x14ac:dyDescent="0.25">
      <c r="A1459" s="16"/>
      <c r="B1459" s="36"/>
      <c r="C1459" s="3"/>
      <c r="D1459" s="1"/>
      <c r="E1459" s="13"/>
      <c r="F1459" s="79"/>
      <c r="G1459" s="23"/>
      <c r="H1459" s="24"/>
      <c r="I1459" s="25"/>
      <c r="J1459" s="25"/>
      <c r="K1459" s="22"/>
      <c r="M1459"/>
      <c r="N1459"/>
      <c r="O1459"/>
      <c r="P1459"/>
    </row>
    <row r="1460" spans="1:16" s="17" customFormat="1" hidden="1" x14ac:dyDescent="0.25">
      <c r="A1460" s="16"/>
      <c r="B1460" s="36"/>
      <c r="C1460" s="3"/>
      <c r="D1460" s="1"/>
      <c r="E1460" s="13"/>
      <c r="F1460" s="79"/>
      <c r="G1460" s="23"/>
      <c r="H1460" s="24"/>
      <c r="I1460" s="25"/>
      <c r="J1460" s="25"/>
      <c r="K1460" s="22"/>
      <c r="M1460"/>
      <c r="N1460"/>
      <c r="O1460"/>
      <c r="P1460"/>
    </row>
    <row r="1461" spans="1:16" s="17" customFormat="1" hidden="1" x14ac:dyDescent="0.25">
      <c r="A1461" s="16"/>
      <c r="B1461" s="36"/>
      <c r="C1461" s="3"/>
      <c r="D1461" s="1"/>
      <c r="E1461" s="13"/>
      <c r="F1461" s="79"/>
      <c r="G1461" s="23"/>
      <c r="H1461" s="24"/>
      <c r="I1461" s="25"/>
      <c r="J1461" s="25"/>
      <c r="K1461" s="22"/>
      <c r="M1461"/>
      <c r="N1461"/>
      <c r="O1461"/>
      <c r="P1461"/>
    </row>
    <row r="1462" spans="1:16" s="17" customFormat="1" hidden="1" x14ac:dyDescent="0.25">
      <c r="A1462" s="16"/>
      <c r="B1462" s="36"/>
      <c r="C1462" s="3"/>
      <c r="D1462" s="1"/>
      <c r="E1462" s="13"/>
      <c r="F1462" s="79"/>
      <c r="G1462" s="23"/>
      <c r="H1462" s="24"/>
      <c r="I1462" s="25"/>
      <c r="J1462" s="25"/>
      <c r="K1462" s="22"/>
      <c r="M1462"/>
      <c r="N1462"/>
      <c r="O1462"/>
      <c r="P1462"/>
    </row>
    <row r="1463" spans="1:16" s="17" customFormat="1" hidden="1" x14ac:dyDescent="0.25">
      <c r="A1463" s="16"/>
      <c r="B1463" s="36"/>
      <c r="C1463" s="3"/>
      <c r="D1463" s="1"/>
      <c r="E1463" s="13"/>
      <c r="F1463" s="79"/>
      <c r="G1463" s="23"/>
      <c r="H1463" s="24"/>
      <c r="I1463" s="25"/>
      <c r="J1463" s="25"/>
      <c r="K1463" s="22"/>
      <c r="M1463"/>
      <c r="N1463"/>
      <c r="O1463"/>
      <c r="P1463"/>
    </row>
    <row r="1464" spans="1:16" s="17" customFormat="1" hidden="1" x14ac:dyDescent="0.25">
      <c r="A1464" s="16"/>
      <c r="B1464" s="36"/>
      <c r="C1464" s="3"/>
      <c r="D1464" s="1"/>
      <c r="E1464" s="13"/>
      <c r="F1464" s="79"/>
      <c r="G1464" s="23"/>
      <c r="H1464" s="24"/>
      <c r="I1464" s="25"/>
      <c r="J1464" s="25"/>
      <c r="K1464" s="22"/>
      <c r="M1464"/>
      <c r="N1464"/>
      <c r="O1464"/>
      <c r="P1464"/>
    </row>
    <row r="1465" spans="1:16" s="17" customFormat="1" hidden="1" x14ac:dyDescent="0.25">
      <c r="A1465" s="16"/>
      <c r="B1465" s="36"/>
      <c r="C1465" s="3"/>
      <c r="D1465" s="1"/>
      <c r="E1465" s="13"/>
      <c r="F1465" s="79"/>
      <c r="G1465" s="23"/>
      <c r="H1465" s="24"/>
      <c r="I1465" s="25"/>
      <c r="J1465" s="25"/>
      <c r="K1465" s="22"/>
      <c r="M1465"/>
      <c r="N1465"/>
      <c r="O1465"/>
      <c r="P1465"/>
    </row>
    <row r="1466" spans="1:16" s="17" customFormat="1" hidden="1" x14ac:dyDescent="0.25">
      <c r="A1466" s="16"/>
      <c r="B1466" s="36"/>
      <c r="C1466" s="3"/>
      <c r="D1466" s="1"/>
      <c r="E1466" s="13"/>
      <c r="F1466" s="79"/>
      <c r="G1466" s="23"/>
      <c r="H1466" s="24"/>
      <c r="I1466" s="25"/>
      <c r="J1466" s="25"/>
      <c r="K1466" s="22"/>
      <c r="M1466"/>
      <c r="N1466"/>
      <c r="O1466"/>
      <c r="P1466"/>
    </row>
    <row r="1467" spans="1:16" s="17" customFormat="1" hidden="1" x14ac:dyDescent="0.25">
      <c r="A1467" s="16"/>
      <c r="B1467" s="36"/>
      <c r="C1467" s="3"/>
      <c r="D1467" s="1"/>
      <c r="E1467" s="13"/>
      <c r="F1467" s="79"/>
      <c r="G1467" s="23"/>
      <c r="H1467" s="24"/>
      <c r="I1467" s="25"/>
      <c r="J1467" s="25"/>
      <c r="K1467" s="22"/>
      <c r="M1467"/>
      <c r="N1467"/>
      <c r="O1467"/>
      <c r="P1467"/>
    </row>
    <row r="1468" spans="1:16" s="17" customFormat="1" hidden="1" x14ac:dyDescent="0.25">
      <c r="A1468" s="16"/>
      <c r="B1468" s="36"/>
      <c r="C1468" s="3"/>
      <c r="D1468" s="1"/>
      <c r="E1468" s="13"/>
      <c r="F1468" s="79"/>
      <c r="G1468" s="23"/>
      <c r="H1468" s="24"/>
      <c r="I1468" s="25"/>
      <c r="J1468" s="25"/>
      <c r="K1468" s="22"/>
      <c r="M1468"/>
      <c r="N1468"/>
      <c r="O1468"/>
      <c r="P1468"/>
    </row>
    <row r="1469" spans="1:16" s="17" customFormat="1" hidden="1" x14ac:dyDescent="0.25">
      <c r="A1469" s="16"/>
      <c r="B1469" s="36"/>
      <c r="C1469" s="3"/>
      <c r="D1469" s="1"/>
      <c r="E1469" s="13"/>
      <c r="F1469" s="79"/>
      <c r="G1469" s="23"/>
      <c r="H1469" s="24"/>
      <c r="I1469" s="25"/>
      <c r="J1469" s="25"/>
      <c r="K1469" s="22"/>
      <c r="M1469"/>
      <c r="N1469"/>
      <c r="O1469"/>
      <c r="P1469"/>
    </row>
    <row r="1470" spans="1:16" s="17" customFormat="1" hidden="1" x14ac:dyDescent="0.25">
      <c r="A1470" s="16"/>
      <c r="B1470" s="36"/>
      <c r="C1470" s="3"/>
      <c r="D1470" s="1"/>
      <c r="E1470" s="13"/>
      <c r="F1470" s="79"/>
      <c r="G1470" s="23"/>
      <c r="H1470" s="24"/>
      <c r="I1470" s="25"/>
      <c r="J1470" s="25"/>
      <c r="K1470" s="22"/>
      <c r="M1470"/>
      <c r="N1470"/>
      <c r="O1470"/>
      <c r="P1470"/>
    </row>
    <row r="1471" spans="1:16" s="17" customFormat="1" hidden="1" x14ac:dyDescent="0.25">
      <c r="A1471" s="16"/>
      <c r="B1471" s="36"/>
      <c r="C1471" s="3"/>
      <c r="D1471" s="1"/>
      <c r="E1471" s="13"/>
      <c r="F1471" s="79"/>
      <c r="G1471" s="23"/>
      <c r="H1471" s="24"/>
      <c r="I1471" s="25"/>
      <c r="J1471" s="25"/>
      <c r="K1471" s="22"/>
      <c r="M1471"/>
      <c r="N1471"/>
      <c r="O1471"/>
      <c r="P1471"/>
    </row>
    <row r="1472" spans="1:16" s="17" customFormat="1" hidden="1" x14ac:dyDescent="0.25">
      <c r="A1472" s="16"/>
      <c r="B1472" s="36"/>
      <c r="C1472" s="3"/>
      <c r="D1472" s="1"/>
      <c r="E1472" s="13"/>
      <c r="F1472" s="79"/>
      <c r="G1472" s="23"/>
      <c r="H1472" s="24"/>
      <c r="I1472" s="25"/>
      <c r="J1472" s="25"/>
      <c r="K1472" s="22"/>
      <c r="M1472"/>
      <c r="N1472"/>
      <c r="O1472"/>
      <c r="P1472"/>
    </row>
    <row r="1473" spans="1:16" s="17" customFormat="1" hidden="1" x14ac:dyDescent="0.25">
      <c r="A1473" s="16"/>
      <c r="B1473" s="36"/>
      <c r="C1473" s="3"/>
      <c r="D1473" s="1"/>
      <c r="E1473" s="13"/>
      <c r="F1473" s="79"/>
      <c r="G1473" s="23"/>
      <c r="H1473" s="24"/>
      <c r="I1473" s="25"/>
      <c r="J1473" s="25"/>
      <c r="K1473" s="22"/>
      <c r="M1473"/>
      <c r="N1473"/>
      <c r="O1473"/>
      <c r="P1473"/>
    </row>
    <row r="1474" spans="1:16" s="17" customFormat="1" hidden="1" x14ac:dyDescent="0.25">
      <c r="A1474" s="16"/>
      <c r="B1474" s="36"/>
      <c r="C1474" s="3"/>
      <c r="D1474" s="1"/>
      <c r="E1474" s="13"/>
      <c r="F1474" s="79"/>
      <c r="G1474" s="23"/>
      <c r="H1474" s="24"/>
      <c r="I1474" s="25"/>
      <c r="J1474" s="25"/>
      <c r="K1474" s="22"/>
      <c r="M1474"/>
      <c r="N1474"/>
      <c r="O1474"/>
      <c r="P1474"/>
    </row>
    <row r="1475" spans="1:16" s="17" customFormat="1" hidden="1" x14ac:dyDescent="0.25">
      <c r="A1475" s="16"/>
      <c r="B1475" s="36"/>
      <c r="C1475" s="3"/>
      <c r="D1475" s="1"/>
      <c r="E1475" s="13"/>
      <c r="F1475" s="79"/>
      <c r="G1475" s="23"/>
      <c r="H1475" s="24"/>
      <c r="I1475" s="25"/>
      <c r="J1475" s="25"/>
      <c r="K1475" s="22"/>
      <c r="M1475"/>
      <c r="N1475"/>
      <c r="O1475"/>
      <c r="P1475"/>
    </row>
    <row r="1476" spans="1:16" s="17" customFormat="1" hidden="1" x14ac:dyDescent="0.25">
      <c r="A1476" s="16"/>
      <c r="B1476" s="36"/>
      <c r="C1476" s="3"/>
      <c r="D1476" s="1"/>
      <c r="E1476" s="13"/>
      <c r="F1476" s="79"/>
      <c r="G1476" s="23"/>
      <c r="H1476" s="24"/>
      <c r="I1476" s="25"/>
      <c r="J1476" s="25"/>
      <c r="K1476" s="22"/>
      <c r="M1476"/>
      <c r="N1476"/>
      <c r="O1476"/>
      <c r="P1476"/>
    </row>
    <row r="1477" spans="1:16" s="17" customFormat="1" hidden="1" x14ac:dyDescent="0.25">
      <c r="A1477" s="16"/>
      <c r="B1477" s="36"/>
      <c r="C1477" s="3"/>
      <c r="D1477" s="1"/>
      <c r="E1477" s="13"/>
      <c r="F1477" s="79"/>
      <c r="G1477" s="23"/>
      <c r="H1477" s="24"/>
      <c r="I1477" s="25"/>
      <c r="J1477" s="25"/>
      <c r="K1477" s="22"/>
      <c r="M1477"/>
      <c r="N1477"/>
      <c r="O1477"/>
      <c r="P1477"/>
    </row>
    <row r="1478" spans="1:16" s="17" customFormat="1" hidden="1" x14ac:dyDescent="0.25">
      <c r="A1478" s="16"/>
      <c r="B1478" s="36"/>
      <c r="C1478" s="3"/>
      <c r="D1478" s="1"/>
      <c r="E1478" s="13"/>
      <c r="F1478" s="79"/>
      <c r="G1478" s="23"/>
      <c r="H1478" s="24"/>
      <c r="I1478" s="25"/>
      <c r="J1478" s="25"/>
      <c r="K1478" s="22"/>
      <c r="M1478"/>
      <c r="N1478"/>
      <c r="O1478"/>
      <c r="P1478"/>
    </row>
    <row r="1479" spans="1:16" s="17" customFormat="1" hidden="1" x14ac:dyDescent="0.25">
      <c r="A1479" s="16"/>
      <c r="B1479" s="36"/>
      <c r="C1479" s="3"/>
      <c r="D1479" s="1"/>
      <c r="E1479" s="13"/>
      <c r="F1479" s="79"/>
      <c r="G1479" s="23"/>
      <c r="H1479" s="24"/>
      <c r="I1479" s="25"/>
      <c r="J1479" s="25"/>
      <c r="K1479" s="22"/>
      <c r="M1479"/>
      <c r="N1479"/>
      <c r="O1479"/>
      <c r="P1479"/>
    </row>
    <row r="1480" spans="1:16" s="17" customFormat="1" hidden="1" x14ac:dyDescent="0.25">
      <c r="A1480" s="16"/>
      <c r="B1480" s="36"/>
      <c r="C1480" s="3"/>
      <c r="D1480" s="1"/>
      <c r="E1480" s="13"/>
      <c r="F1480" s="79"/>
      <c r="G1480" s="23"/>
      <c r="H1480" s="24"/>
      <c r="I1480" s="25"/>
      <c r="J1480" s="25"/>
      <c r="K1480" s="22"/>
      <c r="M1480"/>
      <c r="N1480"/>
      <c r="O1480"/>
      <c r="P1480"/>
    </row>
    <row r="1481" spans="1:16" s="17" customFormat="1" hidden="1" x14ac:dyDescent="0.25">
      <c r="A1481" s="16"/>
      <c r="B1481" s="36"/>
      <c r="C1481" s="3"/>
      <c r="D1481" s="1"/>
      <c r="E1481" s="13"/>
      <c r="F1481" s="79"/>
      <c r="G1481" s="23"/>
      <c r="H1481" s="24"/>
      <c r="I1481" s="25"/>
      <c r="J1481" s="25"/>
      <c r="K1481" s="22"/>
      <c r="M1481"/>
      <c r="N1481"/>
      <c r="O1481"/>
      <c r="P1481"/>
    </row>
    <row r="1482" spans="1:16" s="17" customFormat="1" hidden="1" x14ac:dyDescent="0.25">
      <c r="A1482" s="16"/>
      <c r="B1482" s="36"/>
      <c r="C1482" s="3"/>
      <c r="D1482" s="1"/>
      <c r="E1482" s="13"/>
      <c r="F1482" s="79"/>
      <c r="G1482" s="23"/>
      <c r="H1482" s="24"/>
      <c r="I1482" s="25"/>
      <c r="J1482" s="25"/>
      <c r="K1482" s="22"/>
      <c r="M1482"/>
      <c r="N1482"/>
      <c r="O1482"/>
      <c r="P1482"/>
    </row>
    <row r="1483" spans="1:16" s="17" customFormat="1" hidden="1" x14ac:dyDescent="0.25">
      <c r="A1483" s="16"/>
      <c r="B1483" s="36"/>
      <c r="C1483" s="3"/>
      <c r="D1483" s="1"/>
      <c r="E1483" s="13"/>
      <c r="F1483" s="79"/>
      <c r="G1483" s="23"/>
      <c r="H1483" s="24"/>
      <c r="I1483" s="25"/>
      <c r="J1483" s="25"/>
      <c r="K1483" s="22"/>
      <c r="M1483"/>
      <c r="N1483"/>
      <c r="O1483"/>
      <c r="P1483"/>
    </row>
    <row r="1484" spans="1:16" s="17" customFormat="1" hidden="1" x14ac:dyDescent="0.25">
      <c r="A1484" s="16"/>
      <c r="B1484" s="36"/>
      <c r="C1484" s="3"/>
      <c r="D1484" s="1"/>
      <c r="E1484" s="13"/>
      <c r="F1484" s="79"/>
      <c r="G1484" s="23"/>
      <c r="H1484" s="24"/>
      <c r="I1484" s="25"/>
      <c r="J1484" s="25"/>
      <c r="K1484" s="22"/>
      <c r="M1484"/>
      <c r="N1484"/>
      <c r="O1484"/>
      <c r="P1484"/>
    </row>
    <row r="1485" spans="1:16" s="17" customFormat="1" hidden="1" x14ac:dyDescent="0.25">
      <c r="A1485" s="16"/>
      <c r="B1485" s="36"/>
      <c r="C1485" s="3"/>
      <c r="D1485" s="1"/>
      <c r="E1485" s="13"/>
      <c r="F1485" s="79"/>
      <c r="G1485" s="23"/>
      <c r="H1485" s="24"/>
      <c r="I1485" s="25"/>
      <c r="J1485" s="25"/>
      <c r="K1485" s="22"/>
      <c r="M1485"/>
      <c r="N1485"/>
      <c r="O1485"/>
      <c r="P1485"/>
    </row>
    <row r="1486" spans="1:16" s="17" customFormat="1" hidden="1" x14ac:dyDescent="0.25">
      <c r="A1486" s="16"/>
      <c r="B1486" s="36"/>
      <c r="C1486" s="3"/>
      <c r="D1486" s="1"/>
      <c r="E1486" s="13"/>
      <c r="F1486" s="79"/>
      <c r="G1486" s="23"/>
      <c r="H1486" s="24"/>
      <c r="I1486" s="25"/>
      <c r="J1486" s="25"/>
      <c r="K1486" s="22"/>
      <c r="M1486"/>
      <c r="N1486"/>
      <c r="O1486"/>
      <c r="P1486"/>
    </row>
    <row r="1487" spans="1:16" s="17" customFormat="1" hidden="1" x14ac:dyDescent="0.25">
      <c r="A1487" s="16"/>
      <c r="B1487" s="36"/>
      <c r="C1487" s="3"/>
      <c r="D1487" s="1"/>
      <c r="E1487" s="13"/>
      <c r="F1487" s="79"/>
      <c r="G1487" s="23"/>
      <c r="H1487" s="24"/>
      <c r="I1487" s="25"/>
      <c r="J1487" s="25"/>
      <c r="K1487" s="22"/>
      <c r="M1487"/>
      <c r="N1487"/>
      <c r="O1487"/>
      <c r="P1487"/>
    </row>
    <row r="1488" spans="1:16" s="17" customFormat="1" hidden="1" x14ac:dyDescent="0.25">
      <c r="A1488" s="16"/>
      <c r="B1488" s="36"/>
      <c r="C1488" s="3"/>
      <c r="D1488" s="1"/>
      <c r="E1488" s="13"/>
      <c r="F1488" s="79"/>
      <c r="G1488" s="23"/>
      <c r="H1488" s="24"/>
      <c r="I1488" s="25"/>
      <c r="J1488" s="25"/>
      <c r="K1488" s="22"/>
      <c r="M1488"/>
      <c r="N1488"/>
      <c r="O1488"/>
      <c r="P1488"/>
    </row>
    <row r="1489" spans="1:16" s="17" customFormat="1" hidden="1" x14ac:dyDescent="0.25">
      <c r="A1489" s="16"/>
      <c r="B1489" s="36"/>
      <c r="C1489" s="3"/>
      <c r="D1489" s="1"/>
      <c r="E1489" s="13"/>
      <c r="F1489" s="79"/>
      <c r="G1489" s="23"/>
      <c r="H1489" s="24"/>
      <c r="I1489" s="25"/>
      <c r="J1489" s="25"/>
      <c r="K1489" s="22"/>
      <c r="M1489"/>
      <c r="N1489"/>
      <c r="O1489"/>
      <c r="P1489"/>
    </row>
    <row r="1490" spans="1:16" s="17" customFormat="1" hidden="1" x14ac:dyDescent="0.25">
      <c r="A1490" s="16"/>
      <c r="B1490" s="36"/>
      <c r="C1490" s="3"/>
      <c r="D1490" s="1"/>
      <c r="E1490" s="13"/>
      <c r="F1490" s="79"/>
      <c r="G1490" s="23"/>
      <c r="H1490" s="24"/>
      <c r="I1490" s="25"/>
      <c r="J1490" s="25"/>
      <c r="K1490" s="22"/>
      <c r="M1490"/>
      <c r="N1490"/>
      <c r="O1490"/>
      <c r="P1490"/>
    </row>
    <row r="1491" spans="1:16" s="17" customFormat="1" hidden="1" x14ac:dyDescent="0.25">
      <c r="A1491" s="16"/>
      <c r="B1491" s="36"/>
      <c r="C1491" s="3"/>
      <c r="D1491" s="1"/>
      <c r="E1491" s="13"/>
      <c r="F1491" s="79"/>
      <c r="G1491" s="23"/>
      <c r="H1491" s="24"/>
      <c r="I1491" s="25"/>
      <c r="J1491" s="25"/>
      <c r="K1491" s="22"/>
      <c r="M1491"/>
      <c r="N1491"/>
      <c r="O1491"/>
      <c r="P1491"/>
    </row>
    <row r="1492" spans="1:16" s="17" customFormat="1" hidden="1" x14ac:dyDescent="0.25">
      <c r="A1492" s="16"/>
      <c r="B1492" s="36"/>
      <c r="C1492" s="3"/>
      <c r="D1492" s="1"/>
      <c r="E1492" s="13"/>
      <c r="F1492" s="79"/>
      <c r="G1492" s="23"/>
      <c r="H1492" s="24"/>
      <c r="I1492" s="25"/>
      <c r="J1492" s="25"/>
      <c r="K1492" s="22"/>
      <c r="M1492"/>
      <c r="N1492"/>
      <c r="O1492"/>
      <c r="P1492"/>
    </row>
    <row r="1493" spans="1:16" s="17" customFormat="1" hidden="1" x14ac:dyDescent="0.25">
      <c r="A1493" s="16"/>
      <c r="B1493" s="36"/>
      <c r="C1493" s="3"/>
      <c r="D1493" s="1"/>
      <c r="E1493" s="13"/>
      <c r="F1493" s="79"/>
      <c r="G1493" s="23"/>
      <c r="H1493" s="24"/>
      <c r="I1493" s="25"/>
      <c r="J1493" s="25"/>
      <c r="K1493" s="22"/>
      <c r="M1493"/>
      <c r="N1493"/>
      <c r="O1493"/>
      <c r="P1493"/>
    </row>
    <row r="1494" spans="1:16" s="17" customFormat="1" hidden="1" x14ac:dyDescent="0.25">
      <c r="A1494" s="16"/>
      <c r="B1494" s="36"/>
      <c r="C1494" s="3"/>
      <c r="D1494" s="1"/>
      <c r="E1494" s="13"/>
      <c r="F1494" s="79"/>
      <c r="G1494" s="23"/>
      <c r="H1494" s="24"/>
      <c r="I1494" s="25"/>
      <c r="J1494" s="25"/>
      <c r="K1494" s="22"/>
      <c r="M1494"/>
      <c r="N1494"/>
      <c r="O1494"/>
      <c r="P1494"/>
    </row>
    <row r="1495" spans="1:16" s="17" customFormat="1" hidden="1" x14ac:dyDescent="0.25">
      <c r="A1495" s="16"/>
      <c r="B1495" s="36"/>
      <c r="C1495" s="3"/>
      <c r="D1495" s="1"/>
      <c r="E1495" s="13"/>
      <c r="F1495" s="79"/>
      <c r="G1495" s="23"/>
      <c r="H1495" s="24"/>
      <c r="I1495" s="25"/>
      <c r="J1495" s="25"/>
      <c r="K1495" s="22"/>
      <c r="M1495"/>
      <c r="N1495"/>
      <c r="O1495"/>
      <c r="P1495"/>
    </row>
    <row r="1496" spans="1:16" s="17" customFormat="1" hidden="1" x14ac:dyDescent="0.25">
      <c r="A1496" s="16"/>
      <c r="B1496" s="36"/>
      <c r="C1496" s="3"/>
      <c r="D1496" s="1"/>
      <c r="E1496" s="13"/>
      <c r="F1496" s="79"/>
      <c r="G1496" s="23"/>
      <c r="H1496" s="24"/>
      <c r="I1496" s="25"/>
      <c r="J1496" s="25"/>
      <c r="K1496" s="22"/>
      <c r="M1496"/>
      <c r="N1496"/>
      <c r="O1496"/>
      <c r="P1496"/>
    </row>
    <row r="1497" spans="1:16" s="17" customFormat="1" hidden="1" x14ac:dyDescent="0.25">
      <c r="A1497" s="16"/>
      <c r="B1497" s="36"/>
      <c r="C1497" s="3"/>
      <c r="D1497" s="1"/>
      <c r="E1497" s="13"/>
      <c r="F1497" s="79"/>
      <c r="G1497" s="23"/>
      <c r="H1497" s="24"/>
      <c r="I1497" s="25"/>
      <c r="J1497" s="25"/>
      <c r="K1497" s="22"/>
      <c r="M1497"/>
      <c r="N1497"/>
      <c r="O1497"/>
      <c r="P1497"/>
    </row>
    <row r="1498" spans="1:16" s="17" customFormat="1" hidden="1" x14ac:dyDescent="0.25">
      <c r="A1498" s="16"/>
      <c r="B1498" s="36"/>
      <c r="C1498" s="3"/>
      <c r="D1498" s="1"/>
      <c r="E1498" s="13"/>
      <c r="F1498" s="79"/>
      <c r="G1498" s="23"/>
      <c r="H1498" s="24"/>
      <c r="I1498" s="25"/>
      <c r="J1498" s="25"/>
      <c r="K1498" s="22"/>
      <c r="M1498"/>
      <c r="N1498"/>
      <c r="O1498"/>
      <c r="P1498"/>
    </row>
    <row r="1499" spans="1:16" s="17" customFormat="1" hidden="1" x14ac:dyDescent="0.25">
      <c r="A1499" s="16"/>
      <c r="B1499" s="36"/>
      <c r="C1499" s="3"/>
      <c r="D1499" s="1"/>
      <c r="E1499" s="13"/>
      <c r="F1499" s="79"/>
      <c r="G1499" s="23"/>
      <c r="H1499" s="24"/>
      <c r="I1499" s="25"/>
      <c r="J1499" s="25"/>
      <c r="K1499" s="22"/>
      <c r="M1499"/>
      <c r="N1499"/>
      <c r="O1499"/>
      <c r="P1499"/>
    </row>
    <row r="1500" spans="1:16" s="17" customFormat="1" hidden="1" x14ac:dyDescent="0.25">
      <c r="A1500" s="16"/>
      <c r="B1500" s="36"/>
      <c r="C1500" s="3"/>
      <c r="D1500" s="1"/>
      <c r="E1500" s="13"/>
      <c r="F1500" s="79"/>
      <c r="G1500" s="23"/>
      <c r="H1500" s="24"/>
      <c r="I1500" s="25"/>
      <c r="J1500" s="25"/>
      <c r="K1500" s="22"/>
      <c r="M1500"/>
      <c r="N1500"/>
      <c r="O1500"/>
      <c r="P1500"/>
    </row>
    <row r="1501" spans="1:16" s="17" customFormat="1" hidden="1" x14ac:dyDescent="0.25">
      <c r="A1501" s="16"/>
      <c r="B1501" s="36"/>
      <c r="C1501" s="3"/>
      <c r="D1501" s="1"/>
      <c r="E1501" s="13"/>
      <c r="F1501" s="79"/>
      <c r="G1501" s="23"/>
      <c r="H1501" s="24"/>
      <c r="I1501" s="25"/>
      <c r="J1501" s="25"/>
      <c r="K1501" s="22"/>
      <c r="M1501"/>
      <c r="N1501"/>
      <c r="O1501"/>
      <c r="P1501"/>
    </row>
    <row r="1502" spans="1:16" s="17" customFormat="1" hidden="1" x14ac:dyDescent="0.25">
      <c r="A1502" s="16"/>
      <c r="B1502" s="36"/>
      <c r="C1502" s="3"/>
      <c r="D1502" s="1"/>
      <c r="E1502" s="13"/>
      <c r="F1502" s="79"/>
      <c r="G1502" s="23"/>
      <c r="H1502" s="24"/>
      <c r="I1502" s="25"/>
      <c r="J1502" s="25"/>
      <c r="K1502" s="22"/>
      <c r="M1502"/>
      <c r="N1502"/>
      <c r="O1502"/>
      <c r="P1502"/>
    </row>
    <row r="1503" spans="1:16" s="17" customFormat="1" hidden="1" x14ac:dyDescent="0.25">
      <c r="A1503" s="16"/>
      <c r="B1503" s="36"/>
      <c r="C1503" s="3"/>
      <c r="D1503" s="1"/>
      <c r="E1503" s="13"/>
      <c r="F1503" s="79"/>
      <c r="G1503" s="23"/>
      <c r="H1503" s="24"/>
      <c r="I1503" s="25"/>
      <c r="J1503" s="25"/>
      <c r="K1503" s="22"/>
      <c r="M1503"/>
      <c r="N1503"/>
      <c r="O1503"/>
      <c r="P1503"/>
    </row>
    <row r="1504" spans="1:16" s="17" customFormat="1" hidden="1" x14ac:dyDescent="0.25">
      <c r="A1504" s="16"/>
      <c r="B1504" s="36"/>
      <c r="C1504" s="3"/>
      <c r="D1504" s="1"/>
      <c r="E1504" s="13"/>
      <c r="F1504" s="79"/>
      <c r="G1504" s="23"/>
      <c r="H1504" s="24"/>
      <c r="I1504" s="25"/>
      <c r="J1504" s="25"/>
      <c r="K1504" s="22"/>
      <c r="M1504"/>
      <c r="N1504"/>
      <c r="O1504"/>
      <c r="P1504"/>
    </row>
    <row r="1505" spans="1:16" s="17" customFormat="1" hidden="1" x14ac:dyDescent="0.25">
      <c r="A1505" s="16"/>
      <c r="B1505" s="36"/>
      <c r="C1505" s="3"/>
      <c r="D1505" s="1"/>
      <c r="E1505" s="13"/>
      <c r="F1505" s="79"/>
      <c r="G1505" s="23"/>
      <c r="H1505" s="24"/>
      <c r="I1505" s="25"/>
      <c r="J1505" s="25"/>
      <c r="K1505" s="22"/>
      <c r="M1505"/>
      <c r="N1505"/>
      <c r="O1505"/>
      <c r="P1505"/>
    </row>
    <row r="1506" spans="1:16" s="17" customFormat="1" hidden="1" x14ac:dyDescent="0.25">
      <c r="A1506" s="16"/>
      <c r="B1506" s="36"/>
      <c r="C1506" s="3"/>
      <c r="D1506" s="1"/>
      <c r="E1506" s="13"/>
      <c r="F1506" s="79"/>
      <c r="G1506" s="23"/>
      <c r="H1506" s="24"/>
      <c r="I1506" s="25"/>
      <c r="J1506" s="25"/>
      <c r="K1506" s="22"/>
      <c r="M1506"/>
      <c r="N1506"/>
      <c r="O1506"/>
      <c r="P1506"/>
    </row>
    <row r="1507" spans="1:16" s="17" customFormat="1" hidden="1" x14ac:dyDescent="0.25">
      <c r="A1507" s="16"/>
      <c r="B1507" s="36"/>
      <c r="C1507" s="3"/>
      <c r="D1507" s="1"/>
      <c r="E1507" s="13"/>
      <c r="F1507" s="79"/>
      <c r="G1507" s="23"/>
      <c r="H1507" s="24"/>
      <c r="I1507" s="25"/>
      <c r="J1507" s="25"/>
      <c r="K1507" s="22"/>
      <c r="M1507"/>
      <c r="N1507"/>
      <c r="O1507"/>
      <c r="P1507"/>
    </row>
    <row r="1508" spans="1:16" s="17" customFormat="1" hidden="1" x14ac:dyDescent="0.25">
      <c r="A1508" s="16"/>
      <c r="B1508" s="36"/>
      <c r="C1508" s="3"/>
      <c r="D1508" s="1"/>
      <c r="E1508" s="13"/>
      <c r="F1508" s="79"/>
      <c r="G1508" s="23"/>
      <c r="H1508" s="24"/>
      <c r="I1508" s="25"/>
      <c r="J1508" s="25"/>
      <c r="K1508" s="22"/>
      <c r="M1508"/>
      <c r="N1508"/>
      <c r="O1508"/>
      <c r="P1508"/>
    </row>
    <row r="1509" spans="1:16" s="17" customFormat="1" hidden="1" x14ac:dyDescent="0.25">
      <c r="A1509" s="16"/>
      <c r="B1509" s="36"/>
      <c r="C1509" s="3"/>
      <c r="D1509" s="1"/>
      <c r="E1509" s="13"/>
      <c r="F1509" s="79"/>
      <c r="G1509" s="23"/>
      <c r="H1509" s="24"/>
      <c r="I1509" s="25"/>
      <c r="J1509" s="25"/>
      <c r="K1509" s="22"/>
      <c r="M1509"/>
      <c r="N1509"/>
      <c r="O1509"/>
      <c r="P1509"/>
    </row>
    <row r="1510" spans="1:16" s="17" customFormat="1" hidden="1" x14ac:dyDescent="0.25">
      <c r="A1510" s="16"/>
      <c r="B1510" s="36"/>
      <c r="C1510" s="3"/>
      <c r="D1510" s="1"/>
      <c r="E1510" s="13"/>
      <c r="F1510" s="79"/>
      <c r="G1510" s="23"/>
      <c r="H1510" s="24"/>
      <c r="I1510" s="25"/>
      <c r="J1510" s="25"/>
      <c r="K1510" s="22"/>
      <c r="M1510"/>
      <c r="N1510"/>
      <c r="O1510"/>
      <c r="P1510"/>
    </row>
    <row r="1511" spans="1:16" s="17" customFormat="1" hidden="1" x14ac:dyDescent="0.25">
      <c r="A1511" s="16"/>
      <c r="B1511" s="36"/>
      <c r="C1511" s="3"/>
      <c r="D1511" s="1"/>
      <c r="E1511" s="13"/>
      <c r="F1511" s="79"/>
      <c r="G1511" s="23"/>
      <c r="H1511" s="24"/>
      <c r="I1511" s="25"/>
      <c r="J1511" s="25"/>
      <c r="K1511" s="22"/>
      <c r="M1511"/>
      <c r="N1511"/>
      <c r="O1511"/>
      <c r="P1511"/>
    </row>
    <row r="1512" spans="1:16" s="17" customFormat="1" hidden="1" x14ac:dyDescent="0.25">
      <c r="A1512" s="16"/>
      <c r="B1512" s="36"/>
      <c r="C1512" s="3"/>
      <c r="D1512" s="1"/>
      <c r="E1512" s="13"/>
      <c r="F1512" s="79"/>
      <c r="G1512" s="23"/>
      <c r="H1512" s="24"/>
      <c r="I1512" s="25"/>
      <c r="J1512" s="25"/>
      <c r="K1512" s="22"/>
      <c r="M1512"/>
      <c r="N1512"/>
      <c r="O1512"/>
      <c r="P1512"/>
    </row>
    <row r="1513" spans="1:16" s="17" customFormat="1" hidden="1" x14ac:dyDescent="0.25">
      <c r="A1513" s="16"/>
      <c r="B1513" s="36"/>
      <c r="C1513" s="3"/>
      <c r="D1513" s="1"/>
      <c r="E1513" s="13"/>
      <c r="F1513" s="79"/>
      <c r="G1513" s="23"/>
      <c r="H1513" s="24"/>
      <c r="I1513" s="25"/>
      <c r="J1513" s="25"/>
      <c r="K1513" s="22"/>
      <c r="M1513"/>
      <c r="N1513"/>
      <c r="O1513"/>
      <c r="P1513"/>
    </row>
    <row r="1514" spans="1:16" s="17" customFormat="1" hidden="1" x14ac:dyDescent="0.25">
      <c r="A1514" s="16"/>
      <c r="B1514" s="36"/>
      <c r="C1514" s="3"/>
      <c r="D1514" s="1"/>
      <c r="E1514" s="13"/>
      <c r="F1514" s="79"/>
      <c r="G1514" s="23"/>
      <c r="H1514" s="24"/>
      <c r="I1514" s="25"/>
      <c r="J1514" s="25"/>
      <c r="K1514" s="22"/>
      <c r="M1514"/>
      <c r="N1514"/>
      <c r="O1514"/>
      <c r="P1514"/>
    </row>
    <row r="1515" spans="1:16" s="17" customFormat="1" hidden="1" x14ac:dyDescent="0.25">
      <c r="A1515" s="16"/>
      <c r="B1515" s="36"/>
      <c r="C1515" s="3"/>
      <c r="D1515" s="1"/>
      <c r="E1515" s="13"/>
      <c r="F1515" s="79"/>
      <c r="G1515" s="23"/>
      <c r="H1515" s="24"/>
      <c r="I1515" s="25"/>
      <c r="J1515" s="25"/>
      <c r="K1515" s="22"/>
      <c r="M1515"/>
      <c r="N1515"/>
      <c r="O1515"/>
      <c r="P1515"/>
    </row>
    <row r="1516" spans="1:16" s="17" customFormat="1" hidden="1" x14ac:dyDescent="0.25">
      <c r="A1516" s="16"/>
      <c r="B1516" s="36"/>
      <c r="C1516" s="3"/>
      <c r="D1516" s="1"/>
      <c r="E1516" s="13"/>
      <c r="F1516" s="79"/>
      <c r="G1516" s="23"/>
      <c r="H1516" s="24"/>
      <c r="I1516" s="25"/>
      <c r="J1516" s="25"/>
      <c r="K1516" s="22"/>
      <c r="M1516"/>
      <c r="N1516"/>
      <c r="O1516"/>
      <c r="P1516"/>
    </row>
    <row r="1517" spans="1:16" s="17" customFormat="1" hidden="1" x14ac:dyDescent="0.25">
      <c r="A1517" s="16"/>
      <c r="B1517" s="36"/>
      <c r="C1517" s="3"/>
      <c r="D1517" s="1"/>
      <c r="E1517" s="13"/>
      <c r="F1517" s="79"/>
      <c r="G1517" s="23"/>
      <c r="H1517" s="24"/>
      <c r="I1517" s="25"/>
      <c r="J1517" s="25"/>
      <c r="K1517" s="22"/>
      <c r="M1517"/>
      <c r="N1517"/>
      <c r="O1517"/>
      <c r="P1517"/>
    </row>
    <row r="1518" spans="1:16" s="17" customFormat="1" hidden="1" x14ac:dyDescent="0.25">
      <c r="A1518" s="16"/>
      <c r="B1518" s="36"/>
      <c r="C1518" s="3"/>
      <c r="D1518" s="1"/>
      <c r="E1518" s="13"/>
      <c r="F1518" s="79"/>
      <c r="G1518" s="23"/>
      <c r="H1518" s="24"/>
      <c r="I1518" s="25"/>
      <c r="J1518" s="25"/>
      <c r="K1518" s="22"/>
      <c r="M1518"/>
      <c r="N1518"/>
      <c r="O1518"/>
      <c r="P1518"/>
    </row>
    <row r="1519" spans="1:16" s="17" customFormat="1" hidden="1" x14ac:dyDescent="0.25">
      <c r="A1519" s="16"/>
      <c r="B1519" s="36"/>
      <c r="C1519" s="3"/>
      <c r="D1519" s="1"/>
      <c r="E1519" s="13"/>
      <c r="F1519" s="79"/>
      <c r="G1519" s="23"/>
      <c r="H1519" s="24"/>
      <c r="I1519" s="25"/>
      <c r="J1519" s="25"/>
      <c r="K1519" s="22"/>
      <c r="M1519"/>
      <c r="N1519"/>
      <c r="O1519"/>
      <c r="P1519"/>
    </row>
    <row r="1520" spans="1:16" s="17" customFormat="1" hidden="1" x14ac:dyDescent="0.25">
      <c r="A1520" s="16"/>
      <c r="B1520" s="36"/>
      <c r="C1520" s="3"/>
      <c r="D1520" s="1"/>
      <c r="E1520" s="13"/>
      <c r="F1520" s="79"/>
      <c r="G1520" s="23"/>
      <c r="H1520" s="24"/>
      <c r="I1520" s="25"/>
      <c r="J1520" s="25"/>
      <c r="K1520" s="22"/>
      <c r="M1520"/>
      <c r="N1520"/>
      <c r="O1520"/>
      <c r="P1520"/>
    </row>
    <row r="1521" spans="1:16" s="17" customFormat="1" hidden="1" x14ac:dyDescent="0.25">
      <c r="A1521" s="16"/>
      <c r="B1521" s="36"/>
      <c r="C1521" s="3"/>
      <c r="D1521" s="1"/>
      <c r="E1521" s="13"/>
      <c r="F1521" s="79"/>
      <c r="G1521" s="23"/>
      <c r="H1521" s="24"/>
      <c r="I1521" s="25"/>
      <c r="J1521" s="25"/>
      <c r="K1521" s="22"/>
      <c r="M1521"/>
      <c r="N1521"/>
      <c r="O1521"/>
      <c r="P1521"/>
    </row>
    <row r="1522" spans="1:16" s="17" customFormat="1" hidden="1" x14ac:dyDescent="0.25">
      <c r="A1522" s="16"/>
      <c r="B1522" s="36"/>
      <c r="C1522" s="3"/>
      <c r="D1522" s="1"/>
      <c r="E1522" s="13"/>
      <c r="F1522" s="79"/>
      <c r="G1522" s="23"/>
      <c r="H1522" s="24"/>
      <c r="I1522" s="25"/>
      <c r="J1522" s="25"/>
      <c r="K1522" s="22"/>
      <c r="M1522"/>
      <c r="N1522"/>
      <c r="O1522"/>
      <c r="P1522"/>
    </row>
    <row r="1523" spans="1:16" s="17" customFormat="1" hidden="1" x14ac:dyDescent="0.25">
      <c r="A1523" s="16"/>
      <c r="B1523" s="36"/>
      <c r="C1523" s="3"/>
      <c r="D1523" s="1"/>
      <c r="E1523" s="13"/>
      <c r="F1523" s="79"/>
      <c r="G1523" s="23"/>
      <c r="H1523" s="24"/>
      <c r="I1523" s="25"/>
      <c r="J1523" s="25"/>
      <c r="K1523" s="22"/>
      <c r="M1523"/>
      <c r="N1523"/>
      <c r="O1523"/>
      <c r="P1523"/>
    </row>
    <row r="1524" spans="1:16" s="17" customFormat="1" hidden="1" x14ac:dyDescent="0.25">
      <c r="A1524" s="16"/>
      <c r="B1524" s="36"/>
      <c r="C1524" s="3"/>
      <c r="D1524" s="1"/>
      <c r="E1524" s="13"/>
      <c r="F1524" s="79"/>
      <c r="G1524" s="23"/>
      <c r="H1524" s="24"/>
      <c r="I1524" s="25"/>
      <c r="J1524" s="25"/>
      <c r="K1524" s="22"/>
      <c r="M1524"/>
      <c r="N1524"/>
      <c r="O1524"/>
      <c r="P1524"/>
    </row>
    <row r="1525" spans="1:16" s="17" customFormat="1" hidden="1" x14ac:dyDescent="0.25">
      <c r="A1525" s="16"/>
      <c r="B1525" s="36"/>
      <c r="C1525" s="3"/>
      <c r="D1525" s="1"/>
      <c r="E1525" s="13"/>
      <c r="F1525" s="79"/>
      <c r="G1525" s="23"/>
      <c r="H1525" s="24"/>
      <c r="I1525" s="25"/>
      <c r="J1525" s="25"/>
      <c r="K1525" s="22"/>
      <c r="M1525"/>
      <c r="N1525"/>
      <c r="O1525"/>
      <c r="P1525"/>
    </row>
    <row r="1526" spans="1:16" s="17" customFormat="1" hidden="1" x14ac:dyDescent="0.25">
      <c r="A1526" s="16"/>
      <c r="B1526" s="36"/>
      <c r="C1526" s="3"/>
      <c r="D1526" s="1"/>
      <c r="E1526" s="13"/>
      <c r="F1526" s="79"/>
      <c r="G1526" s="23"/>
      <c r="H1526" s="24"/>
      <c r="I1526" s="25"/>
      <c r="J1526" s="25"/>
      <c r="K1526" s="22"/>
      <c r="M1526"/>
      <c r="N1526"/>
      <c r="O1526"/>
      <c r="P1526"/>
    </row>
    <row r="1527" spans="1:16" s="17" customFormat="1" hidden="1" x14ac:dyDescent="0.25">
      <c r="A1527" s="16"/>
      <c r="B1527" s="36"/>
      <c r="C1527" s="3"/>
      <c r="D1527" s="1"/>
      <c r="E1527" s="13"/>
      <c r="F1527" s="79"/>
      <c r="G1527" s="23"/>
      <c r="H1527" s="24"/>
      <c r="I1527" s="25"/>
      <c r="J1527" s="25"/>
      <c r="K1527" s="22"/>
      <c r="M1527"/>
      <c r="N1527"/>
      <c r="O1527"/>
      <c r="P1527"/>
    </row>
    <row r="1528" spans="1:16" s="17" customFormat="1" hidden="1" x14ac:dyDescent="0.25">
      <c r="A1528" s="16"/>
      <c r="B1528" s="36"/>
      <c r="C1528" s="3"/>
      <c r="D1528" s="1"/>
      <c r="E1528" s="13"/>
      <c r="F1528" s="79"/>
      <c r="G1528" s="23"/>
      <c r="H1528" s="24"/>
      <c r="I1528" s="25"/>
      <c r="J1528" s="25"/>
      <c r="K1528" s="22"/>
      <c r="M1528"/>
      <c r="N1528"/>
      <c r="O1528"/>
      <c r="P1528"/>
    </row>
    <row r="1529" spans="1:16" s="17" customFormat="1" hidden="1" x14ac:dyDescent="0.25">
      <c r="A1529" s="16"/>
      <c r="B1529" s="36"/>
      <c r="C1529" s="3"/>
      <c r="D1529" s="1"/>
      <c r="E1529" s="13"/>
      <c r="F1529" s="79"/>
      <c r="G1529" s="23"/>
      <c r="H1529" s="24"/>
      <c r="I1529" s="25"/>
      <c r="J1529" s="25"/>
      <c r="K1529" s="22"/>
      <c r="M1529"/>
      <c r="N1529"/>
      <c r="O1529"/>
      <c r="P1529"/>
    </row>
    <row r="1530" spans="1:16" s="17" customFormat="1" hidden="1" x14ac:dyDescent="0.25">
      <c r="A1530" s="16"/>
      <c r="B1530" s="36"/>
      <c r="C1530" s="3"/>
      <c r="D1530" s="1"/>
      <c r="E1530" s="13"/>
      <c r="F1530" s="79"/>
      <c r="G1530" s="23"/>
      <c r="H1530" s="24"/>
      <c r="I1530" s="25"/>
      <c r="J1530" s="25"/>
      <c r="K1530" s="22"/>
      <c r="M1530"/>
      <c r="N1530"/>
      <c r="O1530"/>
      <c r="P1530"/>
    </row>
    <row r="1531" spans="1:16" s="17" customFormat="1" hidden="1" x14ac:dyDescent="0.25">
      <c r="A1531" s="16"/>
      <c r="B1531" s="36"/>
      <c r="C1531" s="3"/>
      <c r="D1531" s="1"/>
      <c r="E1531" s="13"/>
      <c r="F1531" s="79"/>
      <c r="G1531" s="23"/>
      <c r="H1531" s="24"/>
      <c r="I1531" s="25"/>
      <c r="J1531" s="25"/>
      <c r="K1531" s="22"/>
      <c r="M1531"/>
      <c r="N1531"/>
      <c r="O1531"/>
      <c r="P1531"/>
    </row>
    <row r="1532" spans="1:16" s="17" customFormat="1" hidden="1" x14ac:dyDescent="0.25">
      <c r="A1532" s="16"/>
      <c r="B1532" s="36"/>
      <c r="C1532" s="3"/>
      <c r="D1532" s="1"/>
      <c r="E1532" s="13"/>
      <c r="F1532" s="79"/>
      <c r="G1532" s="23"/>
      <c r="H1532" s="24"/>
      <c r="I1532" s="25"/>
      <c r="J1532" s="25"/>
      <c r="K1532" s="22"/>
      <c r="M1532"/>
      <c r="N1532"/>
      <c r="O1532"/>
      <c r="P1532"/>
    </row>
    <row r="1533" spans="1:16" s="17" customFormat="1" hidden="1" x14ac:dyDescent="0.25">
      <c r="A1533" s="16"/>
      <c r="B1533" s="36"/>
      <c r="C1533" s="3"/>
      <c r="D1533" s="1"/>
      <c r="E1533" s="13"/>
      <c r="F1533" s="79"/>
      <c r="G1533" s="23"/>
      <c r="H1533" s="24"/>
      <c r="I1533" s="25"/>
      <c r="J1533" s="25"/>
      <c r="K1533" s="22"/>
      <c r="M1533"/>
      <c r="N1533"/>
      <c r="O1533"/>
      <c r="P1533"/>
    </row>
    <row r="1534" spans="1:16" s="17" customFormat="1" hidden="1" x14ac:dyDescent="0.25">
      <c r="A1534" s="16"/>
      <c r="B1534" s="36"/>
      <c r="C1534" s="3"/>
      <c r="D1534" s="1"/>
      <c r="E1534" s="13"/>
      <c r="F1534" s="79"/>
      <c r="G1534" s="23"/>
      <c r="H1534" s="24"/>
      <c r="I1534" s="25"/>
      <c r="J1534" s="25"/>
      <c r="K1534" s="22"/>
      <c r="M1534"/>
      <c r="N1534"/>
      <c r="O1534"/>
      <c r="P1534"/>
    </row>
    <row r="1535" spans="1:16" s="17" customFormat="1" hidden="1" x14ac:dyDescent="0.25">
      <c r="A1535" s="16"/>
      <c r="B1535" s="36"/>
      <c r="C1535" s="3"/>
      <c r="D1535" s="1"/>
      <c r="E1535" s="13"/>
      <c r="F1535" s="79"/>
      <c r="G1535" s="23"/>
      <c r="H1535" s="24"/>
      <c r="I1535" s="25"/>
      <c r="J1535" s="25"/>
      <c r="K1535" s="22"/>
      <c r="M1535"/>
      <c r="N1535"/>
      <c r="O1535"/>
      <c r="P1535"/>
    </row>
    <row r="1536" spans="1:16" s="17" customFormat="1" hidden="1" x14ac:dyDescent="0.25">
      <c r="A1536" s="16"/>
      <c r="B1536" s="36"/>
      <c r="C1536" s="3"/>
      <c r="D1536" s="1"/>
      <c r="E1536" s="13"/>
      <c r="F1536" s="79"/>
      <c r="G1536" s="23"/>
      <c r="H1536" s="24"/>
      <c r="I1536" s="25"/>
      <c r="J1536" s="25"/>
      <c r="K1536" s="22"/>
      <c r="M1536"/>
      <c r="N1536"/>
      <c r="O1536"/>
      <c r="P1536"/>
    </row>
    <row r="1537" spans="1:16" s="17" customFormat="1" hidden="1" x14ac:dyDescent="0.25">
      <c r="A1537" s="16"/>
      <c r="B1537" s="36"/>
      <c r="C1537" s="3"/>
      <c r="D1537" s="1"/>
      <c r="E1537" s="13"/>
      <c r="F1537" s="79"/>
      <c r="G1537" s="23"/>
      <c r="H1537" s="24"/>
      <c r="I1537" s="25"/>
      <c r="J1537" s="25"/>
      <c r="K1537" s="22"/>
      <c r="M1537"/>
      <c r="N1537"/>
      <c r="O1537"/>
      <c r="P1537"/>
    </row>
    <row r="1538" spans="1:16" s="17" customFormat="1" hidden="1" x14ac:dyDescent="0.25">
      <c r="A1538" s="16"/>
      <c r="B1538" s="36"/>
      <c r="C1538" s="3"/>
      <c r="D1538" s="1"/>
      <c r="E1538" s="13"/>
      <c r="F1538" s="79"/>
      <c r="G1538" s="23"/>
      <c r="H1538" s="24"/>
      <c r="I1538" s="25"/>
      <c r="J1538" s="25"/>
      <c r="K1538" s="22"/>
      <c r="M1538"/>
      <c r="N1538"/>
      <c r="O1538"/>
      <c r="P1538"/>
    </row>
    <row r="1539" spans="1:16" s="17" customFormat="1" hidden="1" x14ac:dyDescent="0.25">
      <c r="A1539" s="16"/>
      <c r="B1539" s="36"/>
      <c r="C1539" s="3"/>
      <c r="D1539" s="1"/>
      <c r="E1539" s="13"/>
      <c r="F1539" s="79"/>
      <c r="G1539" s="23"/>
      <c r="H1539" s="24"/>
      <c r="I1539" s="25"/>
      <c r="J1539" s="25"/>
      <c r="K1539" s="22"/>
      <c r="M1539"/>
      <c r="N1539"/>
      <c r="O1539"/>
      <c r="P1539"/>
    </row>
    <row r="1540" spans="1:16" s="17" customFormat="1" hidden="1" x14ac:dyDescent="0.25">
      <c r="A1540" s="16"/>
      <c r="B1540" s="36"/>
      <c r="C1540" s="3"/>
      <c r="D1540" s="1"/>
      <c r="E1540" s="13"/>
      <c r="F1540" s="79"/>
      <c r="G1540" s="23"/>
      <c r="H1540" s="24"/>
      <c r="I1540" s="25"/>
      <c r="J1540" s="25"/>
      <c r="K1540" s="22"/>
      <c r="M1540"/>
      <c r="N1540"/>
      <c r="O1540"/>
      <c r="P1540"/>
    </row>
    <row r="1541" spans="1:16" s="17" customFormat="1" hidden="1" x14ac:dyDescent="0.25">
      <c r="A1541" s="16"/>
      <c r="B1541" s="36"/>
      <c r="C1541" s="3"/>
      <c r="D1541" s="1"/>
      <c r="E1541" s="13"/>
      <c r="F1541" s="79"/>
      <c r="G1541" s="23"/>
      <c r="H1541" s="24"/>
      <c r="I1541" s="25"/>
      <c r="J1541" s="25"/>
      <c r="K1541" s="22"/>
      <c r="M1541"/>
      <c r="N1541"/>
      <c r="O1541"/>
      <c r="P1541"/>
    </row>
    <row r="1542" spans="1:16" s="17" customFormat="1" hidden="1" x14ac:dyDescent="0.25">
      <c r="A1542" s="16"/>
      <c r="B1542" s="36"/>
      <c r="C1542" s="3"/>
      <c r="D1542" s="1"/>
      <c r="E1542" s="13"/>
      <c r="F1542" s="79"/>
      <c r="G1542" s="23"/>
      <c r="H1542" s="24"/>
      <c r="I1542" s="25"/>
      <c r="J1542" s="25"/>
      <c r="K1542" s="22"/>
      <c r="M1542"/>
      <c r="N1542"/>
      <c r="O1542"/>
      <c r="P1542"/>
    </row>
    <row r="1543" spans="1:16" s="17" customFormat="1" hidden="1" x14ac:dyDescent="0.25">
      <c r="A1543" s="16"/>
      <c r="B1543" s="36"/>
      <c r="C1543" s="3"/>
      <c r="D1543" s="1"/>
      <c r="E1543" s="13"/>
      <c r="F1543" s="79"/>
      <c r="G1543" s="23"/>
      <c r="H1543" s="24"/>
      <c r="I1543" s="25"/>
      <c r="J1543" s="25"/>
      <c r="K1543" s="22"/>
      <c r="M1543"/>
      <c r="N1543"/>
      <c r="O1543"/>
      <c r="P1543"/>
    </row>
    <row r="1544" spans="1:16" s="17" customFormat="1" hidden="1" x14ac:dyDescent="0.25">
      <c r="A1544" s="16"/>
      <c r="B1544" s="36"/>
      <c r="C1544" s="3"/>
      <c r="D1544" s="1"/>
      <c r="E1544" s="13"/>
      <c r="F1544" s="79"/>
      <c r="G1544" s="23"/>
      <c r="H1544" s="24"/>
      <c r="I1544" s="25"/>
      <c r="J1544" s="25"/>
      <c r="K1544" s="22"/>
      <c r="M1544"/>
      <c r="N1544"/>
      <c r="O1544"/>
      <c r="P1544"/>
    </row>
    <row r="1545" spans="1:16" s="17" customFormat="1" hidden="1" x14ac:dyDescent="0.25">
      <c r="A1545" s="16"/>
      <c r="B1545" s="36"/>
      <c r="C1545" s="3"/>
      <c r="D1545" s="1"/>
      <c r="E1545" s="13"/>
      <c r="F1545" s="79"/>
      <c r="G1545" s="23"/>
      <c r="H1545" s="24"/>
      <c r="I1545" s="25"/>
      <c r="J1545" s="25"/>
      <c r="K1545" s="22"/>
      <c r="M1545"/>
      <c r="N1545"/>
      <c r="O1545"/>
      <c r="P1545"/>
    </row>
    <row r="1546" spans="1:16" s="17" customFormat="1" hidden="1" x14ac:dyDescent="0.25">
      <c r="A1546" s="16"/>
      <c r="B1546" s="36"/>
      <c r="C1546" s="3"/>
      <c r="D1546" s="1"/>
      <c r="E1546" s="13"/>
      <c r="F1546" s="79"/>
      <c r="G1546" s="23"/>
      <c r="H1546" s="24"/>
      <c r="I1546" s="25"/>
      <c r="J1546" s="25"/>
      <c r="K1546" s="22"/>
      <c r="M1546"/>
      <c r="N1546"/>
      <c r="O1546"/>
      <c r="P1546"/>
    </row>
    <row r="1547" spans="1:16" s="17" customFormat="1" hidden="1" x14ac:dyDescent="0.25">
      <c r="A1547" s="16"/>
      <c r="B1547" s="36"/>
      <c r="C1547" s="3"/>
      <c r="D1547" s="1"/>
      <c r="E1547" s="13"/>
      <c r="F1547" s="79"/>
      <c r="G1547" s="23"/>
      <c r="H1547" s="24"/>
      <c r="I1547" s="25"/>
      <c r="J1547" s="25"/>
      <c r="K1547" s="22"/>
      <c r="M1547"/>
      <c r="N1547"/>
      <c r="O1547"/>
      <c r="P1547"/>
    </row>
    <row r="1548" spans="1:16" s="17" customFormat="1" hidden="1" x14ac:dyDescent="0.25">
      <c r="A1548" s="16"/>
      <c r="B1548" s="36"/>
      <c r="C1548" s="3"/>
      <c r="D1548" s="1"/>
      <c r="E1548" s="13"/>
      <c r="F1548" s="79"/>
      <c r="G1548" s="23"/>
      <c r="H1548" s="24"/>
      <c r="I1548" s="25"/>
      <c r="J1548" s="25"/>
      <c r="K1548" s="22"/>
      <c r="M1548"/>
      <c r="N1548"/>
      <c r="O1548"/>
      <c r="P1548"/>
    </row>
    <row r="1549" spans="1:16" s="17" customFormat="1" hidden="1" x14ac:dyDescent="0.25">
      <c r="A1549" s="16"/>
      <c r="B1549" s="36"/>
      <c r="C1549" s="3"/>
      <c r="D1549" s="1"/>
      <c r="E1549" s="13"/>
      <c r="F1549" s="79"/>
      <c r="G1549" s="23"/>
      <c r="H1549" s="24"/>
      <c r="I1549" s="25"/>
      <c r="J1549" s="25"/>
      <c r="K1549" s="22"/>
      <c r="M1549"/>
      <c r="N1549"/>
      <c r="O1549"/>
      <c r="P1549"/>
    </row>
    <row r="1550" spans="1:16" s="17" customFormat="1" hidden="1" x14ac:dyDescent="0.25">
      <c r="A1550" s="16"/>
      <c r="B1550" s="36"/>
      <c r="C1550" s="3"/>
      <c r="D1550" s="1"/>
      <c r="E1550" s="13"/>
      <c r="F1550" s="79"/>
      <c r="G1550" s="23"/>
      <c r="H1550" s="24"/>
      <c r="I1550" s="25"/>
      <c r="J1550" s="25"/>
      <c r="K1550" s="22"/>
      <c r="M1550"/>
      <c r="N1550"/>
      <c r="O1550"/>
      <c r="P1550"/>
    </row>
    <row r="1551" spans="1:16" s="17" customFormat="1" hidden="1" x14ac:dyDescent="0.25">
      <c r="A1551" s="16"/>
      <c r="B1551" s="36"/>
      <c r="C1551" s="3"/>
      <c r="D1551" s="1"/>
      <c r="E1551" s="13"/>
      <c r="F1551" s="79"/>
      <c r="G1551" s="23"/>
      <c r="H1551" s="24"/>
      <c r="I1551" s="25"/>
      <c r="J1551" s="25"/>
      <c r="K1551" s="22"/>
      <c r="M1551"/>
      <c r="N1551"/>
      <c r="O1551"/>
      <c r="P1551"/>
    </row>
    <row r="1552" spans="1:16" s="17" customFormat="1" hidden="1" x14ac:dyDescent="0.25">
      <c r="A1552" s="16"/>
      <c r="B1552" s="36"/>
      <c r="C1552" s="3"/>
      <c r="D1552" s="1"/>
      <c r="E1552" s="13"/>
      <c r="F1552" s="79"/>
      <c r="G1552" s="23"/>
      <c r="H1552" s="24"/>
      <c r="I1552" s="25"/>
      <c r="J1552" s="25"/>
      <c r="K1552" s="22"/>
      <c r="M1552"/>
      <c r="N1552"/>
      <c r="O1552"/>
      <c r="P1552"/>
    </row>
    <row r="1553" spans="1:16" s="17" customFormat="1" hidden="1" x14ac:dyDescent="0.25">
      <c r="A1553" s="16"/>
      <c r="B1553" s="36"/>
      <c r="C1553" s="3"/>
      <c r="D1553" s="1"/>
      <c r="E1553" s="13"/>
      <c r="F1553" s="79"/>
      <c r="G1553" s="23"/>
      <c r="H1553" s="24"/>
      <c r="I1553" s="25"/>
      <c r="J1553" s="25"/>
      <c r="K1553" s="22"/>
      <c r="M1553"/>
      <c r="N1553"/>
      <c r="O1553"/>
      <c r="P1553"/>
    </row>
    <row r="1554" spans="1:16" s="17" customFormat="1" hidden="1" x14ac:dyDescent="0.25">
      <c r="A1554" s="16"/>
      <c r="B1554" s="36"/>
      <c r="C1554" s="3"/>
      <c r="D1554" s="1"/>
      <c r="E1554" s="13"/>
      <c r="F1554" s="79"/>
      <c r="G1554" s="23"/>
      <c r="H1554" s="24"/>
      <c r="I1554" s="25"/>
      <c r="J1554" s="25"/>
      <c r="K1554" s="22"/>
      <c r="M1554"/>
      <c r="N1554"/>
      <c r="O1554"/>
      <c r="P1554"/>
    </row>
    <row r="1555" spans="1:16" s="17" customFormat="1" hidden="1" x14ac:dyDescent="0.25">
      <c r="A1555" s="16"/>
      <c r="B1555" s="36"/>
      <c r="C1555" s="3"/>
      <c r="D1555" s="1"/>
      <c r="E1555" s="13"/>
      <c r="F1555" s="79"/>
      <c r="G1555" s="23"/>
      <c r="H1555" s="24"/>
      <c r="I1555" s="25"/>
      <c r="J1555" s="25"/>
      <c r="K1555" s="22"/>
      <c r="M1555"/>
      <c r="N1555"/>
      <c r="O1555"/>
      <c r="P1555"/>
    </row>
    <row r="1556" spans="1:16" s="17" customFormat="1" hidden="1" x14ac:dyDescent="0.25">
      <c r="A1556" s="16"/>
      <c r="B1556" s="36"/>
      <c r="C1556" s="3"/>
      <c r="D1556" s="1"/>
      <c r="E1556" s="13"/>
      <c r="F1556" s="79"/>
      <c r="G1556" s="23"/>
      <c r="H1556" s="24"/>
      <c r="I1556" s="25"/>
      <c r="J1556" s="25"/>
      <c r="K1556" s="22"/>
      <c r="M1556"/>
      <c r="N1556"/>
      <c r="O1556"/>
      <c r="P1556"/>
    </row>
    <row r="1557" spans="1:16" s="17" customFormat="1" hidden="1" x14ac:dyDescent="0.25">
      <c r="A1557" s="16"/>
      <c r="B1557" s="36"/>
      <c r="C1557" s="3"/>
      <c r="D1557" s="1"/>
      <c r="E1557" s="13"/>
      <c r="F1557" s="79"/>
      <c r="G1557" s="23"/>
      <c r="H1557" s="24"/>
      <c r="I1557" s="25"/>
      <c r="J1557" s="25"/>
      <c r="K1557" s="22"/>
      <c r="M1557"/>
      <c r="N1557"/>
      <c r="O1557"/>
      <c r="P1557"/>
    </row>
    <row r="1558" spans="1:16" s="17" customFormat="1" hidden="1" x14ac:dyDescent="0.25">
      <c r="A1558" s="16"/>
      <c r="B1558" s="36"/>
      <c r="C1558" s="3"/>
      <c r="D1558" s="1"/>
      <c r="E1558" s="13"/>
      <c r="F1558" s="79"/>
      <c r="G1558" s="23"/>
      <c r="H1558" s="24"/>
      <c r="I1558" s="25"/>
      <c r="J1558" s="25"/>
      <c r="K1558" s="22"/>
      <c r="M1558"/>
      <c r="N1558"/>
      <c r="O1558"/>
      <c r="P1558"/>
    </row>
    <row r="1559" spans="1:16" s="17" customFormat="1" hidden="1" x14ac:dyDescent="0.25">
      <c r="A1559" s="16"/>
      <c r="B1559" s="36"/>
      <c r="C1559" s="3"/>
      <c r="D1559" s="1"/>
      <c r="E1559" s="13"/>
      <c r="F1559" s="79"/>
      <c r="G1559" s="23"/>
      <c r="H1559" s="24"/>
      <c r="I1559" s="25"/>
      <c r="J1559" s="25"/>
      <c r="K1559" s="22"/>
      <c r="M1559"/>
      <c r="N1559"/>
      <c r="O1559"/>
      <c r="P1559"/>
    </row>
    <row r="1560" spans="1:16" s="17" customFormat="1" hidden="1" x14ac:dyDescent="0.25">
      <c r="A1560" s="16"/>
      <c r="B1560" s="36"/>
      <c r="C1560" s="3"/>
      <c r="D1560" s="1"/>
      <c r="E1560" s="13"/>
      <c r="F1560" s="79"/>
      <c r="G1560" s="23"/>
      <c r="H1560" s="24"/>
      <c r="I1560" s="25"/>
      <c r="J1560" s="25"/>
      <c r="K1560" s="22"/>
      <c r="M1560"/>
      <c r="N1560"/>
      <c r="O1560"/>
      <c r="P1560"/>
    </row>
    <row r="1561" spans="1:16" s="17" customFormat="1" hidden="1" x14ac:dyDescent="0.25">
      <c r="A1561" s="16"/>
      <c r="B1561" s="36"/>
      <c r="C1561" s="3"/>
      <c r="D1561" s="1"/>
      <c r="E1561" s="13"/>
      <c r="F1561" s="79"/>
      <c r="G1561" s="23"/>
      <c r="H1561" s="24"/>
      <c r="I1561" s="25"/>
      <c r="J1561" s="25"/>
      <c r="K1561" s="22"/>
      <c r="M1561"/>
      <c r="N1561"/>
      <c r="O1561"/>
      <c r="P1561"/>
    </row>
    <row r="1562" spans="1:16" s="17" customFormat="1" hidden="1" x14ac:dyDescent="0.25">
      <c r="A1562" s="16"/>
      <c r="B1562" s="36"/>
      <c r="C1562" s="3"/>
      <c r="D1562" s="1"/>
      <c r="E1562" s="13"/>
      <c r="F1562" s="79"/>
      <c r="G1562" s="23"/>
      <c r="H1562" s="24"/>
      <c r="I1562" s="25"/>
      <c r="J1562" s="25"/>
      <c r="K1562" s="22"/>
      <c r="M1562"/>
      <c r="N1562"/>
      <c r="O1562"/>
      <c r="P1562"/>
    </row>
    <row r="1563" spans="1:16" s="17" customFormat="1" hidden="1" x14ac:dyDescent="0.25">
      <c r="A1563" s="16"/>
      <c r="B1563" s="36"/>
      <c r="C1563" s="3"/>
      <c r="D1563" s="1"/>
      <c r="E1563" s="13"/>
      <c r="F1563" s="79"/>
      <c r="G1563" s="23"/>
      <c r="H1563" s="24"/>
      <c r="I1563" s="25"/>
      <c r="J1563" s="25"/>
      <c r="K1563" s="22"/>
      <c r="M1563"/>
      <c r="N1563"/>
      <c r="O1563"/>
      <c r="P1563"/>
    </row>
    <row r="1564" spans="1:16" s="17" customFormat="1" hidden="1" x14ac:dyDescent="0.25">
      <c r="A1564" s="16"/>
      <c r="B1564" s="36"/>
      <c r="C1564" s="3"/>
      <c r="D1564" s="1"/>
      <c r="E1564" s="13"/>
      <c r="F1564" s="79"/>
      <c r="G1564" s="23"/>
      <c r="H1564" s="24"/>
      <c r="I1564" s="25"/>
      <c r="J1564" s="25"/>
      <c r="K1564" s="22"/>
      <c r="M1564"/>
      <c r="N1564"/>
      <c r="O1564"/>
      <c r="P1564"/>
    </row>
    <row r="1565" spans="1:16" s="17" customFormat="1" hidden="1" x14ac:dyDescent="0.25">
      <c r="A1565" s="16"/>
      <c r="B1565" s="36"/>
      <c r="C1565" s="3"/>
      <c r="D1565" s="1"/>
      <c r="E1565" s="13"/>
      <c r="F1565" s="79"/>
      <c r="G1565" s="23"/>
      <c r="H1565" s="24"/>
      <c r="I1565" s="25"/>
      <c r="J1565" s="25"/>
      <c r="K1565" s="22"/>
      <c r="M1565"/>
      <c r="N1565"/>
      <c r="O1565"/>
      <c r="P1565"/>
    </row>
    <row r="1566" spans="1:16" s="17" customFormat="1" hidden="1" x14ac:dyDescent="0.25">
      <c r="A1566" s="16"/>
      <c r="B1566" s="36"/>
      <c r="C1566" s="3"/>
      <c r="D1566" s="1"/>
      <c r="E1566" s="13"/>
      <c r="F1566" s="79"/>
      <c r="G1566" s="23"/>
      <c r="H1566" s="24"/>
      <c r="I1566" s="25"/>
      <c r="J1566" s="25"/>
      <c r="K1566" s="22"/>
      <c r="M1566"/>
      <c r="N1566"/>
      <c r="O1566"/>
      <c r="P1566"/>
    </row>
    <row r="1567" spans="1:16" s="17" customFormat="1" hidden="1" x14ac:dyDescent="0.25">
      <c r="A1567" s="16"/>
      <c r="B1567" s="36"/>
      <c r="C1567" s="3"/>
      <c r="D1567" s="1"/>
      <c r="E1567" s="13"/>
      <c r="F1567" s="79"/>
      <c r="G1567" s="23"/>
      <c r="H1567" s="24"/>
      <c r="I1567" s="25"/>
      <c r="J1567" s="25"/>
      <c r="K1567" s="22"/>
      <c r="M1567"/>
      <c r="N1567"/>
      <c r="O1567"/>
      <c r="P1567"/>
    </row>
    <row r="1568" spans="1:16" s="17" customFormat="1" hidden="1" x14ac:dyDescent="0.25">
      <c r="A1568" s="16"/>
      <c r="B1568" s="36"/>
      <c r="C1568" s="3"/>
      <c r="D1568" s="1"/>
      <c r="E1568" s="13"/>
      <c r="F1568" s="79"/>
      <c r="G1568" s="23"/>
      <c r="H1568" s="24"/>
      <c r="I1568" s="25"/>
      <c r="J1568" s="25"/>
      <c r="K1568" s="22"/>
      <c r="M1568"/>
      <c r="N1568"/>
      <c r="O1568"/>
      <c r="P1568"/>
    </row>
    <row r="1569" spans="1:16" s="17" customFormat="1" hidden="1" x14ac:dyDescent="0.25">
      <c r="A1569" s="16"/>
      <c r="B1569" s="36"/>
      <c r="C1569" s="3"/>
      <c r="D1569" s="1"/>
      <c r="E1569" s="13"/>
      <c r="F1569" s="79"/>
      <c r="G1569" s="23"/>
      <c r="H1569" s="24"/>
      <c r="I1569" s="25"/>
      <c r="J1569" s="25"/>
      <c r="K1569" s="22"/>
      <c r="M1569"/>
      <c r="N1569"/>
      <c r="O1569"/>
      <c r="P1569"/>
    </row>
    <row r="1570" spans="1:16" s="17" customFormat="1" hidden="1" x14ac:dyDescent="0.25">
      <c r="A1570" s="16"/>
      <c r="B1570" s="36"/>
      <c r="C1570" s="3"/>
      <c r="D1570" s="1"/>
      <c r="E1570" s="13"/>
      <c r="F1570" s="79"/>
      <c r="G1570" s="23"/>
      <c r="H1570" s="24"/>
      <c r="I1570" s="25"/>
      <c r="J1570" s="25"/>
      <c r="K1570" s="22"/>
      <c r="M1570"/>
      <c r="N1570"/>
      <c r="O1570"/>
      <c r="P1570"/>
    </row>
    <row r="1571" spans="1:16" s="17" customFormat="1" hidden="1" x14ac:dyDescent="0.25">
      <c r="A1571" s="16"/>
      <c r="B1571" s="36"/>
      <c r="C1571" s="3"/>
      <c r="D1571" s="1"/>
      <c r="E1571" s="13"/>
      <c r="F1571" s="79"/>
      <c r="G1571" s="23"/>
      <c r="H1571" s="24"/>
      <c r="I1571" s="25"/>
      <c r="J1571" s="25"/>
      <c r="K1571" s="22"/>
      <c r="M1571"/>
      <c r="N1571"/>
      <c r="O1571"/>
      <c r="P1571"/>
    </row>
    <row r="1572" spans="1:16" s="17" customFormat="1" hidden="1" x14ac:dyDescent="0.25">
      <c r="A1572" s="16"/>
      <c r="B1572" s="36"/>
      <c r="C1572" s="3"/>
      <c r="D1572" s="1"/>
      <c r="E1572" s="13"/>
      <c r="F1572" s="79"/>
      <c r="G1572" s="23"/>
      <c r="H1572" s="24"/>
      <c r="I1572" s="25"/>
      <c r="J1572" s="25"/>
      <c r="K1572" s="22"/>
      <c r="M1572"/>
      <c r="N1572"/>
      <c r="O1572"/>
      <c r="P1572"/>
    </row>
    <row r="1573" spans="1:16" s="17" customFormat="1" hidden="1" x14ac:dyDescent="0.25">
      <c r="A1573" s="16"/>
      <c r="B1573" s="36"/>
      <c r="C1573" s="3"/>
      <c r="D1573" s="1"/>
      <c r="E1573" s="13"/>
      <c r="F1573" s="79"/>
      <c r="G1573" s="23"/>
      <c r="H1573" s="24"/>
      <c r="I1573" s="25"/>
      <c r="J1573" s="25"/>
      <c r="K1573" s="22"/>
      <c r="M1573"/>
      <c r="N1573"/>
      <c r="O1573"/>
      <c r="P1573"/>
    </row>
    <row r="1574" spans="1:16" s="17" customFormat="1" hidden="1" x14ac:dyDescent="0.25">
      <c r="A1574" s="16"/>
      <c r="B1574" s="36"/>
      <c r="C1574" s="3"/>
      <c r="D1574" s="1"/>
      <c r="E1574" s="13"/>
      <c r="F1574" s="79"/>
      <c r="G1574" s="23"/>
      <c r="H1574" s="24"/>
      <c r="I1574" s="25"/>
      <c r="J1574" s="25"/>
      <c r="K1574" s="22"/>
      <c r="M1574"/>
      <c r="N1574"/>
      <c r="O1574"/>
      <c r="P1574"/>
    </row>
    <row r="1575" spans="1:16" s="17" customFormat="1" hidden="1" x14ac:dyDescent="0.25">
      <c r="A1575" s="16"/>
      <c r="B1575" s="36"/>
      <c r="C1575" s="3"/>
      <c r="D1575" s="1"/>
      <c r="E1575" s="13"/>
      <c r="F1575" s="79"/>
      <c r="G1575" s="23"/>
      <c r="H1575" s="24"/>
      <c r="I1575" s="25"/>
      <c r="J1575" s="25"/>
      <c r="K1575" s="22"/>
      <c r="M1575"/>
      <c r="N1575"/>
      <c r="O1575"/>
      <c r="P1575"/>
    </row>
    <row r="1576" spans="1:16" s="17" customFormat="1" hidden="1" x14ac:dyDescent="0.25">
      <c r="A1576" s="16"/>
      <c r="B1576" s="36"/>
      <c r="C1576" s="3"/>
      <c r="D1576" s="1"/>
      <c r="E1576" s="13"/>
      <c r="F1576" s="79"/>
      <c r="G1576" s="23"/>
      <c r="H1576" s="24"/>
      <c r="I1576" s="25"/>
      <c r="J1576" s="25"/>
      <c r="K1576" s="22"/>
      <c r="M1576"/>
      <c r="N1576"/>
      <c r="O1576"/>
      <c r="P1576"/>
    </row>
    <row r="1577" spans="1:16" s="17" customFormat="1" hidden="1" x14ac:dyDescent="0.25">
      <c r="A1577" s="16"/>
      <c r="B1577" s="36"/>
      <c r="C1577" s="3"/>
      <c r="D1577" s="1"/>
      <c r="E1577" s="13"/>
      <c r="F1577" s="79"/>
      <c r="G1577" s="23"/>
      <c r="H1577" s="24"/>
      <c r="I1577" s="25"/>
      <c r="J1577" s="25"/>
      <c r="K1577" s="22"/>
      <c r="M1577"/>
      <c r="N1577"/>
      <c r="O1577"/>
      <c r="P1577"/>
    </row>
    <row r="1578" spans="1:16" s="17" customFormat="1" hidden="1" x14ac:dyDescent="0.25">
      <c r="A1578" s="16"/>
      <c r="B1578" s="36"/>
      <c r="C1578" s="3"/>
      <c r="D1578" s="1"/>
      <c r="E1578" s="13"/>
      <c r="F1578" s="79"/>
      <c r="G1578" s="23"/>
      <c r="H1578" s="24"/>
      <c r="I1578" s="25"/>
      <c r="J1578" s="25"/>
      <c r="K1578" s="22"/>
      <c r="M1578"/>
      <c r="N1578"/>
      <c r="O1578"/>
      <c r="P1578"/>
    </row>
    <row r="1579" spans="1:16" s="17" customFormat="1" hidden="1" x14ac:dyDescent="0.25">
      <c r="A1579" s="16"/>
      <c r="B1579" s="36"/>
      <c r="C1579" s="3"/>
      <c r="D1579" s="1"/>
      <c r="E1579" s="13"/>
      <c r="F1579" s="79"/>
      <c r="G1579" s="23"/>
      <c r="H1579" s="24"/>
      <c r="I1579" s="25"/>
      <c r="J1579" s="25"/>
      <c r="K1579" s="22"/>
      <c r="M1579"/>
      <c r="N1579"/>
      <c r="O1579"/>
      <c r="P1579"/>
    </row>
    <row r="1580" spans="1:16" s="17" customFormat="1" hidden="1" x14ac:dyDescent="0.25">
      <c r="A1580" s="16"/>
      <c r="B1580" s="36"/>
      <c r="C1580" s="3"/>
      <c r="D1580" s="1"/>
      <c r="E1580" s="13"/>
      <c r="F1580" s="79"/>
      <c r="G1580" s="23"/>
      <c r="H1580" s="24"/>
      <c r="I1580" s="25"/>
      <c r="J1580" s="25"/>
      <c r="K1580" s="22"/>
      <c r="M1580"/>
      <c r="N1580"/>
      <c r="O1580"/>
      <c r="P1580"/>
    </row>
    <row r="1581" spans="1:16" s="17" customFormat="1" hidden="1" x14ac:dyDescent="0.25">
      <c r="A1581" s="16"/>
      <c r="B1581" s="36"/>
      <c r="C1581" s="3"/>
      <c r="D1581" s="1"/>
      <c r="E1581" s="13"/>
      <c r="F1581" s="79"/>
      <c r="G1581" s="23"/>
      <c r="H1581" s="24"/>
      <c r="I1581" s="25"/>
      <c r="J1581" s="25"/>
      <c r="K1581" s="22"/>
      <c r="M1581"/>
      <c r="N1581"/>
      <c r="O1581"/>
      <c r="P1581"/>
    </row>
    <row r="1582" spans="1:16" s="17" customFormat="1" hidden="1" x14ac:dyDescent="0.25">
      <c r="A1582" s="16"/>
      <c r="B1582" s="36"/>
      <c r="C1582" s="3"/>
      <c r="D1582" s="1"/>
      <c r="E1582" s="13"/>
      <c r="F1582" s="79"/>
      <c r="G1582" s="23"/>
      <c r="H1582" s="24"/>
      <c r="I1582" s="25"/>
      <c r="J1582" s="25"/>
      <c r="K1582" s="22"/>
      <c r="M1582"/>
      <c r="N1582"/>
      <c r="O1582"/>
      <c r="P1582"/>
    </row>
    <row r="1583" spans="1:16" s="17" customFormat="1" hidden="1" x14ac:dyDescent="0.25">
      <c r="A1583" s="16"/>
      <c r="B1583" s="36"/>
      <c r="C1583" s="3"/>
      <c r="D1583" s="1"/>
      <c r="E1583" s="13"/>
      <c r="F1583" s="79"/>
      <c r="G1583" s="23"/>
      <c r="H1583" s="24"/>
      <c r="I1583" s="25"/>
      <c r="J1583" s="25"/>
      <c r="K1583" s="22"/>
      <c r="M1583"/>
      <c r="N1583"/>
      <c r="O1583"/>
      <c r="P1583"/>
    </row>
    <row r="1584" spans="1:16" s="17" customFormat="1" hidden="1" x14ac:dyDescent="0.25">
      <c r="A1584" s="16"/>
      <c r="B1584" s="36"/>
      <c r="C1584" s="3"/>
      <c r="D1584" s="1"/>
      <c r="E1584" s="13"/>
      <c r="F1584" s="79"/>
      <c r="G1584" s="23"/>
      <c r="H1584" s="24"/>
      <c r="I1584" s="25"/>
      <c r="J1584" s="25"/>
      <c r="K1584" s="22"/>
      <c r="M1584"/>
      <c r="N1584"/>
      <c r="O1584"/>
      <c r="P1584"/>
    </row>
    <row r="1585" spans="1:16" s="17" customFormat="1" hidden="1" x14ac:dyDescent="0.25">
      <c r="A1585" s="16"/>
      <c r="B1585" s="36"/>
      <c r="C1585" s="3"/>
      <c r="D1585" s="1"/>
      <c r="E1585" s="13"/>
      <c r="F1585" s="79"/>
      <c r="G1585" s="23"/>
      <c r="H1585" s="24"/>
      <c r="I1585" s="25"/>
      <c r="J1585" s="25"/>
      <c r="K1585" s="22"/>
      <c r="M1585"/>
      <c r="N1585"/>
      <c r="O1585"/>
      <c r="P1585"/>
    </row>
    <row r="1586" spans="1:16" s="17" customFormat="1" hidden="1" x14ac:dyDescent="0.25">
      <c r="A1586" s="16"/>
      <c r="B1586" s="36"/>
      <c r="C1586" s="3"/>
      <c r="D1586" s="1"/>
      <c r="E1586" s="13"/>
      <c r="F1586" s="79"/>
      <c r="G1586" s="23"/>
      <c r="H1586" s="24"/>
      <c r="I1586" s="25"/>
      <c r="J1586" s="25"/>
      <c r="K1586" s="22"/>
      <c r="M1586"/>
      <c r="N1586"/>
      <c r="O1586"/>
      <c r="P1586"/>
    </row>
    <row r="1587" spans="1:16" s="17" customFormat="1" hidden="1" x14ac:dyDescent="0.25">
      <c r="A1587" s="16"/>
      <c r="B1587" s="36"/>
      <c r="C1587" s="3"/>
      <c r="D1587" s="1"/>
      <c r="E1587" s="13"/>
      <c r="F1587" s="79"/>
      <c r="G1587" s="23"/>
      <c r="H1587" s="24"/>
      <c r="I1587" s="25"/>
      <c r="J1587" s="25"/>
      <c r="K1587" s="22"/>
      <c r="M1587"/>
      <c r="N1587"/>
      <c r="O1587"/>
      <c r="P1587"/>
    </row>
    <row r="1588" spans="1:16" s="17" customFormat="1" hidden="1" x14ac:dyDescent="0.25">
      <c r="A1588" s="16"/>
      <c r="B1588" s="36"/>
      <c r="C1588" s="3"/>
      <c r="D1588" s="1"/>
      <c r="E1588" s="13"/>
      <c r="F1588" s="79"/>
      <c r="G1588" s="23"/>
      <c r="H1588" s="24"/>
      <c r="I1588" s="25"/>
      <c r="J1588" s="25"/>
      <c r="K1588" s="22"/>
      <c r="M1588"/>
      <c r="N1588"/>
      <c r="O1588"/>
      <c r="P1588"/>
    </row>
    <row r="1589" spans="1:16" s="17" customFormat="1" hidden="1" x14ac:dyDescent="0.25">
      <c r="A1589" s="16"/>
      <c r="B1589" s="36"/>
      <c r="C1589" s="3"/>
      <c r="D1589" s="1"/>
      <c r="E1589" s="13"/>
      <c r="F1589" s="79"/>
      <c r="G1589" s="23"/>
      <c r="H1589" s="24"/>
      <c r="I1589" s="25"/>
      <c r="J1589" s="25"/>
      <c r="K1589" s="22"/>
      <c r="M1589"/>
      <c r="N1589"/>
      <c r="O1589"/>
      <c r="P1589"/>
    </row>
    <row r="1590" spans="1:16" s="17" customFormat="1" hidden="1" x14ac:dyDescent="0.25">
      <c r="A1590" s="16"/>
      <c r="B1590" s="36"/>
      <c r="C1590" s="3"/>
      <c r="D1590" s="1"/>
      <c r="E1590" s="13"/>
      <c r="F1590" s="79"/>
      <c r="G1590" s="23"/>
      <c r="H1590" s="24"/>
      <c r="I1590" s="25"/>
      <c r="J1590" s="25"/>
      <c r="K1590" s="22"/>
      <c r="M1590"/>
      <c r="N1590"/>
      <c r="O1590"/>
      <c r="P1590"/>
    </row>
    <row r="1591" spans="1:16" s="17" customFormat="1" hidden="1" x14ac:dyDescent="0.25">
      <c r="A1591" s="16"/>
      <c r="B1591" s="36"/>
      <c r="C1591" s="3"/>
      <c r="D1591" s="1"/>
      <c r="E1591" s="13"/>
      <c r="F1591" s="79"/>
      <c r="G1591" s="23"/>
      <c r="H1591" s="24"/>
      <c r="I1591" s="25"/>
      <c r="J1591" s="25"/>
      <c r="K1591" s="22"/>
      <c r="M1591"/>
      <c r="N1591"/>
      <c r="O1591"/>
      <c r="P1591"/>
    </row>
    <row r="1592" spans="1:16" s="17" customFormat="1" hidden="1" x14ac:dyDescent="0.25">
      <c r="A1592" s="16"/>
      <c r="B1592" s="36"/>
      <c r="C1592" s="3"/>
      <c r="D1592" s="1"/>
      <c r="E1592" s="13"/>
      <c r="F1592" s="79"/>
      <c r="G1592" s="23"/>
      <c r="H1592" s="24"/>
      <c r="I1592" s="25"/>
      <c r="J1592" s="25"/>
      <c r="K1592" s="22"/>
      <c r="M1592"/>
      <c r="N1592"/>
      <c r="O1592"/>
      <c r="P1592"/>
    </row>
    <row r="1593" spans="1:16" s="17" customFormat="1" hidden="1" x14ac:dyDescent="0.25">
      <c r="A1593" s="16"/>
      <c r="B1593" s="36"/>
      <c r="C1593" s="3"/>
      <c r="D1593" s="1"/>
      <c r="E1593" s="13"/>
      <c r="F1593" s="79"/>
      <c r="G1593" s="23"/>
      <c r="H1593" s="24"/>
      <c r="I1593" s="25"/>
      <c r="J1593" s="25"/>
      <c r="K1593" s="22"/>
      <c r="M1593"/>
      <c r="N1593"/>
      <c r="O1593"/>
      <c r="P1593"/>
    </row>
    <row r="1594" spans="1:16" s="17" customFormat="1" hidden="1" x14ac:dyDescent="0.25">
      <c r="A1594" s="16"/>
      <c r="B1594" s="36"/>
      <c r="C1594" s="3"/>
      <c r="D1594" s="1"/>
      <c r="E1594" s="13"/>
      <c r="F1594" s="79"/>
      <c r="G1594" s="23"/>
      <c r="H1594" s="24"/>
      <c r="I1594" s="25"/>
      <c r="J1594" s="25"/>
      <c r="K1594" s="22"/>
      <c r="M1594"/>
      <c r="N1594"/>
      <c r="O1594"/>
      <c r="P1594"/>
    </row>
    <row r="1595" spans="1:16" s="17" customFormat="1" hidden="1" x14ac:dyDescent="0.25">
      <c r="A1595" s="16"/>
      <c r="B1595" s="36"/>
      <c r="C1595" s="3"/>
      <c r="D1595" s="1"/>
      <c r="E1595" s="13"/>
      <c r="F1595" s="79"/>
      <c r="G1595" s="23"/>
      <c r="H1595" s="24"/>
      <c r="I1595" s="25"/>
      <c r="J1595" s="25"/>
      <c r="K1595" s="22"/>
      <c r="M1595"/>
      <c r="N1595"/>
      <c r="O1595"/>
      <c r="P1595"/>
    </row>
    <row r="1596" spans="1:16" s="17" customFormat="1" hidden="1" x14ac:dyDescent="0.25">
      <c r="A1596" s="16"/>
      <c r="B1596" s="36"/>
      <c r="C1596" s="3"/>
      <c r="D1596" s="1"/>
      <c r="E1596" s="13"/>
      <c r="F1596" s="79"/>
      <c r="G1596" s="23"/>
      <c r="H1596" s="24"/>
      <c r="I1596" s="25"/>
      <c r="J1596" s="25"/>
      <c r="K1596" s="22"/>
      <c r="M1596"/>
      <c r="N1596"/>
      <c r="O1596"/>
      <c r="P1596"/>
    </row>
    <row r="1597" spans="1:16" s="17" customFormat="1" hidden="1" x14ac:dyDescent="0.25">
      <c r="A1597" s="16"/>
      <c r="B1597" s="36"/>
      <c r="C1597" s="3"/>
      <c r="D1597" s="1"/>
      <c r="E1597" s="13"/>
      <c r="F1597" s="79"/>
      <c r="G1597" s="23"/>
      <c r="H1597" s="24"/>
      <c r="I1597" s="25"/>
      <c r="J1597" s="25"/>
      <c r="K1597" s="22"/>
      <c r="M1597"/>
      <c r="N1597"/>
      <c r="O1597"/>
      <c r="P1597"/>
    </row>
    <row r="1598" spans="1:16" s="17" customFormat="1" hidden="1" x14ac:dyDescent="0.25">
      <c r="A1598" s="16"/>
      <c r="B1598" s="36"/>
      <c r="C1598" s="3"/>
      <c r="D1598" s="1"/>
      <c r="E1598" s="13"/>
      <c r="F1598" s="79"/>
      <c r="G1598" s="23"/>
      <c r="H1598" s="24"/>
      <c r="I1598" s="25"/>
      <c r="J1598" s="25"/>
      <c r="K1598" s="22"/>
      <c r="M1598"/>
      <c r="N1598"/>
      <c r="O1598"/>
      <c r="P1598"/>
    </row>
    <row r="1599" spans="1:16" s="17" customFormat="1" hidden="1" x14ac:dyDescent="0.25">
      <c r="A1599" s="16"/>
      <c r="B1599" s="36"/>
      <c r="C1599" s="3"/>
      <c r="D1599" s="1"/>
      <c r="E1599" s="13"/>
      <c r="F1599" s="79"/>
      <c r="G1599" s="23"/>
      <c r="H1599" s="24"/>
      <c r="I1599" s="25"/>
      <c r="J1599" s="25"/>
      <c r="K1599" s="22"/>
      <c r="M1599"/>
      <c r="N1599"/>
      <c r="O1599"/>
      <c r="P1599"/>
    </row>
    <row r="1600" spans="1:16" s="17" customFormat="1" hidden="1" x14ac:dyDescent="0.25">
      <c r="A1600" s="16"/>
      <c r="B1600" s="36"/>
      <c r="C1600" s="3"/>
      <c r="D1600" s="1"/>
      <c r="E1600" s="13"/>
      <c r="F1600" s="79"/>
      <c r="G1600" s="23"/>
      <c r="H1600" s="24"/>
      <c r="I1600" s="25"/>
      <c r="J1600" s="25"/>
      <c r="K1600" s="22"/>
      <c r="M1600"/>
      <c r="N1600"/>
      <c r="O1600"/>
      <c r="P1600"/>
    </row>
    <row r="1601" spans="1:16" s="17" customFormat="1" hidden="1" x14ac:dyDescent="0.25">
      <c r="A1601" s="16"/>
      <c r="B1601" s="36"/>
      <c r="C1601" s="3"/>
      <c r="D1601" s="1"/>
      <c r="E1601" s="13"/>
      <c r="F1601" s="79"/>
      <c r="G1601" s="23"/>
      <c r="H1601" s="24"/>
      <c r="I1601" s="25"/>
      <c r="J1601" s="25"/>
      <c r="K1601" s="22"/>
      <c r="M1601"/>
      <c r="N1601"/>
      <c r="O1601"/>
      <c r="P1601"/>
    </row>
    <row r="1602" spans="1:16" s="17" customFormat="1" hidden="1" x14ac:dyDescent="0.25">
      <c r="A1602" s="16"/>
      <c r="B1602" s="36"/>
      <c r="C1602" s="3"/>
      <c r="D1602" s="1"/>
      <c r="E1602" s="13"/>
      <c r="F1602" s="79"/>
      <c r="G1602" s="23"/>
      <c r="H1602" s="24"/>
      <c r="I1602" s="25"/>
      <c r="J1602" s="25"/>
      <c r="K1602" s="22"/>
      <c r="M1602"/>
      <c r="N1602"/>
      <c r="O1602"/>
      <c r="P1602"/>
    </row>
    <row r="1603" spans="1:16" s="17" customFormat="1" hidden="1" x14ac:dyDescent="0.25">
      <c r="A1603" s="16"/>
      <c r="B1603" s="36"/>
      <c r="C1603" s="3"/>
      <c r="D1603" s="1"/>
      <c r="E1603" s="13"/>
      <c r="F1603" s="79"/>
      <c r="G1603" s="23"/>
      <c r="H1603" s="24"/>
      <c r="I1603" s="25"/>
      <c r="J1603" s="25"/>
      <c r="K1603" s="22"/>
      <c r="M1603"/>
      <c r="N1603"/>
      <c r="O1603"/>
      <c r="P1603"/>
    </row>
    <row r="1604" spans="1:16" s="17" customFormat="1" hidden="1" x14ac:dyDescent="0.25">
      <c r="A1604" s="16"/>
      <c r="B1604" s="36"/>
      <c r="C1604" s="3"/>
      <c r="D1604" s="1"/>
      <c r="E1604" s="13"/>
      <c r="F1604" s="79"/>
      <c r="G1604" s="23"/>
      <c r="H1604" s="24"/>
      <c r="I1604" s="25"/>
      <c r="J1604" s="25"/>
      <c r="K1604" s="22"/>
      <c r="M1604"/>
      <c r="N1604"/>
      <c r="O1604"/>
      <c r="P1604"/>
    </row>
    <row r="1605" spans="1:16" s="17" customFormat="1" hidden="1" x14ac:dyDescent="0.25">
      <c r="A1605" s="16"/>
      <c r="B1605" s="36"/>
      <c r="C1605" s="3"/>
      <c r="D1605" s="1"/>
      <c r="E1605" s="13"/>
      <c r="F1605" s="79"/>
      <c r="G1605" s="23"/>
      <c r="H1605" s="24"/>
      <c r="I1605" s="25"/>
      <c r="J1605" s="25"/>
      <c r="K1605" s="22"/>
      <c r="M1605"/>
      <c r="N1605"/>
      <c r="O1605"/>
      <c r="P1605"/>
    </row>
    <row r="1606" spans="1:16" s="17" customFormat="1" hidden="1" x14ac:dyDescent="0.25">
      <c r="A1606" s="16"/>
      <c r="B1606" s="36"/>
      <c r="C1606" s="3"/>
      <c r="D1606" s="1"/>
      <c r="E1606" s="13"/>
      <c r="F1606" s="79"/>
      <c r="G1606" s="23"/>
      <c r="H1606" s="24"/>
      <c r="I1606" s="25"/>
      <c r="J1606" s="25"/>
      <c r="K1606" s="22"/>
      <c r="M1606"/>
      <c r="N1606"/>
      <c r="O1606"/>
      <c r="P1606"/>
    </row>
    <row r="1607" spans="1:16" s="17" customFormat="1" hidden="1" x14ac:dyDescent="0.25">
      <c r="A1607" s="16"/>
      <c r="B1607" s="36"/>
      <c r="C1607" s="3"/>
      <c r="D1607" s="1"/>
      <c r="E1607" s="13"/>
      <c r="F1607" s="79"/>
      <c r="G1607" s="23"/>
      <c r="H1607" s="24"/>
      <c r="I1607" s="25"/>
      <c r="J1607" s="25"/>
      <c r="K1607" s="22"/>
      <c r="M1607"/>
      <c r="N1607"/>
      <c r="O1607"/>
      <c r="P1607"/>
    </row>
    <row r="1608" spans="1:16" s="17" customFormat="1" hidden="1" x14ac:dyDescent="0.25">
      <c r="A1608" s="16"/>
      <c r="B1608" s="36"/>
      <c r="C1608" s="3"/>
      <c r="D1608" s="1"/>
      <c r="E1608" s="13"/>
      <c r="F1608" s="79"/>
      <c r="G1608" s="23"/>
      <c r="H1608" s="24"/>
      <c r="I1608" s="25"/>
      <c r="J1608" s="25"/>
      <c r="K1608" s="22"/>
      <c r="M1608"/>
      <c r="N1608"/>
      <c r="O1608"/>
      <c r="P1608"/>
    </row>
    <row r="1609" spans="1:16" s="17" customFormat="1" hidden="1" x14ac:dyDescent="0.25">
      <c r="A1609" s="16"/>
      <c r="B1609" s="36"/>
      <c r="C1609" s="3"/>
      <c r="D1609" s="1"/>
      <c r="E1609" s="13"/>
      <c r="F1609" s="79"/>
      <c r="G1609" s="23"/>
      <c r="H1609" s="24"/>
      <c r="I1609" s="25"/>
      <c r="J1609" s="25"/>
      <c r="K1609" s="22"/>
      <c r="M1609"/>
      <c r="N1609"/>
      <c r="O1609"/>
      <c r="P1609"/>
    </row>
    <row r="1610" spans="1:16" s="17" customFormat="1" hidden="1" x14ac:dyDescent="0.25">
      <c r="A1610" s="16"/>
      <c r="B1610" s="36"/>
      <c r="C1610" s="3"/>
      <c r="D1610" s="1"/>
      <c r="E1610" s="13"/>
      <c r="F1610" s="79"/>
      <c r="G1610" s="23"/>
      <c r="H1610" s="24"/>
      <c r="I1610" s="25"/>
      <c r="J1610" s="25"/>
      <c r="K1610" s="22"/>
      <c r="M1610"/>
      <c r="N1610"/>
      <c r="O1610"/>
      <c r="P1610"/>
    </row>
    <row r="1611" spans="1:16" s="17" customFormat="1" hidden="1" x14ac:dyDescent="0.25">
      <c r="A1611" s="16"/>
      <c r="B1611" s="36"/>
      <c r="C1611" s="3"/>
      <c r="D1611" s="1"/>
      <c r="E1611" s="13"/>
      <c r="F1611" s="79"/>
      <c r="G1611" s="23"/>
      <c r="H1611" s="24"/>
      <c r="I1611" s="25"/>
      <c r="J1611" s="25"/>
      <c r="K1611" s="22"/>
      <c r="M1611"/>
      <c r="N1611"/>
      <c r="O1611"/>
      <c r="P1611"/>
    </row>
    <row r="1612" spans="1:16" s="17" customFormat="1" hidden="1" x14ac:dyDescent="0.25">
      <c r="A1612" s="16"/>
      <c r="B1612" s="36"/>
      <c r="C1612" s="3"/>
      <c r="D1612" s="1"/>
      <c r="E1612" s="13"/>
      <c r="F1612" s="79"/>
      <c r="G1612" s="23"/>
      <c r="H1612" s="24"/>
      <c r="I1612" s="25"/>
      <c r="J1612" s="25"/>
      <c r="K1612" s="22"/>
      <c r="M1612"/>
      <c r="N1612"/>
      <c r="O1612"/>
      <c r="P1612"/>
    </row>
    <row r="1613" spans="1:16" s="17" customFormat="1" hidden="1" x14ac:dyDescent="0.25">
      <c r="A1613" s="16"/>
      <c r="B1613" s="36"/>
      <c r="C1613" s="3"/>
      <c r="D1613" s="1"/>
      <c r="E1613" s="13"/>
      <c r="F1613" s="79"/>
      <c r="G1613" s="23"/>
      <c r="H1613" s="24"/>
      <c r="I1613" s="25"/>
      <c r="J1613" s="25"/>
      <c r="K1613" s="22"/>
      <c r="M1613"/>
      <c r="N1613"/>
      <c r="O1613"/>
      <c r="P1613"/>
    </row>
    <row r="1614" spans="1:16" s="17" customFormat="1" hidden="1" x14ac:dyDescent="0.25">
      <c r="A1614" s="16"/>
      <c r="B1614" s="36"/>
      <c r="C1614" s="3"/>
      <c r="D1614" s="1"/>
      <c r="E1614" s="13"/>
      <c r="F1614" s="79"/>
      <c r="G1614" s="23"/>
      <c r="H1614" s="24"/>
      <c r="I1614" s="25"/>
      <c r="J1614" s="25"/>
      <c r="K1614" s="22"/>
      <c r="M1614"/>
      <c r="N1614"/>
      <c r="O1614"/>
      <c r="P1614"/>
    </row>
    <row r="1615" spans="1:16" s="17" customFormat="1" hidden="1" x14ac:dyDescent="0.25">
      <c r="A1615" s="16"/>
      <c r="B1615" s="36"/>
      <c r="C1615" s="3"/>
      <c r="D1615" s="1"/>
      <c r="E1615" s="13"/>
      <c r="F1615" s="79"/>
      <c r="G1615" s="23"/>
      <c r="H1615" s="24"/>
      <c r="I1615" s="25"/>
      <c r="J1615" s="25"/>
      <c r="K1615" s="22"/>
      <c r="M1615"/>
      <c r="N1615"/>
      <c r="O1615"/>
      <c r="P1615"/>
    </row>
    <row r="1616" spans="1:16" s="17" customFormat="1" hidden="1" x14ac:dyDescent="0.25">
      <c r="A1616" s="16"/>
      <c r="B1616" s="36"/>
      <c r="C1616" s="3"/>
      <c r="D1616" s="1"/>
      <c r="E1616" s="13"/>
      <c r="F1616" s="79"/>
      <c r="G1616" s="23"/>
      <c r="H1616" s="24"/>
      <c r="I1616" s="25"/>
      <c r="J1616" s="25"/>
      <c r="K1616" s="22"/>
      <c r="M1616"/>
      <c r="N1616"/>
      <c r="O1616"/>
      <c r="P1616"/>
    </row>
    <row r="1617" spans="1:16" s="17" customFormat="1" hidden="1" x14ac:dyDescent="0.25">
      <c r="A1617" s="16"/>
      <c r="B1617" s="36"/>
      <c r="C1617" s="3"/>
      <c r="D1617" s="1"/>
      <c r="E1617" s="13"/>
      <c r="F1617" s="79"/>
      <c r="G1617" s="23"/>
      <c r="H1617" s="24"/>
      <c r="I1617" s="25"/>
      <c r="J1617" s="25"/>
      <c r="K1617" s="22"/>
      <c r="M1617"/>
      <c r="N1617"/>
      <c r="O1617"/>
      <c r="P1617"/>
    </row>
    <row r="1618" spans="1:16" s="17" customFormat="1" hidden="1" x14ac:dyDescent="0.25">
      <c r="A1618" s="16"/>
      <c r="B1618" s="36"/>
      <c r="C1618" s="3"/>
      <c r="D1618" s="1"/>
      <c r="E1618" s="13"/>
      <c r="F1618" s="79"/>
      <c r="G1618" s="23"/>
      <c r="H1618" s="24"/>
      <c r="I1618" s="25"/>
      <c r="J1618" s="25"/>
      <c r="K1618" s="22"/>
      <c r="M1618"/>
      <c r="N1618"/>
      <c r="O1618"/>
      <c r="P1618"/>
    </row>
    <row r="1619" spans="1:16" s="17" customFormat="1" hidden="1" x14ac:dyDescent="0.25">
      <c r="A1619" s="16"/>
      <c r="B1619" s="36"/>
      <c r="C1619" s="3"/>
      <c r="D1619" s="1"/>
      <c r="E1619" s="13"/>
      <c r="F1619" s="79"/>
      <c r="G1619" s="23"/>
      <c r="H1619" s="24"/>
      <c r="I1619" s="25"/>
      <c r="J1619" s="25"/>
      <c r="K1619" s="22"/>
      <c r="M1619"/>
      <c r="N1619"/>
      <c r="O1619"/>
      <c r="P1619"/>
    </row>
    <row r="1620" spans="1:16" s="17" customFormat="1" hidden="1" x14ac:dyDescent="0.25">
      <c r="A1620" s="16"/>
      <c r="B1620" s="36"/>
      <c r="C1620" s="3"/>
      <c r="D1620" s="1"/>
      <c r="E1620" s="13"/>
      <c r="F1620" s="79"/>
      <c r="G1620" s="23"/>
      <c r="H1620" s="24"/>
      <c r="I1620" s="25"/>
      <c r="J1620" s="25"/>
      <c r="K1620" s="22"/>
      <c r="M1620"/>
      <c r="N1620"/>
      <c r="O1620"/>
      <c r="P1620"/>
    </row>
    <row r="1621" spans="1:16" s="17" customFormat="1" hidden="1" x14ac:dyDescent="0.25">
      <c r="A1621" s="16"/>
      <c r="B1621" s="36"/>
      <c r="C1621" s="3"/>
      <c r="D1621" s="1"/>
      <c r="E1621" s="13"/>
      <c r="F1621" s="79"/>
      <c r="G1621" s="23"/>
      <c r="H1621" s="24"/>
      <c r="I1621" s="25"/>
      <c r="J1621" s="25"/>
      <c r="K1621" s="22"/>
      <c r="M1621"/>
      <c r="N1621"/>
      <c r="O1621"/>
      <c r="P1621"/>
    </row>
    <row r="1622" spans="1:16" s="17" customFormat="1" hidden="1" x14ac:dyDescent="0.25">
      <c r="A1622" s="16"/>
      <c r="B1622" s="36"/>
      <c r="C1622" s="3"/>
      <c r="D1622" s="1"/>
      <c r="E1622" s="13"/>
      <c r="F1622" s="79"/>
      <c r="G1622" s="23"/>
      <c r="H1622" s="24"/>
      <c r="I1622" s="25"/>
      <c r="J1622" s="25"/>
      <c r="K1622" s="22"/>
      <c r="M1622"/>
      <c r="N1622"/>
      <c r="O1622"/>
      <c r="P1622"/>
    </row>
    <row r="1623" spans="1:16" s="17" customFormat="1" hidden="1" x14ac:dyDescent="0.25">
      <c r="A1623" s="16"/>
      <c r="B1623" s="36"/>
      <c r="C1623" s="3"/>
      <c r="D1623" s="1"/>
      <c r="E1623" s="13"/>
      <c r="F1623" s="79"/>
      <c r="G1623" s="23"/>
      <c r="H1623" s="24"/>
      <c r="I1623" s="25"/>
      <c r="J1623" s="25"/>
      <c r="K1623" s="22"/>
      <c r="M1623"/>
      <c r="N1623"/>
      <c r="O1623"/>
      <c r="P1623"/>
    </row>
    <row r="1624" spans="1:16" s="17" customFormat="1" hidden="1" x14ac:dyDescent="0.25">
      <c r="A1624" s="16"/>
      <c r="B1624" s="36"/>
      <c r="C1624" s="3"/>
      <c r="D1624" s="1"/>
      <c r="E1624" s="13"/>
      <c r="F1624" s="79"/>
      <c r="G1624" s="23"/>
      <c r="H1624" s="24"/>
      <c r="I1624" s="25"/>
      <c r="J1624" s="25"/>
      <c r="K1624" s="22"/>
      <c r="M1624"/>
      <c r="N1624"/>
      <c r="O1624"/>
      <c r="P1624"/>
    </row>
    <row r="1625" spans="1:16" s="17" customFormat="1" hidden="1" x14ac:dyDescent="0.25">
      <c r="A1625" s="16"/>
      <c r="B1625" s="36"/>
      <c r="C1625" s="3"/>
      <c r="D1625" s="1"/>
      <c r="E1625" s="13"/>
      <c r="F1625" s="79"/>
      <c r="G1625" s="23"/>
      <c r="H1625" s="24"/>
      <c r="I1625" s="25"/>
      <c r="J1625" s="25"/>
      <c r="K1625" s="22"/>
      <c r="M1625"/>
      <c r="N1625"/>
      <c r="O1625"/>
      <c r="P1625"/>
    </row>
    <row r="1626" spans="1:16" s="17" customFormat="1" hidden="1" x14ac:dyDescent="0.25">
      <c r="A1626" s="16"/>
      <c r="B1626" s="36"/>
      <c r="C1626" s="3"/>
      <c r="D1626" s="1"/>
      <c r="E1626" s="13"/>
      <c r="F1626" s="79"/>
      <c r="G1626" s="23"/>
      <c r="H1626" s="24"/>
      <c r="I1626" s="25"/>
      <c r="J1626" s="25"/>
      <c r="K1626" s="22"/>
      <c r="M1626"/>
      <c r="N1626"/>
      <c r="O1626"/>
      <c r="P1626"/>
    </row>
    <row r="1627" spans="1:16" s="17" customFormat="1" hidden="1" x14ac:dyDescent="0.25">
      <c r="A1627" s="16"/>
      <c r="B1627" s="36"/>
      <c r="C1627" s="3"/>
      <c r="D1627" s="1"/>
      <c r="E1627" s="13"/>
      <c r="F1627" s="79"/>
      <c r="G1627" s="23"/>
      <c r="H1627" s="24"/>
      <c r="I1627" s="25"/>
      <c r="J1627" s="25"/>
      <c r="K1627" s="22"/>
      <c r="M1627"/>
      <c r="N1627"/>
      <c r="O1627"/>
      <c r="P1627"/>
    </row>
    <row r="1628" spans="1:16" s="17" customFormat="1" hidden="1" x14ac:dyDescent="0.25">
      <c r="A1628" s="16"/>
      <c r="B1628" s="36"/>
      <c r="C1628" s="3"/>
      <c r="D1628" s="1"/>
      <c r="E1628" s="13"/>
      <c r="F1628" s="79"/>
      <c r="G1628" s="23"/>
      <c r="H1628" s="24"/>
      <c r="I1628" s="25"/>
      <c r="J1628" s="25"/>
      <c r="K1628" s="22"/>
      <c r="M1628"/>
      <c r="N1628"/>
      <c r="O1628"/>
      <c r="P1628"/>
    </row>
    <row r="1629" spans="1:16" s="17" customFormat="1" hidden="1" x14ac:dyDescent="0.25">
      <c r="A1629" s="16"/>
      <c r="B1629" s="36"/>
      <c r="C1629" s="3"/>
      <c r="D1629" s="1"/>
      <c r="E1629" s="13"/>
      <c r="F1629" s="79"/>
      <c r="G1629" s="23"/>
      <c r="H1629" s="24"/>
      <c r="I1629" s="25"/>
      <c r="J1629" s="25"/>
      <c r="K1629" s="22"/>
      <c r="M1629"/>
      <c r="N1629"/>
      <c r="O1629"/>
      <c r="P1629"/>
    </row>
    <row r="1630" spans="1:16" s="17" customFormat="1" hidden="1" x14ac:dyDescent="0.25">
      <c r="A1630" s="16"/>
      <c r="B1630" s="36"/>
      <c r="C1630" s="3"/>
      <c r="D1630" s="1"/>
      <c r="E1630" s="13"/>
      <c r="F1630" s="79"/>
      <c r="G1630" s="23"/>
      <c r="H1630" s="24"/>
      <c r="I1630" s="25"/>
      <c r="J1630" s="25"/>
      <c r="K1630" s="22"/>
      <c r="M1630"/>
      <c r="N1630"/>
      <c r="O1630"/>
      <c r="P1630"/>
    </row>
    <row r="1631" spans="1:16" s="17" customFormat="1" hidden="1" x14ac:dyDescent="0.25">
      <c r="A1631" s="16"/>
      <c r="B1631" s="36"/>
      <c r="C1631" s="3"/>
      <c r="D1631" s="1"/>
      <c r="E1631" s="13"/>
      <c r="F1631" s="79"/>
      <c r="G1631" s="23"/>
      <c r="H1631" s="24"/>
      <c r="I1631" s="25"/>
      <c r="J1631" s="25"/>
      <c r="K1631" s="22"/>
      <c r="M1631"/>
      <c r="N1631"/>
      <c r="O1631"/>
      <c r="P1631"/>
    </row>
    <row r="1632" spans="1:16" s="17" customFormat="1" hidden="1" x14ac:dyDescent="0.25">
      <c r="A1632" s="16"/>
      <c r="B1632" s="36"/>
      <c r="C1632" s="3"/>
      <c r="D1632" s="1"/>
      <c r="E1632" s="13"/>
      <c r="F1632" s="79"/>
      <c r="G1632" s="23"/>
      <c r="H1632" s="24"/>
      <c r="I1632" s="25"/>
      <c r="J1632" s="25"/>
      <c r="K1632" s="22"/>
      <c r="M1632"/>
      <c r="N1632"/>
      <c r="O1632"/>
      <c r="P1632"/>
    </row>
    <row r="1633" spans="1:16" s="17" customFormat="1" hidden="1" x14ac:dyDescent="0.25">
      <c r="A1633" s="16"/>
      <c r="B1633" s="36"/>
      <c r="C1633" s="3"/>
      <c r="D1633" s="1"/>
      <c r="E1633" s="13"/>
      <c r="F1633" s="79"/>
      <c r="G1633" s="23"/>
      <c r="H1633" s="24"/>
      <c r="I1633" s="25"/>
      <c r="J1633" s="25"/>
      <c r="K1633" s="22"/>
      <c r="M1633"/>
      <c r="N1633"/>
      <c r="O1633"/>
      <c r="P1633"/>
    </row>
    <row r="1634" spans="1:16" s="17" customFormat="1" hidden="1" x14ac:dyDescent="0.25">
      <c r="A1634" s="16"/>
      <c r="B1634" s="36"/>
      <c r="C1634" s="3"/>
      <c r="D1634" s="1"/>
      <c r="E1634" s="13"/>
      <c r="F1634" s="79"/>
      <c r="G1634" s="23"/>
      <c r="H1634" s="24"/>
      <c r="I1634" s="25"/>
      <c r="J1634" s="25"/>
      <c r="K1634" s="22"/>
      <c r="M1634"/>
      <c r="N1634"/>
      <c r="O1634"/>
      <c r="P1634"/>
    </row>
    <row r="1635" spans="1:16" s="17" customFormat="1" hidden="1" x14ac:dyDescent="0.25">
      <c r="A1635" s="16"/>
      <c r="B1635" s="36"/>
      <c r="C1635" s="3"/>
      <c r="D1635" s="1"/>
      <c r="E1635" s="13"/>
      <c r="F1635" s="79"/>
      <c r="G1635" s="23"/>
      <c r="H1635" s="24"/>
      <c r="I1635" s="25"/>
      <c r="J1635" s="25"/>
      <c r="K1635" s="22"/>
      <c r="M1635"/>
      <c r="N1635"/>
      <c r="O1635"/>
      <c r="P1635"/>
    </row>
    <row r="1636" spans="1:16" s="17" customFormat="1" hidden="1" x14ac:dyDescent="0.25">
      <c r="A1636" s="16"/>
      <c r="B1636" s="36"/>
      <c r="C1636" s="3"/>
      <c r="D1636" s="1"/>
      <c r="E1636" s="13"/>
      <c r="F1636" s="79"/>
      <c r="G1636" s="23"/>
      <c r="H1636" s="24"/>
      <c r="I1636" s="25"/>
      <c r="J1636" s="25"/>
      <c r="K1636" s="22"/>
      <c r="M1636"/>
      <c r="N1636"/>
      <c r="O1636"/>
      <c r="P1636"/>
    </row>
    <row r="1637" spans="1:16" s="17" customFormat="1" hidden="1" x14ac:dyDescent="0.25">
      <c r="A1637" s="16"/>
      <c r="B1637" s="36"/>
      <c r="C1637" s="3"/>
      <c r="D1637" s="1"/>
      <c r="E1637" s="13"/>
      <c r="F1637" s="79"/>
      <c r="G1637" s="23"/>
      <c r="H1637" s="24"/>
      <c r="I1637" s="25"/>
      <c r="J1637" s="25"/>
      <c r="K1637" s="22"/>
      <c r="M1637"/>
      <c r="N1637"/>
      <c r="O1637"/>
      <c r="P1637"/>
    </row>
    <row r="1638" spans="1:16" s="17" customFormat="1" hidden="1" x14ac:dyDescent="0.25">
      <c r="A1638" s="16"/>
      <c r="B1638" s="36"/>
      <c r="C1638" s="3"/>
      <c r="D1638" s="1"/>
      <c r="E1638" s="13"/>
      <c r="F1638" s="79"/>
      <c r="G1638" s="23"/>
      <c r="H1638" s="24"/>
      <c r="I1638" s="25"/>
      <c r="J1638" s="25"/>
      <c r="K1638" s="22"/>
      <c r="M1638"/>
      <c r="N1638"/>
      <c r="O1638"/>
      <c r="P1638"/>
    </row>
    <row r="1639" spans="1:16" s="17" customFormat="1" hidden="1" x14ac:dyDescent="0.25">
      <c r="A1639" s="16"/>
      <c r="B1639" s="36"/>
      <c r="C1639" s="3"/>
      <c r="D1639" s="1"/>
      <c r="E1639" s="13"/>
      <c r="F1639" s="79"/>
      <c r="G1639" s="23"/>
      <c r="H1639" s="24"/>
      <c r="I1639" s="25"/>
      <c r="J1639" s="25"/>
      <c r="K1639" s="22"/>
      <c r="M1639"/>
      <c r="N1639"/>
      <c r="O1639"/>
      <c r="P1639"/>
    </row>
    <row r="1640" spans="1:16" s="17" customFormat="1" hidden="1" x14ac:dyDescent="0.25">
      <c r="A1640" s="16"/>
      <c r="B1640" s="36"/>
      <c r="C1640" s="3"/>
      <c r="D1640" s="1"/>
      <c r="E1640" s="13"/>
      <c r="F1640" s="79"/>
      <c r="G1640" s="23"/>
      <c r="H1640" s="24"/>
      <c r="I1640" s="25"/>
      <c r="J1640" s="25"/>
      <c r="K1640" s="22"/>
      <c r="M1640"/>
      <c r="N1640"/>
      <c r="O1640"/>
      <c r="P1640"/>
    </row>
    <row r="1641" spans="1:16" s="17" customFormat="1" hidden="1" x14ac:dyDescent="0.25">
      <c r="A1641" s="16"/>
      <c r="B1641" s="36"/>
      <c r="C1641" s="3"/>
      <c r="D1641" s="1"/>
      <c r="E1641" s="13"/>
      <c r="F1641" s="79"/>
      <c r="G1641" s="23"/>
      <c r="H1641" s="24"/>
      <c r="I1641" s="25"/>
      <c r="J1641" s="25"/>
      <c r="K1641" s="22"/>
      <c r="M1641"/>
      <c r="N1641"/>
      <c r="O1641"/>
      <c r="P1641"/>
    </row>
    <row r="1642" spans="1:16" s="17" customFormat="1" hidden="1" x14ac:dyDescent="0.25">
      <c r="A1642" s="16"/>
      <c r="B1642" s="36"/>
      <c r="C1642" s="3"/>
      <c r="D1642" s="1"/>
      <c r="E1642" s="13"/>
      <c r="F1642" s="79"/>
      <c r="G1642" s="23"/>
      <c r="H1642" s="24"/>
      <c r="I1642" s="25"/>
      <c r="J1642" s="25"/>
      <c r="K1642" s="22"/>
      <c r="M1642"/>
      <c r="N1642"/>
      <c r="O1642"/>
      <c r="P1642"/>
    </row>
    <row r="1643" spans="1:16" s="17" customFormat="1" hidden="1" x14ac:dyDescent="0.25">
      <c r="A1643" s="16"/>
      <c r="B1643" s="36"/>
      <c r="C1643" s="3"/>
      <c r="D1643" s="1"/>
      <c r="E1643" s="13"/>
      <c r="F1643" s="79"/>
      <c r="G1643" s="23"/>
      <c r="H1643" s="24"/>
      <c r="I1643" s="25"/>
      <c r="J1643" s="25"/>
      <c r="K1643" s="22"/>
      <c r="M1643"/>
      <c r="N1643"/>
      <c r="O1643"/>
      <c r="P1643"/>
    </row>
    <row r="1644" spans="1:16" s="17" customFormat="1" hidden="1" x14ac:dyDescent="0.25">
      <c r="A1644" s="16"/>
      <c r="B1644" s="36"/>
      <c r="C1644" s="3"/>
      <c r="D1644" s="1"/>
      <c r="E1644" s="13"/>
      <c r="F1644" s="79"/>
      <c r="G1644" s="23"/>
      <c r="H1644" s="24"/>
      <c r="I1644" s="25"/>
      <c r="J1644" s="25"/>
      <c r="K1644" s="22"/>
      <c r="M1644"/>
      <c r="N1644"/>
      <c r="O1644"/>
      <c r="P1644"/>
    </row>
    <row r="1645" spans="1:16" s="17" customFormat="1" hidden="1" x14ac:dyDescent="0.25">
      <c r="A1645" s="16"/>
      <c r="B1645" s="36"/>
      <c r="C1645" s="3"/>
      <c r="D1645" s="1"/>
      <c r="E1645" s="13"/>
      <c r="F1645" s="79"/>
      <c r="G1645" s="23"/>
      <c r="H1645" s="24"/>
      <c r="I1645" s="25"/>
      <c r="J1645" s="25"/>
      <c r="K1645" s="22"/>
      <c r="M1645"/>
      <c r="N1645"/>
      <c r="O1645"/>
      <c r="P1645"/>
    </row>
    <row r="1646" spans="1:16" s="17" customFormat="1" hidden="1" x14ac:dyDescent="0.25">
      <c r="A1646" s="16"/>
      <c r="B1646" s="36"/>
      <c r="C1646" s="3"/>
      <c r="D1646" s="1"/>
      <c r="E1646" s="13"/>
      <c r="F1646" s="79"/>
      <c r="G1646" s="23"/>
      <c r="H1646" s="24"/>
      <c r="I1646" s="25"/>
      <c r="J1646" s="25"/>
      <c r="K1646" s="22"/>
      <c r="M1646"/>
      <c r="N1646"/>
      <c r="O1646"/>
      <c r="P1646"/>
    </row>
    <row r="1647" spans="1:16" s="17" customFormat="1" hidden="1" x14ac:dyDescent="0.25">
      <c r="A1647" s="16"/>
      <c r="B1647" s="36"/>
      <c r="C1647" s="3"/>
      <c r="D1647" s="1"/>
      <c r="E1647" s="13"/>
      <c r="F1647" s="79"/>
      <c r="G1647" s="23"/>
      <c r="H1647" s="24"/>
      <c r="I1647" s="25"/>
      <c r="J1647" s="25"/>
      <c r="K1647" s="22"/>
      <c r="M1647"/>
      <c r="N1647"/>
      <c r="O1647"/>
      <c r="P1647"/>
    </row>
    <row r="1648" spans="1:16" s="17" customFormat="1" hidden="1" x14ac:dyDescent="0.25">
      <c r="A1648" s="16"/>
      <c r="B1648" s="36"/>
      <c r="C1648" s="3"/>
      <c r="D1648" s="1"/>
      <c r="E1648" s="13"/>
      <c r="F1648" s="79"/>
      <c r="G1648" s="23"/>
      <c r="H1648" s="24"/>
      <c r="I1648" s="25"/>
      <c r="J1648" s="25"/>
      <c r="K1648" s="22"/>
      <c r="M1648"/>
      <c r="N1648"/>
      <c r="O1648"/>
      <c r="P1648"/>
    </row>
    <row r="1649" spans="1:16" s="17" customFormat="1" hidden="1" x14ac:dyDescent="0.25">
      <c r="A1649" s="16"/>
      <c r="B1649" s="36"/>
      <c r="C1649" s="3"/>
      <c r="D1649" s="1"/>
      <c r="E1649" s="13"/>
      <c r="F1649" s="79"/>
      <c r="G1649" s="23"/>
      <c r="H1649" s="24"/>
      <c r="I1649" s="25"/>
      <c r="J1649" s="25"/>
      <c r="K1649" s="22"/>
      <c r="M1649"/>
      <c r="N1649"/>
      <c r="O1649"/>
      <c r="P1649"/>
    </row>
    <row r="1650" spans="1:16" s="17" customFormat="1" hidden="1" x14ac:dyDescent="0.25">
      <c r="A1650" s="16"/>
      <c r="B1650" s="36"/>
      <c r="C1650" s="3"/>
      <c r="D1650" s="1"/>
      <c r="E1650" s="13"/>
      <c r="F1650" s="79"/>
      <c r="G1650" s="23"/>
      <c r="H1650" s="24"/>
      <c r="I1650" s="25"/>
      <c r="J1650" s="25"/>
      <c r="K1650" s="22"/>
      <c r="M1650"/>
      <c r="N1650"/>
      <c r="O1650"/>
      <c r="P1650"/>
    </row>
    <row r="1651" spans="1:16" s="17" customFormat="1" hidden="1" x14ac:dyDescent="0.25">
      <c r="A1651" s="16"/>
      <c r="B1651" s="36"/>
      <c r="C1651" s="3"/>
      <c r="D1651" s="1"/>
      <c r="E1651" s="13"/>
      <c r="F1651" s="79"/>
      <c r="G1651" s="23"/>
      <c r="H1651" s="24"/>
      <c r="I1651" s="25"/>
      <c r="J1651" s="25"/>
      <c r="K1651" s="22"/>
      <c r="M1651"/>
      <c r="N1651"/>
      <c r="O1651"/>
      <c r="P1651"/>
    </row>
    <row r="1652" spans="1:16" s="17" customFormat="1" hidden="1" x14ac:dyDescent="0.25">
      <c r="A1652" s="16"/>
      <c r="B1652" s="36"/>
      <c r="C1652" s="3"/>
      <c r="D1652" s="1"/>
      <c r="E1652" s="13"/>
      <c r="F1652" s="79"/>
      <c r="G1652" s="23"/>
      <c r="H1652" s="24"/>
      <c r="I1652" s="25"/>
      <c r="J1652" s="25"/>
      <c r="K1652" s="22"/>
      <c r="M1652"/>
      <c r="N1652"/>
      <c r="O1652"/>
      <c r="P1652"/>
    </row>
    <row r="1653" spans="1:16" s="17" customFormat="1" hidden="1" x14ac:dyDescent="0.25">
      <c r="A1653" s="16"/>
      <c r="B1653" s="36"/>
      <c r="C1653" s="3"/>
      <c r="D1653" s="1"/>
      <c r="E1653" s="13"/>
      <c r="F1653" s="79"/>
      <c r="G1653" s="23"/>
      <c r="H1653" s="24"/>
      <c r="I1653" s="25"/>
      <c r="J1653" s="25"/>
      <c r="K1653" s="22"/>
      <c r="M1653"/>
      <c r="N1653"/>
      <c r="O1653"/>
      <c r="P1653"/>
    </row>
    <row r="1654" spans="1:16" s="17" customFormat="1" hidden="1" x14ac:dyDescent="0.25">
      <c r="A1654" s="16"/>
      <c r="B1654" s="36"/>
      <c r="C1654" s="3"/>
      <c r="D1654" s="1"/>
      <c r="E1654" s="13"/>
      <c r="F1654" s="79"/>
      <c r="G1654" s="23"/>
      <c r="H1654" s="24"/>
      <c r="I1654" s="25"/>
      <c r="J1654" s="25"/>
      <c r="K1654" s="22"/>
      <c r="M1654"/>
      <c r="N1654"/>
      <c r="O1654"/>
      <c r="P1654"/>
    </row>
    <row r="1655" spans="1:16" s="17" customFormat="1" hidden="1" x14ac:dyDescent="0.25">
      <c r="A1655" s="16"/>
      <c r="B1655" s="36"/>
      <c r="C1655" s="3"/>
      <c r="D1655" s="1"/>
      <c r="E1655" s="13"/>
      <c r="F1655" s="79"/>
      <c r="G1655" s="23"/>
      <c r="H1655" s="24"/>
      <c r="I1655" s="25"/>
      <c r="J1655" s="25"/>
      <c r="K1655" s="22"/>
      <c r="M1655"/>
      <c r="N1655"/>
      <c r="O1655"/>
      <c r="P1655"/>
    </row>
    <row r="1656" spans="1:16" s="17" customFormat="1" hidden="1" x14ac:dyDescent="0.25">
      <c r="A1656" s="16"/>
      <c r="B1656" s="36"/>
      <c r="C1656" s="3"/>
      <c r="D1656" s="1"/>
      <c r="E1656" s="13"/>
      <c r="F1656" s="79"/>
      <c r="G1656" s="23"/>
      <c r="H1656" s="24"/>
      <c r="I1656" s="25"/>
      <c r="J1656" s="25"/>
      <c r="K1656" s="22"/>
      <c r="M1656"/>
      <c r="N1656"/>
      <c r="O1656"/>
      <c r="P1656"/>
    </row>
    <row r="1657" spans="1:16" s="17" customFormat="1" hidden="1" x14ac:dyDescent="0.25">
      <c r="A1657" s="16"/>
      <c r="B1657" s="36"/>
      <c r="C1657" s="3"/>
      <c r="D1657" s="1"/>
      <c r="E1657" s="13"/>
      <c r="F1657" s="79"/>
      <c r="G1657" s="23"/>
      <c r="H1657" s="24"/>
      <c r="I1657" s="25"/>
      <c r="J1657" s="25"/>
      <c r="K1657" s="22"/>
      <c r="M1657"/>
      <c r="N1657"/>
      <c r="O1657"/>
      <c r="P1657"/>
    </row>
    <row r="1658" spans="1:16" s="17" customFormat="1" hidden="1" x14ac:dyDescent="0.25">
      <c r="A1658" s="16"/>
      <c r="B1658" s="36"/>
      <c r="C1658" s="3"/>
      <c r="D1658" s="1"/>
      <c r="E1658" s="13"/>
      <c r="F1658" s="79"/>
      <c r="G1658" s="23"/>
      <c r="H1658" s="24"/>
      <c r="I1658" s="25"/>
      <c r="J1658" s="25"/>
      <c r="K1658" s="22"/>
      <c r="M1658"/>
      <c r="N1658"/>
      <c r="O1658"/>
      <c r="P1658"/>
    </row>
    <row r="1659" spans="1:16" s="17" customFormat="1" hidden="1" x14ac:dyDescent="0.25">
      <c r="A1659" s="16"/>
      <c r="B1659" s="36"/>
      <c r="C1659" s="3"/>
      <c r="D1659" s="1"/>
      <c r="E1659" s="13"/>
      <c r="F1659" s="79"/>
      <c r="G1659" s="23"/>
      <c r="H1659" s="24"/>
      <c r="I1659" s="25"/>
      <c r="J1659" s="25"/>
      <c r="K1659" s="22"/>
      <c r="M1659"/>
      <c r="N1659"/>
      <c r="O1659"/>
      <c r="P1659"/>
    </row>
    <row r="1660" spans="1:16" s="17" customFormat="1" hidden="1" x14ac:dyDescent="0.25">
      <c r="A1660" s="16"/>
      <c r="B1660" s="36"/>
      <c r="C1660" s="3"/>
      <c r="D1660" s="1"/>
      <c r="E1660" s="13"/>
      <c r="F1660" s="79"/>
      <c r="G1660" s="23"/>
      <c r="H1660" s="24"/>
      <c r="I1660" s="25"/>
      <c r="J1660" s="25"/>
      <c r="K1660" s="22"/>
      <c r="M1660"/>
      <c r="N1660"/>
      <c r="O1660"/>
      <c r="P1660"/>
    </row>
    <row r="1661" spans="1:16" s="17" customFormat="1" hidden="1" x14ac:dyDescent="0.25">
      <c r="A1661" s="16"/>
      <c r="B1661" s="36"/>
      <c r="C1661" s="3"/>
      <c r="D1661" s="1"/>
      <c r="E1661" s="13"/>
      <c r="F1661" s="79"/>
      <c r="G1661" s="23"/>
      <c r="H1661" s="24"/>
      <c r="I1661" s="25"/>
      <c r="J1661" s="25"/>
      <c r="K1661" s="22"/>
      <c r="M1661"/>
      <c r="N1661"/>
      <c r="O1661"/>
      <c r="P1661"/>
    </row>
    <row r="1662" spans="1:16" s="17" customFormat="1" hidden="1" x14ac:dyDescent="0.25">
      <c r="A1662" s="16"/>
      <c r="B1662" s="36"/>
      <c r="C1662" s="3"/>
      <c r="D1662" s="1"/>
      <c r="E1662" s="13"/>
      <c r="F1662" s="79"/>
      <c r="G1662" s="23"/>
      <c r="H1662" s="24"/>
      <c r="I1662" s="25"/>
      <c r="J1662" s="25"/>
      <c r="K1662" s="22"/>
      <c r="M1662"/>
      <c r="N1662"/>
      <c r="O1662"/>
      <c r="P1662"/>
    </row>
    <row r="1663" spans="1:16" s="17" customFormat="1" hidden="1" x14ac:dyDescent="0.25">
      <c r="A1663" s="16"/>
      <c r="B1663" s="36"/>
      <c r="C1663" s="3"/>
      <c r="D1663" s="1"/>
      <c r="E1663" s="13"/>
      <c r="F1663" s="79"/>
      <c r="G1663" s="23"/>
      <c r="H1663" s="24"/>
      <c r="I1663" s="25"/>
      <c r="J1663" s="25"/>
      <c r="K1663" s="22"/>
      <c r="M1663"/>
      <c r="N1663"/>
      <c r="O1663"/>
      <c r="P1663"/>
    </row>
    <row r="1664" spans="1:16" s="17" customFormat="1" hidden="1" x14ac:dyDescent="0.25">
      <c r="A1664" s="16"/>
      <c r="B1664" s="36"/>
      <c r="C1664" s="3"/>
      <c r="D1664" s="1"/>
      <c r="E1664" s="13"/>
      <c r="F1664" s="79"/>
      <c r="G1664" s="23"/>
      <c r="H1664" s="24"/>
      <c r="I1664" s="25"/>
      <c r="J1664" s="25"/>
      <c r="K1664" s="22"/>
      <c r="M1664"/>
      <c r="N1664"/>
      <c r="O1664"/>
      <c r="P1664"/>
    </row>
    <row r="1665" spans="1:16" s="17" customFormat="1" hidden="1" x14ac:dyDescent="0.25">
      <c r="A1665" s="16"/>
      <c r="B1665" s="36"/>
      <c r="C1665" s="3"/>
      <c r="D1665" s="1"/>
      <c r="E1665" s="13"/>
      <c r="F1665" s="79"/>
      <c r="G1665" s="23"/>
      <c r="H1665" s="24"/>
      <c r="I1665" s="25"/>
      <c r="J1665" s="25"/>
      <c r="K1665" s="22"/>
      <c r="M1665"/>
      <c r="N1665"/>
      <c r="O1665"/>
      <c r="P1665"/>
    </row>
    <row r="1666" spans="1:16" s="17" customFormat="1" hidden="1" x14ac:dyDescent="0.25">
      <c r="A1666" s="16"/>
      <c r="B1666" s="36"/>
      <c r="C1666" s="3"/>
      <c r="D1666" s="1"/>
      <c r="E1666" s="13"/>
      <c r="F1666" s="79"/>
      <c r="G1666" s="23"/>
      <c r="H1666" s="24"/>
      <c r="I1666" s="25"/>
      <c r="J1666" s="25"/>
      <c r="K1666" s="22"/>
      <c r="M1666"/>
      <c r="N1666"/>
      <c r="O1666"/>
      <c r="P1666"/>
    </row>
    <row r="1667" spans="1:16" s="17" customFormat="1" hidden="1" x14ac:dyDescent="0.25">
      <c r="A1667" s="16"/>
      <c r="B1667" s="36"/>
      <c r="C1667" s="3"/>
      <c r="D1667" s="1"/>
      <c r="E1667" s="13"/>
      <c r="F1667" s="79"/>
      <c r="G1667" s="23"/>
      <c r="H1667" s="24"/>
      <c r="I1667" s="25"/>
      <c r="J1667" s="25"/>
      <c r="K1667" s="22"/>
      <c r="M1667"/>
      <c r="N1667"/>
      <c r="O1667"/>
      <c r="P1667"/>
    </row>
    <row r="1668" spans="1:16" s="17" customFormat="1" hidden="1" x14ac:dyDescent="0.25">
      <c r="A1668" s="16"/>
      <c r="B1668" s="36"/>
      <c r="C1668" s="3"/>
      <c r="D1668" s="1"/>
      <c r="E1668" s="13"/>
      <c r="F1668" s="79"/>
      <c r="G1668" s="23"/>
      <c r="H1668" s="24"/>
      <c r="I1668" s="25"/>
      <c r="J1668" s="25"/>
      <c r="K1668" s="22"/>
      <c r="M1668"/>
      <c r="N1668"/>
      <c r="O1668"/>
      <c r="P1668"/>
    </row>
    <row r="1669" spans="1:16" s="17" customFormat="1" hidden="1" x14ac:dyDescent="0.25">
      <c r="A1669" s="16"/>
      <c r="B1669" s="36"/>
      <c r="C1669" s="3"/>
      <c r="D1669" s="1"/>
      <c r="E1669" s="13"/>
      <c r="F1669" s="79"/>
      <c r="G1669" s="23"/>
      <c r="H1669" s="24"/>
      <c r="I1669" s="25"/>
      <c r="J1669" s="25"/>
      <c r="K1669" s="22"/>
      <c r="M1669"/>
      <c r="N1669"/>
      <c r="O1669"/>
      <c r="P1669"/>
    </row>
    <row r="1670" spans="1:16" s="17" customFormat="1" hidden="1" x14ac:dyDescent="0.25">
      <c r="A1670" s="16"/>
      <c r="B1670" s="36"/>
      <c r="C1670" s="3"/>
      <c r="D1670" s="1"/>
      <c r="E1670" s="13"/>
      <c r="F1670" s="79"/>
      <c r="G1670" s="23"/>
      <c r="H1670" s="24"/>
      <c r="I1670" s="25"/>
      <c r="J1670" s="25"/>
      <c r="K1670" s="22"/>
      <c r="M1670"/>
      <c r="N1670"/>
      <c r="O1670"/>
      <c r="P1670"/>
    </row>
    <row r="1671" spans="1:16" s="17" customFormat="1" hidden="1" x14ac:dyDescent="0.25">
      <c r="A1671" s="16"/>
      <c r="B1671" s="36"/>
      <c r="C1671" s="3"/>
      <c r="D1671" s="1"/>
      <c r="E1671" s="13"/>
      <c r="F1671" s="79"/>
      <c r="G1671" s="23"/>
      <c r="H1671" s="24"/>
      <c r="I1671" s="25"/>
      <c r="J1671" s="25"/>
      <c r="K1671" s="22"/>
      <c r="M1671"/>
      <c r="N1671"/>
      <c r="O1671"/>
      <c r="P1671"/>
    </row>
    <row r="1672" spans="1:16" s="17" customFormat="1" hidden="1" x14ac:dyDescent="0.25">
      <c r="A1672" s="16"/>
      <c r="B1672" s="36"/>
      <c r="C1672" s="3"/>
      <c r="D1672" s="1"/>
      <c r="E1672" s="13"/>
      <c r="F1672" s="79"/>
      <c r="G1672" s="23"/>
      <c r="H1672" s="24"/>
      <c r="I1672" s="25"/>
      <c r="J1672" s="25"/>
      <c r="K1672" s="22"/>
      <c r="M1672"/>
      <c r="N1672"/>
      <c r="O1672"/>
      <c r="P1672"/>
    </row>
    <row r="1673" spans="1:16" s="17" customFormat="1" hidden="1" x14ac:dyDescent="0.25">
      <c r="A1673" s="16"/>
      <c r="B1673" s="36"/>
      <c r="C1673" s="3"/>
      <c r="D1673" s="1"/>
      <c r="E1673" s="13"/>
      <c r="F1673" s="79"/>
      <c r="G1673" s="23"/>
      <c r="H1673" s="24"/>
      <c r="I1673" s="25"/>
      <c r="J1673" s="25"/>
      <c r="K1673" s="22"/>
      <c r="M1673"/>
      <c r="N1673"/>
      <c r="O1673"/>
      <c r="P1673"/>
    </row>
    <row r="1674" spans="1:16" s="17" customFormat="1" hidden="1" x14ac:dyDescent="0.25">
      <c r="A1674" s="16"/>
      <c r="B1674" s="36"/>
      <c r="C1674" s="3"/>
      <c r="D1674" s="1"/>
      <c r="E1674" s="13"/>
      <c r="F1674" s="79"/>
      <c r="G1674" s="23"/>
      <c r="H1674" s="24"/>
      <c r="I1674" s="25"/>
      <c r="J1674" s="25"/>
      <c r="K1674" s="22"/>
      <c r="M1674"/>
      <c r="N1674"/>
      <c r="O1674"/>
      <c r="P1674"/>
    </row>
    <row r="1675" spans="1:16" s="17" customFormat="1" hidden="1" x14ac:dyDescent="0.25">
      <c r="A1675" s="16"/>
      <c r="B1675" s="36"/>
      <c r="C1675" s="3"/>
      <c r="D1675" s="1"/>
      <c r="E1675" s="13"/>
      <c r="F1675" s="79"/>
      <c r="G1675" s="23"/>
      <c r="H1675" s="24"/>
      <c r="I1675" s="25"/>
      <c r="J1675" s="25"/>
      <c r="K1675" s="22"/>
      <c r="M1675"/>
      <c r="N1675"/>
      <c r="O1675"/>
      <c r="P1675"/>
    </row>
    <row r="1676" spans="1:16" s="17" customFormat="1" hidden="1" x14ac:dyDescent="0.25">
      <c r="A1676" s="16"/>
      <c r="B1676" s="36"/>
      <c r="C1676" s="3"/>
      <c r="D1676" s="1"/>
      <c r="E1676" s="13"/>
      <c r="F1676" s="79"/>
      <c r="G1676" s="23"/>
      <c r="H1676" s="24"/>
      <c r="I1676" s="25"/>
      <c r="J1676" s="25"/>
      <c r="K1676" s="22"/>
      <c r="M1676"/>
      <c r="N1676"/>
      <c r="O1676"/>
      <c r="P1676"/>
    </row>
    <row r="1677" spans="1:16" s="17" customFormat="1" hidden="1" x14ac:dyDescent="0.25">
      <c r="A1677" s="16"/>
      <c r="B1677" s="36"/>
      <c r="C1677" s="3"/>
      <c r="D1677" s="1"/>
      <c r="E1677" s="13"/>
      <c r="F1677" s="79"/>
      <c r="G1677" s="23"/>
      <c r="H1677" s="24"/>
      <c r="I1677" s="25"/>
      <c r="J1677" s="25"/>
      <c r="K1677" s="22"/>
      <c r="M1677"/>
      <c r="N1677"/>
      <c r="O1677"/>
      <c r="P1677"/>
    </row>
    <row r="1678" spans="1:16" s="17" customFormat="1" hidden="1" x14ac:dyDescent="0.25">
      <c r="A1678" s="16"/>
      <c r="B1678" s="36"/>
      <c r="C1678" s="3"/>
      <c r="D1678" s="1"/>
      <c r="E1678" s="13"/>
      <c r="F1678" s="79"/>
      <c r="G1678" s="23"/>
      <c r="H1678" s="24"/>
      <c r="I1678" s="25"/>
      <c r="J1678" s="25"/>
      <c r="K1678" s="22"/>
      <c r="M1678"/>
      <c r="N1678"/>
      <c r="O1678"/>
      <c r="P1678"/>
    </row>
    <row r="1679" spans="1:16" s="17" customFormat="1" hidden="1" x14ac:dyDescent="0.25">
      <c r="A1679" s="16"/>
      <c r="B1679" s="36"/>
      <c r="C1679" s="3"/>
      <c r="D1679" s="1"/>
      <c r="E1679" s="13"/>
      <c r="F1679" s="79"/>
      <c r="G1679" s="23"/>
      <c r="H1679" s="24"/>
      <c r="I1679" s="25"/>
      <c r="J1679" s="25"/>
      <c r="K1679" s="22"/>
      <c r="M1679"/>
      <c r="N1679"/>
      <c r="O1679"/>
      <c r="P1679"/>
    </row>
    <row r="1680" spans="1:16" s="17" customFormat="1" hidden="1" x14ac:dyDescent="0.25">
      <c r="A1680" s="16"/>
      <c r="B1680" s="36"/>
      <c r="C1680" s="3"/>
      <c r="D1680" s="1"/>
      <c r="E1680" s="13"/>
      <c r="F1680" s="79"/>
      <c r="G1680" s="23"/>
      <c r="H1680" s="24"/>
      <c r="I1680" s="25"/>
      <c r="J1680" s="25"/>
      <c r="K1680" s="22"/>
      <c r="M1680"/>
      <c r="N1680"/>
      <c r="O1680"/>
      <c r="P1680"/>
    </row>
    <row r="1681" spans="1:16" s="17" customFormat="1" hidden="1" x14ac:dyDescent="0.25">
      <c r="A1681" s="16"/>
      <c r="B1681" s="36"/>
      <c r="C1681" s="3"/>
      <c r="D1681" s="1"/>
      <c r="E1681" s="13"/>
      <c r="F1681" s="79"/>
      <c r="G1681" s="23"/>
      <c r="H1681" s="24"/>
      <c r="I1681" s="25"/>
      <c r="J1681" s="25"/>
      <c r="K1681" s="22"/>
      <c r="M1681"/>
      <c r="N1681"/>
      <c r="O1681"/>
      <c r="P1681"/>
    </row>
    <row r="1682" spans="1:16" s="17" customFormat="1" hidden="1" x14ac:dyDescent="0.25">
      <c r="A1682" s="16"/>
      <c r="B1682" s="36"/>
      <c r="C1682" s="3"/>
      <c r="D1682" s="1"/>
      <c r="E1682" s="13"/>
      <c r="F1682" s="79"/>
      <c r="G1682" s="23"/>
      <c r="H1682" s="24"/>
      <c r="I1682" s="25"/>
      <c r="J1682" s="25"/>
      <c r="K1682" s="22"/>
      <c r="M1682"/>
      <c r="N1682"/>
      <c r="O1682"/>
      <c r="P1682"/>
    </row>
    <row r="1683" spans="1:16" s="17" customFormat="1" hidden="1" x14ac:dyDescent="0.25">
      <c r="A1683" s="16"/>
      <c r="B1683" s="36"/>
      <c r="C1683" s="3"/>
      <c r="D1683" s="1"/>
      <c r="E1683" s="13"/>
      <c r="F1683" s="79"/>
      <c r="G1683" s="23"/>
      <c r="H1683" s="24"/>
      <c r="I1683" s="25"/>
      <c r="J1683" s="25"/>
      <c r="K1683" s="22"/>
      <c r="M1683"/>
      <c r="N1683"/>
      <c r="O1683"/>
      <c r="P1683"/>
    </row>
    <row r="1684" spans="1:16" s="17" customFormat="1" hidden="1" x14ac:dyDescent="0.25">
      <c r="A1684" s="16"/>
      <c r="B1684" s="36"/>
      <c r="C1684" s="3"/>
      <c r="D1684" s="1"/>
      <c r="E1684" s="13"/>
      <c r="F1684" s="79"/>
      <c r="G1684" s="23"/>
      <c r="H1684" s="24"/>
      <c r="I1684" s="25"/>
      <c r="J1684" s="25"/>
      <c r="K1684" s="22"/>
      <c r="M1684"/>
      <c r="N1684"/>
      <c r="O1684"/>
      <c r="P1684"/>
    </row>
    <row r="1685" spans="1:16" s="17" customFormat="1" hidden="1" x14ac:dyDescent="0.25">
      <c r="A1685" s="16"/>
      <c r="B1685" s="36"/>
      <c r="C1685" s="3"/>
      <c r="D1685" s="1"/>
      <c r="E1685" s="13"/>
      <c r="F1685" s="79"/>
      <c r="G1685" s="23"/>
      <c r="H1685" s="24"/>
      <c r="I1685" s="25"/>
      <c r="J1685" s="25"/>
      <c r="K1685" s="22"/>
      <c r="M1685"/>
      <c r="N1685"/>
      <c r="O1685"/>
      <c r="P1685"/>
    </row>
    <row r="1686" spans="1:16" s="17" customFormat="1" hidden="1" x14ac:dyDescent="0.25">
      <c r="A1686" s="16"/>
      <c r="B1686" s="36"/>
      <c r="C1686" s="3"/>
      <c r="D1686" s="1"/>
      <c r="E1686" s="13"/>
      <c r="F1686" s="79"/>
      <c r="G1686" s="23"/>
      <c r="H1686" s="24"/>
      <c r="I1686" s="25"/>
      <c r="J1686" s="25"/>
      <c r="K1686" s="22"/>
      <c r="M1686"/>
      <c r="N1686"/>
      <c r="O1686"/>
      <c r="P1686"/>
    </row>
    <row r="1687" spans="1:16" s="17" customFormat="1" hidden="1" x14ac:dyDescent="0.25">
      <c r="A1687" s="16"/>
      <c r="B1687" s="36"/>
      <c r="C1687" s="3"/>
      <c r="D1687" s="1"/>
      <c r="E1687" s="13"/>
      <c r="F1687" s="79"/>
      <c r="G1687" s="23"/>
      <c r="H1687" s="24"/>
      <c r="I1687" s="25"/>
      <c r="J1687" s="25"/>
      <c r="K1687" s="22"/>
      <c r="M1687"/>
      <c r="N1687"/>
      <c r="O1687"/>
      <c r="P1687"/>
    </row>
    <row r="1688" spans="1:16" s="17" customFormat="1" hidden="1" x14ac:dyDescent="0.25">
      <c r="A1688" s="16"/>
      <c r="B1688" s="36"/>
      <c r="C1688" s="3"/>
      <c r="D1688" s="1"/>
      <c r="E1688" s="13"/>
      <c r="F1688" s="79"/>
      <c r="G1688" s="23"/>
      <c r="H1688" s="24"/>
      <c r="I1688" s="25"/>
      <c r="J1688" s="25"/>
      <c r="K1688" s="22"/>
      <c r="M1688"/>
      <c r="N1688"/>
      <c r="O1688"/>
      <c r="P1688"/>
    </row>
    <row r="1689" spans="1:16" s="17" customFormat="1" hidden="1" x14ac:dyDescent="0.25">
      <c r="A1689" s="16"/>
      <c r="B1689" s="36"/>
      <c r="C1689" s="3"/>
      <c r="D1689" s="1"/>
      <c r="E1689" s="13"/>
      <c r="F1689" s="79"/>
      <c r="G1689" s="23"/>
      <c r="H1689" s="24"/>
      <c r="I1689" s="25"/>
      <c r="J1689" s="25"/>
      <c r="K1689" s="22"/>
      <c r="M1689"/>
      <c r="N1689"/>
      <c r="O1689"/>
      <c r="P1689"/>
    </row>
    <row r="1690" spans="1:16" s="17" customFormat="1" hidden="1" x14ac:dyDescent="0.25">
      <c r="A1690" s="16"/>
      <c r="B1690" s="36"/>
      <c r="C1690" s="3"/>
      <c r="D1690" s="1"/>
      <c r="E1690" s="13"/>
      <c r="F1690" s="79"/>
      <c r="G1690" s="23"/>
      <c r="H1690" s="24"/>
      <c r="I1690" s="25"/>
      <c r="J1690" s="25"/>
      <c r="K1690" s="22"/>
      <c r="M1690"/>
      <c r="N1690"/>
      <c r="O1690"/>
      <c r="P1690"/>
    </row>
    <row r="1691" spans="1:16" s="17" customFormat="1" hidden="1" x14ac:dyDescent="0.25">
      <c r="A1691" s="16"/>
      <c r="B1691" s="36"/>
      <c r="C1691" s="3"/>
      <c r="D1691" s="1"/>
      <c r="E1691" s="13"/>
      <c r="F1691" s="79"/>
      <c r="G1691" s="23"/>
      <c r="H1691" s="24"/>
      <c r="I1691" s="25"/>
      <c r="J1691" s="25"/>
      <c r="K1691" s="22"/>
      <c r="M1691"/>
      <c r="N1691"/>
      <c r="O1691"/>
      <c r="P1691"/>
    </row>
    <row r="1692" spans="1:16" s="17" customFormat="1" hidden="1" x14ac:dyDescent="0.25">
      <c r="A1692" s="16"/>
      <c r="B1692" s="36"/>
      <c r="C1692" s="3"/>
      <c r="D1692" s="1"/>
      <c r="E1692" s="13"/>
      <c r="F1692" s="79"/>
      <c r="G1692" s="23"/>
      <c r="H1692" s="24"/>
      <c r="I1692" s="25"/>
      <c r="J1692" s="25"/>
      <c r="K1692" s="22"/>
      <c r="M1692"/>
      <c r="N1692"/>
      <c r="O1692"/>
      <c r="P1692"/>
    </row>
    <row r="1693" spans="1:16" s="17" customFormat="1" hidden="1" x14ac:dyDescent="0.25">
      <c r="A1693" s="16"/>
      <c r="B1693" s="36"/>
      <c r="C1693" s="3"/>
      <c r="D1693" s="1"/>
      <c r="E1693" s="13"/>
      <c r="F1693" s="79"/>
      <c r="G1693" s="23"/>
      <c r="H1693" s="24"/>
      <c r="I1693" s="25"/>
      <c r="J1693" s="25"/>
      <c r="K1693" s="22"/>
      <c r="M1693"/>
      <c r="N1693"/>
      <c r="O1693"/>
      <c r="P1693"/>
    </row>
    <row r="1694" spans="1:16" s="17" customFormat="1" hidden="1" x14ac:dyDescent="0.25">
      <c r="A1694" s="16"/>
      <c r="B1694" s="36"/>
      <c r="C1694" s="3"/>
      <c r="D1694" s="1"/>
      <c r="E1694" s="13"/>
      <c r="F1694" s="79"/>
      <c r="G1694" s="23"/>
      <c r="H1694" s="24"/>
      <c r="I1694" s="25"/>
      <c r="J1694" s="25"/>
      <c r="K1694" s="22"/>
      <c r="M1694"/>
      <c r="N1694"/>
      <c r="O1694"/>
      <c r="P1694"/>
    </row>
    <row r="1695" spans="1:16" s="17" customFormat="1" hidden="1" x14ac:dyDescent="0.25">
      <c r="A1695" s="16"/>
      <c r="B1695" s="36"/>
      <c r="C1695" s="3"/>
      <c r="D1695" s="1"/>
      <c r="E1695" s="13"/>
      <c r="F1695" s="79"/>
      <c r="G1695" s="23"/>
      <c r="H1695" s="24"/>
      <c r="I1695" s="25"/>
      <c r="J1695" s="25"/>
      <c r="K1695" s="22"/>
      <c r="M1695"/>
      <c r="N1695"/>
      <c r="O1695"/>
      <c r="P1695"/>
    </row>
    <row r="1696" spans="1:16" s="17" customFormat="1" hidden="1" x14ac:dyDescent="0.25">
      <c r="A1696" s="16"/>
      <c r="B1696" s="36"/>
      <c r="C1696" s="3"/>
      <c r="D1696" s="1"/>
      <c r="E1696" s="13"/>
      <c r="F1696" s="79"/>
      <c r="G1696" s="23"/>
      <c r="H1696" s="24"/>
      <c r="I1696" s="25"/>
      <c r="J1696" s="25"/>
      <c r="K1696" s="22"/>
      <c r="M1696"/>
      <c r="N1696"/>
      <c r="O1696"/>
      <c r="P1696"/>
    </row>
    <row r="1697" spans="1:16" s="17" customFormat="1" hidden="1" x14ac:dyDescent="0.25">
      <c r="A1697" s="16"/>
      <c r="B1697" s="36"/>
      <c r="C1697" s="3"/>
      <c r="D1697" s="1"/>
      <c r="E1697" s="13"/>
      <c r="F1697" s="79"/>
      <c r="G1697" s="23"/>
      <c r="H1697" s="24"/>
      <c r="I1697" s="25"/>
      <c r="J1697" s="25"/>
      <c r="K1697" s="22"/>
      <c r="M1697"/>
      <c r="N1697"/>
      <c r="O1697"/>
      <c r="P1697"/>
    </row>
    <row r="1698" spans="1:16" s="17" customFormat="1" hidden="1" x14ac:dyDescent="0.25">
      <c r="A1698" s="16"/>
      <c r="B1698" s="36"/>
      <c r="C1698" s="3"/>
      <c r="D1698" s="1"/>
      <c r="E1698" s="13"/>
      <c r="F1698" s="79"/>
      <c r="G1698" s="23"/>
      <c r="H1698" s="24"/>
      <c r="I1698" s="25"/>
      <c r="J1698" s="25"/>
      <c r="K1698" s="22"/>
      <c r="M1698"/>
      <c r="N1698"/>
      <c r="O1698"/>
      <c r="P1698"/>
    </row>
    <row r="1699" spans="1:16" s="17" customFormat="1" hidden="1" x14ac:dyDescent="0.25">
      <c r="A1699" s="16"/>
      <c r="B1699" s="36"/>
      <c r="C1699" s="3"/>
      <c r="D1699" s="1"/>
      <c r="E1699" s="13"/>
      <c r="F1699" s="79"/>
      <c r="G1699" s="23"/>
      <c r="H1699" s="24"/>
      <c r="I1699" s="25"/>
      <c r="J1699" s="25"/>
      <c r="K1699" s="22"/>
      <c r="M1699"/>
      <c r="N1699"/>
      <c r="O1699"/>
      <c r="P1699"/>
    </row>
    <row r="1700" spans="1:16" s="17" customFormat="1" hidden="1" x14ac:dyDescent="0.25">
      <c r="A1700" s="16"/>
      <c r="B1700" s="36"/>
      <c r="C1700" s="3"/>
      <c r="D1700" s="1"/>
      <c r="E1700" s="13"/>
      <c r="F1700" s="79"/>
      <c r="G1700" s="23"/>
      <c r="H1700" s="24"/>
      <c r="I1700" s="25"/>
      <c r="J1700" s="25"/>
      <c r="K1700" s="22"/>
      <c r="M1700"/>
      <c r="N1700"/>
      <c r="O1700"/>
      <c r="P1700"/>
    </row>
    <row r="1701" spans="1:16" s="17" customFormat="1" hidden="1" x14ac:dyDescent="0.25">
      <c r="A1701" s="16"/>
      <c r="B1701" s="36"/>
      <c r="C1701" s="3"/>
      <c r="D1701" s="1"/>
      <c r="E1701" s="13"/>
      <c r="F1701" s="79"/>
      <c r="G1701" s="23"/>
      <c r="H1701" s="24"/>
      <c r="I1701" s="25"/>
      <c r="J1701" s="25"/>
      <c r="K1701" s="22"/>
      <c r="M1701"/>
      <c r="N1701"/>
      <c r="O1701"/>
      <c r="P1701"/>
    </row>
    <row r="1702" spans="1:16" s="17" customFormat="1" hidden="1" x14ac:dyDescent="0.25">
      <c r="A1702" s="16"/>
      <c r="B1702" s="36"/>
      <c r="C1702" s="3"/>
      <c r="D1702" s="1"/>
      <c r="E1702" s="13"/>
      <c r="F1702" s="79"/>
      <c r="G1702" s="23"/>
      <c r="H1702" s="24"/>
      <c r="I1702" s="25"/>
      <c r="J1702" s="25"/>
      <c r="K1702" s="22"/>
      <c r="M1702"/>
      <c r="N1702"/>
      <c r="O1702"/>
      <c r="P1702"/>
    </row>
    <row r="1703" spans="1:16" s="17" customFormat="1" hidden="1" x14ac:dyDescent="0.25">
      <c r="A1703" s="16"/>
      <c r="B1703" s="36"/>
      <c r="C1703" s="3"/>
      <c r="D1703" s="1"/>
      <c r="E1703" s="13"/>
      <c r="F1703" s="79"/>
      <c r="G1703" s="23"/>
      <c r="H1703" s="24"/>
      <c r="I1703" s="25"/>
      <c r="J1703" s="25"/>
      <c r="K1703" s="22"/>
      <c r="M1703"/>
      <c r="N1703"/>
      <c r="O1703"/>
      <c r="P1703"/>
    </row>
    <row r="1704" spans="1:16" s="17" customFormat="1" hidden="1" x14ac:dyDescent="0.25">
      <c r="A1704" s="16"/>
      <c r="B1704" s="36"/>
      <c r="C1704" s="3"/>
      <c r="D1704" s="1"/>
      <c r="E1704" s="13"/>
      <c r="F1704" s="79"/>
      <c r="G1704" s="23"/>
      <c r="H1704" s="24"/>
      <c r="I1704" s="25"/>
      <c r="J1704" s="25"/>
      <c r="K1704" s="22"/>
      <c r="M1704"/>
      <c r="N1704"/>
      <c r="O1704"/>
      <c r="P1704"/>
    </row>
    <row r="1705" spans="1:16" s="17" customFormat="1" hidden="1" x14ac:dyDescent="0.25">
      <c r="A1705" s="16"/>
      <c r="B1705" s="36"/>
      <c r="C1705" s="3"/>
      <c r="D1705" s="1"/>
      <c r="E1705" s="13"/>
      <c r="F1705" s="79"/>
      <c r="G1705" s="23"/>
      <c r="H1705" s="24"/>
      <c r="I1705" s="25"/>
      <c r="J1705" s="25"/>
      <c r="K1705" s="22"/>
      <c r="M1705"/>
      <c r="N1705"/>
      <c r="O1705"/>
      <c r="P1705"/>
    </row>
    <row r="1706" spans="1:16" s="17" customFormat="1" hidden="1" x14ac:dyDescent="0.25">
      <c r="A1706" s="16"/>
      <c r="B1706" s="36"/>
      <c r="C1706" s="3"/>
      <c r="D1706" s="1"/>
      <c r="E1706" s="13"/>
      <c r="F1706" s="79"/>
      <c r="G1706" s="23"/>
      <c r="H1706" s="24"/>
      <c r="I1706" s="25"/>
      <c r="J1706" s="25"/>
      <c r="K1706" s="22"/>
      <c r="M1706"/>
      <c r="N1706"/>
      <c r="O1706"/>
      <c r="P1706"/>
    </row>
    <row r="1707" spans="1:16" s="17" customFormat="1" hidden="1" x14ac:dyDescent="0.25">
      <c r="A1707" s="16"/>
      <c r="B1707" s="36"/>
      <c r="C1707" s="3"/>
      <c r="D1707" s="1"/>
      <c r="E1707" s="13"/>
      <c r="F1707" s="79"/>
      <c r="G1707" s="23"/>
      <c r="H1707" s="24"/>
      <c r="I1707" s="25"/>
      <c r="J1707" s="25"/>
      <c r="K1707" s="22"/>
      <c r="M1707"/>
      <c r="N1707"/>
      <c r="O1707"/>
      <c r="P1707"/>
    </row>
    <row r="1708" spans="1:16" s="17" customFormat="1" hidden="1" x14ac:dyDescent="0.25">
      <c r="A1708" s="16"/>
      <c r="B1708" s="36"/>
      <c r="C1708" s="3"/>
      <c r="D1708" s="1"/>
      <c r="E1708" s="13"/>
      <c r="F1708" s="79"/>
      <c r="G1708" s="23"/>
      <c r="H1708" s="24"/>
      <c r="I1708" s="25"/>
      <c r="J1708" s="25"/>
      <c r="K1708" s="22"/>
      <c r="M1708"/>
      <c r="N1708"/>
      <c r="O1708"/>
      <c r="P1708"/>
    </row>
    <row r="1709" spans="1:16" s="17" customFormat="1" hidden="1" x14ac:dyDescent="0.25">
      <c r="A1709" s="16"/>
      <c r="B1709" s="36"/>
      <c r="C1709" s="3"/>
      <c r="D1709" s="1"/>
      <c r="E1709" s="13"/>
      <c r="F1709" s="79"/>
      <c r="G1709" s="23"/>
      <c r="H1709" s="24"/>
      <c r="I1709" s="25"/>
      <c r="J1709" s="25"/>
      <c r="K1709" s="22"/>
      <c r="M1709"/>
      <c r="N1709"/>
      <c r="O1709"/>
      <c r="P1709"/>
    </row>
    <row r="1710" spans="1:16" s="17" customFormat="1" hidden="1" x14ac:dyDescent="0.25">
      <c r="A1710" s="16"/>
      <c r="B1710" s="36"/>
      <c r="C1710" s="3"/>
      <c r="D1710" s="1"/>
      <c r="E1710" s="13"/>
      <c r="F1710" s="79"/>
      <c r="G1710" s="23"/>
      <c r="H1710" s="24"/>
      <c r="I1710" s="25"/>
      <c r="J1710" s="25"/>
      <c r="K1710" s="22"/>
      <c r="M1710"/>
      <c r="N1710"/>
      <c r="O1710"/>
      <c r="P1710"/>
    </row>
    <row r="1711" spans="1:16" s="17" customFormat="1" hidden="1" x14ac:dyDescent="0.25">
      <c r="A1711" s="16"/>
      <c r="B1711" s="36"/>
      <c r="C1711" s="3"/>
      <c r="D1711" s="1"/>
      <c r="E1711" s="13"/>
      <c r="F1711" s="79"/>
      <c r="G1711" s="23"/>
      <c r="H1711" s="24"/>
      <c r="I1711" s="25"/>
      <c r="J1711" s="25"/>
      <c r="K1711" s="22"/>
      <c r="M1711"/>
      <c r="N1711"/>
      <c r="O1711"/>
      <c r="P1711"/>
    </row>
    <row r="1712" spans="1:16" s="17" customFormat="1" hidden="1" x14ac:dyDescent="0.25">
      <c r="A1712" s="16"/>
      <c r="B1712" s="36"/>
      <c r="C1712" s="3"/>
      <c r="D1712" s="1"/>
      <c r="E1712" s="13"/>
      <c r="F1712" s="79"/>
      <c r="G1712" s="23"/>
      <c r="H1712" s="24"/>
      <c r="I1712" s="25"/>
      <c r="J1712" s="25"/>
      <c r="K1712" s="22"/>
      <c r="M1712"/>
      <c r="N1712"/>
      <c r="O1712"/>
      <c r="P1712"/>
    </row>
    <row r="1713" spans="1:16" s="17" customFormat="1" hidden="1" x14ac:dyDescent="0.25">
      <c r="A1713" s="16"/>
      <c r="B1713" s="36"/>
      <c r="C1713" s="3"/>
      <c r="D1713" s="1"/>
      <c r="E1713" s="13"/>
      <c r="F1713" s="79"/>
      <c r="G1713" s="23"/>
      <c r="H1713" s="24"/>
      <c r="I1713" s="25"/>
      <c r="J1713" s="25"/>
      <c r="K1713" s="22"/>
      <c r="M1713"/>
      <c r="N1713"/>
      <c r="O1713"/>
      <c r="P1713"/>
    </row>
    <row r="1714" spans="1:16" s="17" customFormat="1" hidden="1" x14ac:dyDescent="0.25">
      <c r="A1714" s="16"/>
      <c r="B1714" s="36"/>
      <c r="C1714" s="3"/>
      <c r="D1714" s="1"/>
      <c r="E1714" s="13"/>
      <c r="F1714" s="79"/>
      <c r="G1714" s="23"/>
      <c r="H1714" s="24"/>
      <c r="I1714" s="25"/>
      <c r="J1714" s="25"/>
      <c r="K1714" s="22"/>
      <c r="M1714"/>
      <c r="N1714"/>
      <c r="O1714"/>
      <c r="P1714"/>
    </row>
    <row r="1715" spans="1:16" s="17" customFormat="1" hidden="1" x14ac:dyDescent="0.25">
      <c r="A1715" s="16"/>
      <c r="B1715" s="36"/>
      <c r="C1715" s="3"/>
      <c r="D1715" s="1"/>
      <c r="E1715" s="13"/>
      <c r="F1715" s="79"/>
      <c r="G1715" s="23"/>
      <c r="H1715" s="24"/>
      <c r="I1715" s="25"/>
      <c r="J1715" s="25"/>
      <c r="K1715" s="22"/>
      <c r="M1715"/>
      <c r="N1715"/>
      <c r="O1715"/>
      <c r="P1715"/>
    </row>
    <row r="1716" spans="1:16" s="17" customFormat="1" hidden="1" x14ac:dyDescent="0.25">
      <c r="A1716" s="16"/>
      <c r="B1716" s="36"/>
      <c r="C1716" s="3"/>
      <c r="D1716" s="1"/>
      <c r="E1716" s="13"/>
      <c r="F1716" s="79"/>
      <c r="G1716" s="23"/>
      <c r="H1716" s="24"/>
      <c r="I1716" s="25"/>
      <c r="J1716" s="25"/>
      <c r="K1716" s="22"/>
      <c r="M1716"/>
      <c r="N1716"/>
      <c r="O1716"/>
      <c r="P1716"/>
    </row>
    <row r="1717" spans="1:16" s="17" customFormat="1" hidden="1" x14ac:dyDescent="0.25">
      <c r="A1717" s="16"/>
      <c r="B1717" s="36"/>
      <c r="C1717" s="3"/>
      <c r="D1717" s="1"/>
      <c r="E1717" s="13"/>
      <c r="F1717" s="79"/>
      <c r="G1717" s="23"/>
      <c r="H1717" s="24"/>
      <c r="I1717" s="25"/>
      <c r="J1717" s="25"/>
      <c r="K1717" s="22"/>
      <c r="M1717"/>
      <c r="N1717"/>
      <c r="O1717"/>
      <c r="P1717"/>
    </row>
    <row r="1718" spans="1:16" s="17" customFormat="1" hidden="1" x14ac:dyDescent="0.25">
      <c r="A1718" s="16"/>
      <c r="B1718" s="36"/>
      <c r="C1718" s="3"/>
      <c r="D1718" s="1"/>
      <c r="E1718" s="13"/>
      <c r="F1718" s="79"/>
      <c r="G1718" s="23"/>
      <c r="H1718" s="24"/>
      <c r="I1718" s="25"/>
      <c r="J1718" s="25"/>
      <c r="K1718" s="22"/>
      <c r="M1718"/>
      <c r="N1718"/>
      <c r="O1718"/>
      <c r="P1718"/>
    </row>
    <row r="1719" spans="1:16" s="17" customFormat="1" hidden="1" x14ac:dyDescent="0.25">
      <c r="A1719" s="16"/>
      <c r="B1719" s="36"/>
      <c r="C1719" s="3"/>
      <c r="D1719" s="1"/>
      <c r="E1719" s="13"/>
      <c r="F1719" s="79"/>
      <c r="G1719" s="23"/>
      <c r="H1719" s="24"/>
      <c r="I1719" s="25"/>
      <c r="J1719" s="25"/>
      <c r="K1719" s="22"/>
      <c r="M1719"/>
      <c r="N1719"/>
      <c r="O1719"/>
      <c r="P1719"/>
    </row>
    <row r="1720" spans="1:16" s="17" customFormat="1" hidden="1" x14ac:dyDescent="0.25">
      <c r="A1720" s="16"/>
      <c r="B1720" s="36"/>
      <c r="C1720" s="3"/>
      <c r="D1720" s="1"/>
      <c r="E1720" s="13"/>
      <c r="F1720" s="79"/>
      <c r="G1720" s="23"/>
      <c r="H1720" s="24"/>
      <c r="I1720" s="25"/>
      <c r="J1720" s="25"/>
      <c r="K1720" s="22"/>
      <c r="M1720"/>
      <c r="N1720"/>
      <c r="O1720"/>
      <c r="P1720"/>
    </row>
    <row r="1721" spans="1:16" s="17" customFormat="1" hidden="1" x14ac:dyDescent="0.25">
      <c r="A1721" s="16"/>
      <c r="B1721" s="36"/>
      <c r="C1721" s="3"/>
      <c r="D1721" s="1"/>
      <c r="E1721" s="13"/>
      <c r="F1721" s="79"/>
      <c r="G1721" s="23"/>
      <c r="H1721" s="24"/>
      <c r="I1721" s="25"/>
      <c r="J1721" s="25"/>
      <c r="K1721" s="22"/>
      <c r="M1721"/>
      <c r="N1721"/>
      <c r="O1721"/>
      <c r="P1721"/>
    </row>
    <row r="1722" spans="1:16" s="17" customFormat="1" hidden="1" x14ac:dyDescent="0.25">
      <c r="A1722" s="16"/>
      <c r="B1722" s="36"/>
      <c r="C1722" s="3"/>
      <c r="D1722" s="1"/>
      <c r="E1722" s="13"/>
      <c r="F1722" s="79"/>
      <c r="G1722" s="23"/>
      <c r="H1722" s="24"/>
      <c r="I1722" s="25"/>
      <c r="J1722" s="25"/>
      <c r="K1722" s="22"/>
      <c r="M1722"/>
      <c r="N1722"/>
      <c r="O1722"/>
      <c r="P1722"/>
    </row>
    <row r="1723" spans="1:16" s="17" customFormat="1" hidden="1" x14ac:dyDescent="0.25">
      <c r="A1723" s="16"/>
      <c r="B1723" s="36"/>
      <c r="C1723" s="3"/>
      <c r="D1723" s="1"/>
      <c r="E1723" s="13"/>
      <c r="F1723" s="79"/>
      <c r="G1723" s="23"/>
      <c r="H1723" s="24"/>
      <c r="I1723" s="25"/>
      <c r="J1723" s="25"/>
      <c r="K1723" s="22"/>
      <c r="M1723"/>
      <c r="N1723"/>
      <c r="O1723"/>
      <c r="P1723"/>
    </row>
    <row r="1724" spans="1:16" s="17" customFormat="1" hidden="1" x14ac:dyDescent="0.25">
      <c r="A1724" s="16"/>
      <c r="B1724" s="36"/>
      <c r="C1724" s="3"/>
      <c r="D1724" s="1"/>
      <c r="E1724" s="13"/>
      <c r="F1724" s="79"/>
      <c r="G1724" s="23"/>
      <c r="H1724" s="24"/>
      <c r="I1724" s="25"/>
      <c r="J1724" s="25"/>
      <c r="K1724" s="22"/>
      <c r="M1724"/>
      <c r="N1724"/>
      <c r="O1724"/>
      <c r="P1724"/>
    </row>
    <row r="1725" spans="1:16" s="17" customFormat="1" hidden="1" x14ac:dyDescent="0.25">
      <c r="A1725" s="16"/>
      <c r="B1725" s="36"/>
      <c r="C1725" s="3"/>
      <c r="D1725" s="1"/>
      <c r="E1725" s="13"/>
      <c r="F1725" s="79"/>
      <c r="G1725" s="23"/>
      <c r="H1725" s="24"/>
      <c r="I1725" s="25"/>
      <c r="J1725" s="25"/>
      <c r="K1725" s="22"/>
      <c r="M1725"/>
      <c r="N1725"/>
      <c r="O1725"/>
      <c r="P1725"/>
    </row>
    <row r="1726" spans="1:16" s="17" customFormat="1" hidden="1" x14ac:dyDescent="0.25">
      <c r="A1726" s="16"/>
      <c r="B1726" s="36"/>
      <c r="C1726" s="3"/>
      <c r="D1726" s="1"/>
      <c r="E1726" s="13"/>
      <c r="F1726" s="79"/>
      <c r="G1726" s="23"/>
      <c r="H1726" s="24"/>
      <c r="I1726" s="25"/>
      <c r="J1726" s="25"/>
      <c r="K1726" s="22"/>
      <c r="M1726"/>
      <c r="N1726"/>
      <c r="O1726"/>
      <c r="P1726"/>
    </row>
    <row r="1727" spans="1:16" s="17" customFormat="1" hidden="1" x14ac:dyDescent="0.25">
      <c r="A1727" s="16"/>
      <c r="B1727" s="36"/>
      <c r="C1727" s="3"/>
      <c r="D1727" s="1"/>
      <c r="E1727" s="13"/>
      <c r="F1727" s="79"/>
      <c r="G1727" s="23"/>
      <c r="H1727" s="24"/>
      <c r="I1727" s="25"/>
      <c r="J1727" s="25"/>
      <c r="K1727" s="22"/>
      <c r="M1727"/>
      <c r="N1727"/>
      <c r="O1727"/>
      <c r="P1727"/>
    </row>
    <row r="1728" spans="1:16" s="17" customFormat="1" hidden="1" x14ac:dyDescent="0.25">
      <c r="A1728" s="16"/>
      <c r="B1728" s="36"/>
      <c r="C1728" s="3"/>
      <c r="D1728" s="1"/>
      <c r="E1728" s="13"/>
      <c r="F1728" s="79"/>
      <c r="G1728" s="23"/>
      <c r="H1728" s="24"/>
      <c r="I1728" s="25"/>
      <c r="J1728" s="25"/>
      <c r="K1728" s="22"/>
      <c r="M1728"/>
      <c r="N1728"/>
      <c r="O1728"/>
      <c r="P1728"/>
    </row>
    <row r="1729" spans="1:16" s="17" customFormat="1" hidden="1" x14ac:dyDescent="0.25">
      <c r="A1729" s="16"/>
      <c r="B1729" s="36"/>
      <c r="C1729" s="3"/>
      <c r="D1729" s="1"/>
      <c r="E1729" s="13"/>
      <c r="F1729" s="79"/>
      <c r="G1729" s="23"/>
      <c r="H1729" s="24"/>
      <c r="I1729" s="25"/>
      <c r="J1729" s="25"/>
      <c r="K1729" s="22"/>
      <c r="M1729"/>
      <c r="N1729"/>
      <c r="O1729"/>
      <c r="P1729"/>
    </row>
    <row r="1730" spans="1:16" s="17" customFormat="1" hidden="1" x14ac:dyDescent="0.25">
      <c r="A1730" s="16"/>
      <c r="B1730" s="36"/>
      <c r="C1730" s="3"/>
      <c r="D1730" s="1"/>
      <c r="E1730" s="13"/>
      <c r="F1730" s="79"/>
      <c r="G1730" s="23"/>
      <c r="H1730" s="24"/>
      <c r="I1730" s="25"/>
      <c r="J1730" s="25"/>
      <c r="K1730" s="22"/>
      <c r="M1730"/>
      <c r="N1730"/>
      <c r="O1730"/>
      <c r="P1730"/>
    </row>
    <row r="1731" spans="1:16" s="17" customFormat="1" hidden="1" x14ac:dyDescent="0.25">
      <c r="A1731" s="16"/>
      <c r="B1731" s="36"/>
      <c r="C1731" s="3"/>
      <c r="D1731" s="1"/>
      <c r="E1731" s="13"/>
      <c r="F1731" s="79"/>
      <c r="G1731" s="23"/>
      <c r="H1731" s="24"/>
      <c r="I1731" s="25"/>
      <c r="J1731" s="25"/>
      <c r="K1731" s="22"/>
      <c r="M1731"/>
      <c r="N1731"/>
      <c r="O1731"/>
      <c r="P1731"/>
    </row>
    <row r="1732" spans="1:16" s="17" customFormat="1" hidden="1" x14ac:dyDescent="0.25">
      <c r="A1732" s="16"/>
      <c r="B1732" s="36"/>
      <c r="C1732" s="3"/>
      <c r="D1732" s="1"/>
      <c r="E1732" s="13"/>
      <c r="F1732" s="79"/>
      <c r="G1732" s="23"/>
      <c r="H1732" s="24"/>
      <c r="I1732" s="25"/>
      <c r="J1732" s="25"/>
      <c r="K1732" s="22"/>
      <c r="M1732"/>
      <c r="N1732"/>
      <c r="O1732"/>
      <c r="P1732"/>
    </row>
    <row r="1733" spans="1:16" s="17" customFormat="1" hidden="1" x14ac:dyDescent="0.25">
      <c r="A1733" s="16"/>
      <c r="B1733" s="36"/>
      <c r="C1733" s="3"/>
      <c r="D1733" s="1"/>
      <c r="E1733" s="13"/>
      <c r="F1733" s="79"/>
      <c r="G1733" s="23"/>
      <c r="H1733" s="24"/>
      <c r="I1733" s="25"/>
      <c r="J1733" s="25"/>
      <c r="K1733" s="22"/>
      <c r="M1733"/>
      <c r="N1733"/>
      <c r="O1733"/>
      <c r="P1733"/>
    </row>
    <row r="1734" spans="1:16" s="17" customFormat="1" hidden="1" x14ac:dyDescent="0.25">
      <c r="A1734" s="16"/>
      <c r="B1734" s="36"/>
      <c r="C1734" s="3"/>
      <c r="D1734" s="1"/>
      <c r="E1734" s="13"/>
      <c r="F1734" s="79"/>
      <c r="G1734" s="23"/>
      <c r="H1734" s="24"/>
      <c r="I1734" s="25"/>
      <c r="J1734" s="25"/>
      <c r="K1734" s="22"/>
      <c r="M1734"/>
      <c r="N1734"/>
      <c r="O1734"/>
      <c r="P1734"/>
    </row>
    <row r="1735" spans="1:16" s="17" customFormat="1" hidden="1" x14ac:dyDescent="0.25">
      <c r="A1735" s="16"/>
      <c r="B1735" s="36"/>
      <c r="C1735" s="3"/>
      <c r="D1735" s="1"/>
      <c r="E1735" s="13"/>
      <c r="F1735" s="79"/>
      <c r="G1735" s="23"/>
      <c r="H1735" s="24"/>
      <c r="I1735" s="25"/>
      <c r="J1735" s="25"/>
      <c r="K1735" s="22"/>
      <c r="M1735"/>
      <c r="N1735"/>
      <c r="O1735"/>
      <c r="P1735"/>
    </row>
    <row r="1736" spans="1:16" s="17" customFormat="1" hidden="1" x14ac:dyDescent="0.25">
      <c r="A1736" s="16"/>
      <c r="B1736" s="36"/>
      <c r="C1736" s="3"/>
      <c r="D1736" s="1"/>
      <c r="E1736" s="13"/>
      <c r="F1736" s="79"/>
      <c r="G1736" s="23"/>
      <c r="H1736" s="24"/>
      <c r="I1736" s="25"/>
      <c r="J1736" s="25"/>
      <c r="K1736" s="22"/>
      <c r="M1736"/>
      <c r="N1736"/>
      <c r="O1736"/>
      <c r="P1736"/>
    </row>
    <row r="1737" spans="1:16" s="17" customFormat="1" hidden="1" x14ac:dyDescent="0.25">
      <c r="A1737" s="16"/>
      <c r="B1737" s="36"/>
      <c r="C1737" s="3"/>
      <c r="D1737" s="1"/>
      <c r="E1737" s="13"/>
      <c r="F1737" s="79"/>
      <c r="G1737" s="23"/>
      <c r="H1737" s="24"/>
      <c r="I1737" s="25"/>
      <c r="J1737" s="25"/>
      <c r="K1737" s="22"/>
      <c r="M1737"/>
      <c r="N1737"/>
      <c r="O1737"/>
      <c r="P1737"/>
    </row>
    <row r="1738" spans="1:16" s="17" customFormat="1" hidden="1" x14ac:dyDescent="0.25">
      <c r="A1738" s="16"/>
      <c r="B1738" s="36"/>
      <c r="C1738" s="3"/>
      <c r="D1738" s="1"/>
      <c r="E1738" s="13"/>
      <c r="F1738" s="79"/>
      <c r="G1738" s="23"/>
      <c r="H1738" s="24"/>
      <c r="I1738" s="25"/>
      <c r="J1738" s="25"/>
      <c r="K1738" s="22"/>
      <c r="M1738"/>
      <c r="N1738"/>
      <c r="O1738"/>
      <c r="P1738"/>
    </row>
    <row r="1739" spans="1:16" s="17" customFormat="1" hidden="1" x14ac:dyDescent="0.25">
      <c r="A1739" s="16"/>
      <c r="B1739" s="36"/>
      <c r="C1739" s="3"/>
      <c r="D1739" s="1"/>
      <c r="E1739" s="13"/>
      <c r="F1739" s="79"/>
      <c r="G1739" s="23"/>
      <c r="H1739" s="24"/>
      <c r="I1739" s="25"/>
      <c r="J1739" s="25"/>
      <c r="K1739" s="22"/>
      <c r="M1739"/>
      <c r="N1739"/>
      <c r="O1739"/>
      <c r="P1739"/>
    </row>
    <row r="1740" spans="1:16" s="17" customFormat="1" hidden="1" x14ac:dyDescent="0.25">
      <c r="A1740" s="16"/>
      <c r="B1740" s="36"/>
      <c r="C1740" s="3"/>
      <c r="D1740" s="1"/>
      <c r="E1740" s="13"/>
      <c r="F1740" s="79"/>
      <c r="G1740" s="23"/>
      <c r="H1740" s="24"/>
      <c r="I1740" s="25"/>
      <c r="J1740" s="25"/>
      <c r="K1740" s="22"/>
      <c r="M1740"/>
      <c r="N1740"/>
      <c r="O1740"/>
      <c r="P1740"/>
    </row>
    <row r="1741" spans="1:16" s="17" customFormat="1" hidden="1" x14ac:dyDescent="0.25">
      <c r="A1741" s="16"/>
      <c r="B1741" s="36"/>
      <c r="C1741" s="3"/>
      <c r="D1741" s="1"/>
      <c r="E1741" s="13"/>
      <c r="F1741" s="79"/>
      <c r="G1741" s="23"/>
      <c r="H1741" s="24"/>
      <c r="I1741" s="25"/>
      <c r="J1741" s="25"/>
      <c r="K1741" s="22"/>
      <c r="M1741"/>
      <c r="N1741"/>
      <c r="O1741"/>
      <c r="P1741"/>
    </row>
    <row r="1742" spans="1:16" s="17" customFormat="1" hidden="1" x14ac:dyDescent="0.25">
      <c r="A1742" s="16"/>
      <c r="B1742" s="36"/>
      <c r="C1742" s="3"/>
      <c r="D1742" s="1"/>
      <c r="E1742" s="13"/>
      <c r="F1742" s="79"/>
      <c r="G1742" s="23"/>
      <c r="H1742" s="24"/>
      <c r="I1742" s="25"/>
      <c r="J1742" s="25"/>
      <c r="K1742" s="22"/>
      <c r="M1742"/>
      <c r="N1742"/>
      <c r="O1742"/>
      <c r="P1742"/>
    </row>
    <row r="1743" spans="1:16" s="17" customFormat="1" hidden="1" x14ac:dyDescent="0.25">
      <c r="A1743" s="16"/>
      <c r="B1743" s="36"/>
      <c r="C1743" s="3"/>
      <c r="D1743" s="1"/>
      <c r="E1743" s="13"/>
      <c r="F1743" s="79"/>
      <c r="G1743" s="23"/>
      <c r="H1743" s="24"/>
      <c r="I1743" s="25"/>
      <c r="J1743" s="25"/>
      <c r="K1743" s="22"/>
      <c r="M1743"/>
      <c r="N1743"/>
      <c r="O1743"/>
      <c r="P1743"/>
    </row>
    <row r="1744" spans="1:16" s="17" customFormat="1" hidden="1" x14ac:dyDescent="0.25">
      <c r="A1744" s="16"/>
      <c r="B1744" s="36"/>
      <c r="C1744" s="3"/>
      <c r="D1744" s="1"/>
      <c r="E1744" s="13"/>
      <c r="F1744" s="79"/>
      <c r="G1744" s="23"/>
      <c r="H1744" s="24"/>
      <c r="I1744" s="25"/>
      <c r="J1744" s="25"/>
      <c r="K1744" s="22"/>
      <c r="M1744"/>
      <c r="N1744"/>
      <c r="O1744"/>
      <c r="P1744"/>
    </row>
    <row r="1745" spans="1:16" s="17" customFormat="1" hidden="1" x14ac:dyDescent="0.25">
      <c r="A1745" s="16"/>
      <c r="B1745" s="36"/>
      <c r="C1745" s="3"/>
      <c r="D1745" s="1"/>
      <c r="E1745" s="13"/>
      <c r="F1745" s="79"/>
      <c r="G1745" s="23"/>
      <c r="H1745" s="24"/>
      <c r="I1745" s="25"/>
      <c r="J1745" s="25"/>
      <c r="K1745" s="22"/>
      <c r="M1745"/>
      <c r="N1745"/>
      <c r="O1745"/>
      <c r="P1745"/>
    </row>
    <row r="1746" spans="1:16" s="17" customFormat="1" hidden="1" x14ac:dyDescent="0.25">
      <c r="A1746" s="16"/>
      <c r="B1746" s="36"/>
      <c r="C1746" s="3"/>
      <c r="D1746" s="1"/>
      <c r="E1746" s="13"/>
      <c r="F1746" s="79"/>
      <c r="G1746" s="23"/>
      <c r="H1746" s="24"/>
      <c r="I1746" s="25"/>
      <c r="J1746" s="25"/>
      <c r="K1746" s="22"/>
      <c r="M1746"/>
      <c r="N1746"/>
      <c r="O1746"/>
      <c r="P1746"/>
    </row>
    <row r="1747" spans="1:16" s="17" customFormat="1" hidden="1" x14ac:dyDescent="0.25">
      <c r="A1747" s="16"/>
      <c r="B1747" s="36"/>
      <c r="C1747" s="3"/>
      <c r="D1747" s="1"/>
      <c r="E1747" s="13"/>
      <c r="F1747" s="79"/>
      <c r="G1747" s="23"/>
      <c r="H1747" s="24"/>
      <c r="I1747" s="25"/>
      <c r="J1747" s="25"/>
      <c r="K1747" s="22"/>
      <c r="M1747"/>
      <c r="N1747"/>
      <c r="O1747"/>
      <c r="P1747"/>
    </row>
    <row r="1748" spans="1:16" s="17" customFormat="1" hidden="1" x14ac:dyDescent="0.25">
      <c r="A1748" s="16"/>
      <c r="B1748" s="36"/>
      <c r="C1748" s="3"/>
      <c r="D1748" s="1"/>
      <c r="E1748" s="13"/>
      <c r="F1748" s="79"/>
      <c r="G1748" s="23"/>
      <c r="H1748" s="24"/>
      <c r="I1748" s="25"/>
      <c r="J1748" s="25"/>
      <c r="K1748" s="22"/>
      <c r="M1748"/>
      <c r="N1748"/>
      <c r="O1748"/>
      <c r="P1748"/>
    </row>
    <row r="1749" spans="1:16" s="17" customFormat="1" hidden="1" x14ac:dyDescent="0.25">
      <c r="A1749" s="16"/>
      <c r="B1749" s="36"/>
      <c r="C1749" s="3"/>
      <c r="D1749" s="1"/>
      <c r="E1749" s="13"/>
      <c r="F1749" s="79"/>
      <c r="G1749" s="23"/>
      <c r="H1749" s="24"/>
      <c r="I1749" s="25"/>
      <c r="J1749" s="25"/>
      <c r="K1749" s="22"/>
      <c r="M1749"/>
      <c r="N1749"/>
      <c r="O1749"/>
      <c r="P1749"/>
    </row>
    <row r="1750" spans="1:16" s="17" customFormat="1" hidden="1" x14ac:dyDescent="0.25">
      <c r="A1750" s="16"/>
      <c r="B1750" s="36"/>
      <c r="C1750" s="3"/>
      <c r="D1750" s="1"/>
      <c r="E1750" s="13"/>
      <c r="F1750" s="79"/>
      <c r="G1750" s="23"/>
      <c r="H1750" s="24"/>
      <c r="I1750" s="25"/>
      <c r="J1750" s="25"/>
      <c r="K1750" s="22"/>
      <c r="M1750"/>
      <c r="N1750"/>
      <c r="O1750"/>
      <c r="P1750"/>
    </row>
    <row r="1751" spans="1:16" s="17" customFormat="1" hidden="1" x14ac:dyDescent="0.25">
      <c r="A1751" s="16"/>
      <c r="B1751" s="36"/>
      <c r="C1751" s="3"/>
      <c r="D1751" s="1"/>
      <c r="E1751" s="13"/>
      <c r="F1751" s="79"/>
      <c r="G1751" s="23"/>
      <c r="H1751" s="24"/>
      <c r="I1751" s="25"/>
      <c r="J1751" s="25"/>
      <c r="K1751" s="22"/>
      <c r="M1751"/>
      <c r="N1751"/>
      <c r="O1751"/>
      <c r="P1751"/>
    </row>
    <row r="1752" spans="1:16" s="17" customFormat="1" hidden="1" x14ac:dyDescent="0.25">
      <c r="A1752" s="16"/>
      <c r="B1752" s="36"/>
      <c r="C1752" s="3"/>
      <c r="D1752" s="1"/>
      <c r="E1752" s="13"/>
      <c r="F1752" s="79"/>
      <c r="G1752" s="23"/>
      <c r="H1752" s="24"/>
      <c r="I1752" s="25"/>
      <c r="J1752" s="25"/>
      <c r="K1752" s="22"/>
      <c r="M1752"/>
      <c r="N1752"/>
      <c r="O1752"/>
      <c r="P1752"/>
    </row>
    <row r="1753" spans="1:16" s="17" customFormat="1" hidden="1" x14ac:dyDescent="0.25">
      <c r="A1753" s="16"/>
      <c r="B1753" s="36"/>
      <c r="C1753" s="3"/>
      <c r="D1753" s="1"/>
      <c r="E1753" s="13"/>
      <c r="F1753" s="79"/>
      <c r="G1753" s="23"/>
      <c r="H1753" s="24"/>
      <c r="I1753" s="25"/>
      <c r="J1753" s="25"/>
      <c r="K1753" s="22"/>
      <c r="M1753"/>
      <c r="N1753"/>
      <c r="O1753"/>
      <c r="P1753"/>
    </row>
    <row r="1754" spans="1:16" s="17" customFormat="1" hidden="1" x14ac:dyDescent="0.25">
      <c r="A1754" s="16"/>
      <c r="B1754" s="36"/>
      <c r="C1754" s="3"/>
      <c r="D1754" s="1"/>
      <c r="E1754" s="13"/>
      <c r="F1754" s="79"/>
      <c r="G1754" s="23"/>
      <c r="H1754" s="24"/>
      <c r="I1754" s="25"/>
      <c r="J1754" s="25"/>
      <c r="K1754" s="22"/>
      <c r="M1754"/>
      <c r="N1754"/>
      <c r="O1754"/>
      <c r="P1754"/>
    </row>
    <row r="1755" spans="1:16" s="17" customFormat="1" hidden="1" x14ac:dyDescent="0.25">
      <c r="A1755" s="16"/>
      <c r="B1755" s="36"/>
      <c r="C1755" s="3"/>
      <c r="D1755" s="1"/>
      <c r="E1755" s="13"/>
      <c r="F1755" s="79"/>
      <c r="G1755" s="23"/>
      <c r="H1755" s="24"/>
      <c r="I1755" s="25"/>
      <c r="J1755" s="25"/>
      <c r="K1755" s="22"/>
      <c r="M1755"/>
      <c r="N1755"/>
      <c r="O1755"/>
      <c r="P1755"/>
    </row>
    <row r="1756" spans="1:16" s="17" customFormat="1" hidden="1" x14ac:dyDescent="0.25">
      <c r="A1756" s="16"/>
      <c r="B1756" s="36"/>
      <c r="C1756" s="3"/>
      <c r="D1756" s="1"/>
      <c r="E1756" s="13"/>
      <c r="F1756" s="79"/>
      <c r="G1756" s="23"/>
      <c r="H1756" s="24"/>
      <c r="I1756" s="25"/>
      <c r="J1756" s="25"/>
      <c r="K1756" s="22"/>
      <c r="M1756"/>
      <c r="N1756"/>
      <c r="O1756"/>
      <c r="P1756"/>
    </row>
    <row r="1757" spans="1:16" s="17" customFormat="1" hidden="1" x14ac:dyDescent="0.25">
      <c r="A1757" s="16"/>
      <c r="B1757" s="36"/>
      <c r="C1757" s="3"/>
      <c r="D1757" s="1"/>
      <c r="E1757" s="13"/>
      <c r="F1757" s="79"/>
      <c r="G1757" s="23"/>
      <c r="H1757" s="24"/>
      <c r="I1757" s="25"/>
      <c r="J1757" s="25"/>
      <c r="K1757" s="22"/>
      <c r="M1757"/>
      <c r="N1757"/>
      <c r="O1757"/>
      <c r="P1757"/>
    </row>
    <row r="1758" spans="1:16" s="17" customFormat="1" hidden="1" x14ac:dyDescent="0.25">
      <c r="A1758" s="16"/>
      <c r="B1758" s="36"/>
      <c r="C1758" s="3"/>
      <c r="D1758" s="1"/>
      <c r="E1758" s="13"/>
      <c r="F1758" s="79"/>
      <c r="G1758" s="23"/>
      <c r="H1758" s="24"/>
      <c r="I1758" s="25"/>
      <c r="J1758" s="25"/>
      <c r="K1758" s="22"/>
      <c r="M1758"/>
      <c r="N1758"/>
      <c r="O1758"/>
      <c r="P1758"/>
    </row>
    <row r="1759" spans="1:16" s="17" customFormat="1" hidden="1" x14ac:dyDescent="0.25">
      <c r="A1759" s="16"/>
      <c r="B1759" s="36"/>
      <c r="C1759" s="3"/>
      <c r="D1759" s="1"/>
      <c r="E1759" s="13"/>
      <c r="F1759" s="79"/>
      <c r="G1759" s="23"/>
      <c r="H1759" s="24"/>
      <c r="I1759" s="25"/>
      <c r="J1759" s="25"/>
      <c r="K1759" s="22"/>
      <c r="M1759"/>
      <c r="N1759"/>
      <c r="O1759"/>
      <c r="P1759"/>
    </row>
    <row r="1760" spans="1:16" s="17" customFormat="1" hidden="1" x14ac:dyDescent="0.25">
      <c r="A1760" s="16"/>
      <c r="B1760" s="36"/>
      <c r="C1760" s="3"/>
      <c r="D1760" s="1"/>
      <c r="E1760" s="13"/>
      <c r="F1760" s="79"/>
      <c r="G1760" s="23"/>
      <c r="H1760" s="24"/>
      <c r="I1760" s="25"/>
      <c r="J1760" s="25"/>
      <c r="K1760" s="22"/>
      <c r="M1760"/>
      <c r="N1760"/>
      <c r="O1760"/>
      <c r="P1760"/>
    </row>
    <row r="1761" spans="1:16" s="17" customFormat="1" hidden="1" x14ac:dyDescent="0.25">
      <c r="A1761" s="16"/>
      <c r="B1761" s="36"/>
      <c r="C1761" s="3"/>
      <c r="D1761" s="1"/>
      <c r="E1761" s="13"/>
      <c r="F1761" s="79"/>
      <c r="G1761" s="23"/>
      <c r="H1761" s="24"/>
      <c r="I1761" s="25"/>
      <c r="J1761" s="25"/>
      <c r="K1761" s="22"/>
      <c r="M1761"/>
      <c r="N1761"/>
      <c r="O1761"/>
      <c r="P1761"/>
    </row>
    <row r="1762" spans="1:16" s="17" customFormat="1" hidden="1" x14ac:dyDescent="0.25">
      <c r="A1762" s="16"/>
      <c r="B1762" s="36"/>
      <c r="C1762" s="3"/>
      <c r="D1762" s="1"/>
      <c r="E1762" s="13"/>
      <c r="F1762" s="79"/>
      <c r="G1762" s="23"/>
      <c r="H1762" s="24"/>
      <c r="I1762" s="25"/>
      <c r="J1762" s="25"/>
      <c r="K1762" s="22"/>
      <c r="M1762"/>
      <c r="N1762"/>
      <c r="O1762"/>
      <c r="P1762"/>
    </row>
    <row r="1763" spans="1:16" s="17" customFormat="1" hidden="1" x14ac:dyDescent="0.25">
      <c r="A1763" s="16"/>
      <c r="B1763" s="36"/>
      <c r="C1763" s="3"/>
      <c r="D1763" s="1"/>
      <c r="E1763" s="13"/>
      <c r="F1763" s="79"/>
      <c r="G1763" s="23"/>
      <c r="H1763" s="24"/>
      <c r="I1763" s="25"/>
      <c r="J1763" s="25"/>
      <c r="K1763" s="22"/>
      <c r="M1763"/>
      <c r="N1763"/>
      <c r="O1763"/>
      <c r="P1763"/>
    </row>
    <row r="1764" spans="1:16" s="17" customFormat="1" hidden="1" x14ac:dyDescent="0.25">
      <c r="A1764" s="16"/>
      <c r="B1764" s="36"/>
      <c r="C1764" s="3"/>
      <c r="D1764" s="1"/>
      <c r="E1764" s="13"/>
      <c r="F1764" s="79"/>
      <c r="G1764" s="23"/>
      <c r="H1764" s="24"/>
      <c r="I1764" s="25"/>
      <c r="J1764" s="25"/>
      <c r="K1764" s="22"/>
      <c r="M1764"/>
      <c r="N1764"/>
      <c r="O1764"/>
      <c r="P1764"/>
    </row>
    <row r="1765" spans="1:16" s="17" customFormat="1" hidden="1" x14ac:dyDescent="0.25">
      <c r="A1765" s="16"/>
      <c r="B1765" s="36"/>
      <c r="C1765" s="3"/>
      <c r="D1765" s="1"/>
      <c r="E1765" s="13"/>
      <c r="F1765" s="79"/>
      <c r="G1765" s="23"/>
      <c r="H1765" s="24"/>
      <c r="I1765" s="25"/>
      <c r="J1765" s="25"/>
      <c r="K1765" s="22"/>
      <c r="M1765"/>
      <c r="N1765"/>
      <c r="O1765"/>
      <c r="P1765"/>
    </row>
    <row r="1766" spans="1:16" s="17" customFormat="1" hidden="1" x14ac:dyDescent="0.25">
      <c r="A1766" s="16"/>
      <c r="B1766" s="36"/>
      <c r="C1766" s="3"/>
      <c r="D1766" s="1"/>
      <c r="E1766" s="13"/>
      <c r="F1766" s="79"/>
      <c r="G1766" s="23"/>
      <c r="H1766" s="24"/>
      <c r="I1766" s="25"/>
      <c r="J1766" s="25"/>
      <c r="K1766" s="22"/>
      <c r="M1766"/>
      <c r="N1766"/>
      <c r="O1766"/>
      <c r="P1766"/>
    </row>
    <row r="1767" spans="1:16" s="17" customFormat="1" hidden="1" x14ac:dyDescent="0.25">
      <c r="A1767" s="16"/>
      <c r="B1767" s="36"/>
      <c r="C1767" s="3"/>
      <c r="D1767" s="1"/>
      <c r="E1767" s="13"/>
      <c r="F1767" s="79"/>
      <c r="G1767" s="23"/>
      <c r="H1767" s="24"/>
      <c r="I1767" s="25"/>
      <c r="J1767" s="25"/>
      <c r="K1767" s="22"/>
      <c r="M1767"/>
      <c r="N1767"/>
      <c r="O1767"/>
      <c r="P1767"/>
    </row>
    <row r="1768" spans="1:16" s="17" customFormat="1" hidden="1" x14ac:dyDescent="0.25">
      <c r="A1768" s="16"/>
      <c r="B1768" s="36"/>
      <c r="C1768" s="3"/>
      <c r="D1768" s="1"/>
      <c r="E1768" s="13"/>
      <c r="F1768" s="79"/>
      <c r="G1768" s="23"/>
      <c r="H1768" s="24"/>
      <c r="I1768" s="25"/>
      <c r="J1768" s="25"/>
      <c r="K1768" s="22"/>
      <c r="M1768"/>
      <c r="N1768"/>
      <c r="O1768"/>
      <c r="P1768"/>
    </row>
    <row r="1769" spans="1:16" s="17" customFormat="1" hidden="1" x14ac:dyDescent="0.25">
      <c r="A1769" s="16"/>
      <c r="B1769" s="36"/>
      <c r="C1769" s="3"/>
      <c r="D1769" s="1"/>
      <c r="E1769" s="13"/>
      <c r="F1769" s="79"/>
      <c r="G1769" s="23"/>
      <c r="H1769" s="24"/>
      <c r="I1769" s="25"/>
      <c r="J1769" s="25"/>
      <c r="K1769" s="22"/>
      <c r="M1769"/>
      <c r="N1769"/>
      <c r="O1769"/>
      <c r="P1769"/>
    </row>
    <row r="1770" spans="1:16" s="17" customFormat="1" hidden="1" x14ac:dyDescent="0.25">
      <c r="A1770" s="16"/>
      <c r="B1770" s="36"/>
      <c r="C1770" s="3"/>
      <c r="D1770" s="1"/>
      <c r="E1770" s="13"/>
      <c r="F1770" s="79"/>
      <c r="G1770" s="23"/>
      <c r="H1770" s="24"/>
      <c r="I1770" s="25"/>
      <c r="J1770" s="25"/>
      <c r="K1770" s="22"/>
      <c r="M1770"/>
      <c r="N1770"/>
      <c r="O1770"/>
      <c r="P1770"/>
    </row>
    <row r="1771" spans="1:16" s="17" customFormat="1" hidden="1" x14ac:dyDescent="0.25">
      <c r="A1771" s="16"/>
      <c r="B1771" s="36"/>
      <c r="C1771" s="3"/>
      <c r="D1771" s="1"/>
      <c r="E1771" s="13"/>
      <c r="F1771" s="79"/>
      <c r="G1771" s="23"/>
      <c r="H1771" s="24"/>
      <c r="I1771" s="25"/>
      <c r="J1771" s="25"/>
      <c r="K1771" s="22"/>
      <c r="M1771"/>
      <c r="N1771"/>
      <c r="O1771"/>
      <c r="P1771"/>
    </row>
    <row r="1772" spans="1:16" s="17" customFormat="1" hidden="1" x14ac:dyDescent="0.25">
      <c r="A1772" s="16"/>
      <c r="B1772" s="36"/>
      <c r="C1772" s="3"/>
      <c r="D1772" s="1"/>
      <c r="E1772" s="13"/>
      <c r="F1772" s="79"/>
      <c r="G1772" s="23"/>
      <c r="H1772" s="24"/>
      <c r="I1772" s="25"/>
      <c r="J1772" s="25"/>
      <c r="K1772" s="22"/>
      <c r="M1772"/>
      <c r="N1772"/>
      <c r="O1772"/>
      <c r="P1772"/>
    </row>
    <row r="1773" spans="1:16" s="17" customFormat="1" hidden="1" x14ac:dyDescent="0.25">
      <c r="A1773" s="16"/>
      <c r="B1773" s="36"/>
      <c r="C1773" s="3"/>
      <c r="D1773" s="1"/>
      <c r="E1773" s="13"/>
      <c r="F1773" s="79"/>
      <c r="G1773" s="23"/>
      <c r="H1773" s="24"/>
      <c r="I1773" s="25"/>
      <c r="J1773" s="25"/>
      <c r="K1773" s="22"/>
      <c r="M1773"/>
      <c r="N1773"/>
      <c r="O1773"/>
      <c r="P1773"/>
    </row>
    <row r="1774" spans="1:16" s="17" customFormat="1" hidden="1" x14ac:dyDescent="0.25">
      <c r="A1774" s="16"/>
      <c r="B1774" s="36"/>
      <c r="C1774" s="3"/>
      <c r="D1774" s="1"/>
      <c r="E1774" s="13"/>
      <c r="F1774" s="79"/>
      <c r="G1774" s="23"/>
      <c r="H1774" s="24"/>
      <c r="I1774" s="25"/>
      <c r="J1774" s="25"/>
      <c r="K1774" s="22"/>
      <c r="M1774"/>
      <c r="N1774"/>
      <c r="O1774"/>
      <c r="P1774"/>
    </row>
    <row r="1775" spans="1:16" s="17" customFormat="1" hidden="1" x14ac:dyDescent="0.25">
      <c r="A1775" s="16"/>
      <c r="B1775" s="36"/>
      <c r="C1775" s="3"/>
      <c r="D1775" s="1"/>
      <c r="E1775" s="13"/>
      <c r="F1775" s="79"/>
      <c r="G1775" s="23"/>
      <c r="H1775" s="24"/>
      <c r="I1775" s="25"/>
      <c r="J1775" s="25"/>
      <c r="K1775" s="22"/>
      <c r="M1775"/>
      <c r="N1775"/>
      <c r="O1775"/>
      <c r="P1775"/>
    </row>
    <row r="1776" spans="1:16" s="17" customFormat="1" hidden="1" x14ac:dyDescent="0.25">
      <c r="A1776" s="16"/>
      <c r="B1776" s="36"/>
      <c r="C1776" s="3"/>
      <c r="D1776" s="1"/>
      <c r="E1776" s="13"/>
      <c r="F1776" s="79"/>
      <c r="G1776" s="23"/>
      <c r="H1776" s="24"/>
      <c r="I1776" s="25"/>
      <c r="J1776" s="25"/>
      <c r="K1776" s="22"/>
      <c r="M1776"/>
      <c r="N1776"/>
      <c r="O1776"/>
      <c r="P1776"/>
    </row>
    <row r="1777" spans="1:16" s="17" customFormat="1" hidden="1" x14ac:dyDescent="0.25">
      <c r="A1777" s="16"/>
      <c r="B1777" s="36"/>
      <c r="C1777" s="3"/>
      <c r="D1777" s="1"/>
      <c r="E1777" s="13"/>
      <c r="F1777" s="79"/>
      <c r="G1777" s="23"/>
      <c r="H1777" s="24"/>
      <c r="I1777" s="25"/>
      <c r="J1777" s="25"/>
      <c r="K1777" s="22"/>
      <c r="M1777"/>
      <c r="N1777"/>
      <c r="O1777"/>
      <c r="P1777"/>
    </row>
    <row r="1778" spans="1:16" s="17" customFormat="1" hidden="1" x14ac:dyDescent="0.25">
      <c r="A1778" s="16"/>
      <c r="B1778" s="36"/>
      <c r="C1778" s="3"/>
      <c r="D1778" s="1"/>
      <c r="E1778" s="13"/>
      <c r="F1778" s="79"/>
      <c r="G1778" s="23"/>
      <c r="H1778" s="24"/>
      <c r="I1778" s="25"/>
      <c r="J1778" s="25"/>
      <c r="K1778" s="22"/>
      <c r="M1778"/>
      <c r="N1778"/>
      <c r="O1778"/>
      <c r="P1778"/>
    </row>
    <row r="1779" spans="1:16" s="17" customFormat="1" hidden="1" x14ac:dyDescent="0.25">
      <c r="A1779" s="16"/>
      <c r="B1779" s="36"/>
      <c r="C1779" s="3"/>
      <c r="D1779" s="1"/>
      <c r="E1779" s="13"/>
      <c r="F1779" s="79"/>
      <c r="G1779" s="23"/>
      <c r="H1779" s="24"/>
      <c r="I1779" s="25"/>
      <c r="J1779" s="25"/>
      <c r="K1779" s="22"/>
      <c r="M1779"/>
      <c r="N1779"/>
      <c r="O1779"/>
      <c r="P1779"/>
    </row>
    <row r="1780" spans="1:16" s="17" customFormat="1" hidden="1" x14ac:dyDescent="0.25">
      <c r="A1780" s="16"/>
      <c r="B1780" s="36"/>
      <c r="C1780" s="3"/>
      <c r="D1780" s="1"/>
      <c r="E1780" s="13"/>
      <c r="F1780" s="79"/>
      <c r="G1780" s="23"/>
      <c r="H1780" s="24"/>
      <c r="I1780" s="25"/>
      <c r="J1780" s="25"/>
      <c r="K1780" s="22"/>
      <c r="M1780"/>
      <c r="N1780"/>
      <c r="O1780"/>
      <c r="P1780"/>
    </row>
    <row r="1781" spans="1:16" s="17" customFormat="1" hidden="1" x14ac:dyDescent="0.25">
      <c r="A1781" s="16"/>
      <c r="B1781" s="36"/>
      <c r="C1781" s="3"/>
      <c r="D1781" s="1"/>
      <c r="E1781" s="13"/>
      <c r="F1781" s="79"/>
      <c r="G1781" s="23"/>
      <c r="H1781" s="24"/>
      <c r="I1781" s="25"/>
      <c r="J1781" s="25"/>
      <c r="K1781" s="22"/>
      <c r="M1781"/>
      <c r="N1781"/>
      <c r="O1781"/>
      <c r="P1781"/>
    </row>
    <row r="1782" spans="1:16" s="17" customFormat="1" hidden="1" x14ac:dyDescent="0.25">
      <c r="A1782" s="16"/>
      <c r="B1782" s="36"/>
      <c r="C1782" s="3"/>
      <c r="D1782" s="1"/>
      <c r="E1782" s="13"/>
      <c r="F1782" s="79"/>
      <c r="G1782" s="23"/>
      <c r="H1782" s="24"/>
      <c r="I1782" s="25"/>
      <c r="J1782" s="25"/>
      <c r="K1782" s="22"/>
      <c r="M1782"/>
      <c r="N1782"/>
      <c r="O1782"/>
      <c r="P1782"/>
    </row>
    <row r="1783" spans="1:16" s="17" customFormat="1" hidden="1" x14ac:dyDescent="0.25">
      <c r="A1783" s="16"/>
      <c r="B1783" s="36"/>
      <c r="C1783" s="3"/>
      <c r="D1783" s="1"/>
      <c r="E1783" s="13"/>
      <c r="F1783" s="79"/>
      <c r="G1783" s="23"/>
      <c r="H1783" s="24"/>
      <c r="I1783" s="25"/>
      <c r="J1783" s="25"/>
      <c r="K1783" s="22"/>
      <c r="M1783"/>
      <c r="N1783"/>
      <c r="O1783"/>
      <c r="P1783"/>
    </row>
    <row r="1784" spans="1:16" s="17" customFormat="1" hidden="1" x14ac:dyDescent="0.25">
      <c r="A1784" s="16"/>
      <c r="B1784" s="36"/>
      <c r="C1784" s="3"/>
      <c r="D1784" s="1"/>
      <c r="E1784" s="13"/>
      <c r="F1784" s="79"/>
      <c r="G1784" s="23"/>
      <c r="H1784" s="24"/>
      <c r="I1784" s="25"/>
      <c r="J1784" s="25"/>
      <c r="K1784" s="22"/>
      <c r="M1784"/>
      <c r="N1784"/>
      <c r="O1784"/>
      <c r="P1784"/>
    </row>
    <row r="1785" spans="1:16" s="17" customFormat="1" hidden="1" x14ac:dyDescent="0.25">
      <c r="A1785" s="16"/>
      <c r="B1785" s="36"/>
      <c r="C1785" s="3"/>
      <c r="D1785" s="1"/>
      <c r="E1785" s="13"/>
      <c r="F1785" s="79"/>
      <c r="G1785" s="23"/>
      <c r="H1785" s="24"/>
      <c r="I1785" s="25"/>
      <c r="J1785" s="25"/>
      <c r="K1785" s="22"/>
      <c r="M1785"/>
      <c r="N1785"/>
      <c r="O1785"/>
      <c r="P1785"/>
    </row>
    <row r="1786" spans="1:16" s="17" customFormat="1" hidden="1" x14ac:dyDescent="0.25">
      <c r="A1786" s="16"/>
      <c r="B1786" s="36"/>
      <c r="C1786" s="3"/>
      <c r="D1786" s="1"/>
      <c r="E1786" s="13"/>
      <c r="F1786" s="79"/>
      <c r="G1786" s="23"/>
      <c r="H1786" s="24"/>
      <c r="I1786" s="25"/>
      <c r="J1786" s="25"/>
      <c r="K1786" s="22"/>
      <c r="M1786"/>
      <c r="N1786"/>
      <c r="O1786"/>
      <c r="P1786"/>
    </row>
    <row r="1787" spans="1:16" s="17" customFormat="1" hidden="1" x14ac:dyDescent="0.25">
      <c r="A1787" s="16"/>
      <c r="B1787" s="36"/>
      <c r="C1787" s="3"/>
      <c r="D1787" s="1"/>
      <c r="E1787" s="13"/>
      <c r="F1787" s="79"/>
      <c r="G1787" s="23"/>
      <c r="H1787" s="24"/>
      <c r="I1787" s="25"/>
      <c r="J1787" s="25"/>
      <c r="K1787" s="22"/>
      <c r="M1787"/>
      <c r="N1787"/>
      <c r="O1787"/>
      <c r="P1787"/>
    </row>
    <row r="1788" spans="1:16" s="17" customFormat="1" hidden="1" x14ac:dyDescent="0.25">
      <c r="A1788" s="16"/>
      <c r="B1788" s="36"/>
      <c r="C1788" s="3"/>
      <c r="D1788" s="1"/>
      <c r="E1788" s="13"/>
      <c r="F1788" s="79"/>
      <c r="G1788" s="23"/>
      <c r="H1788" s="24"/>
      <c r="I1788" s="25"/>
      <c r="J1788" s="25"/>
      <c r="K1788" s="22"/>
      <c r="M1788"/>
      <c r="N1788"/>
      <c r="O1788"/>
      <c r="P1788"/>
    </row>
    <row r="1789" spans="1:16" s="17" customFormat="1" hidden="1" x14ac:dyDescent="0.25">
      <c r="A1789" s="16"/>
      <c r="B1789" s="36"/>
      <c r="C1789" s="3"/>
      <c r="D1789" s="1"/>
      <c r="E1789" s="13"/>
      <c r="F1789" s="79"/>
      <c r="G1789" s="23"/>
      <c r="H1789" s="24"/>
      <c r="I1789" s="25"/>
      <c r="J1789" s="25"/>
      <c r="K1789" s="22"/>
      <c r="M1789"/>
      <c r="N1789"/>
      <c r="O1789"/>
      <c r="P1789"/>
    </row>
    <row r="1790" spans="1:16" s="17" customFormat="1" hidden="1" x14ac:dyDescent="0.25">
      <c r="A1790" s="16"/>
      <c r="B1790" s="36"/>
      <c r="C1790" s="3"/>
      <c r="D1790" s="1"/>
      <c r="E1790" s="13"/>
      <c r="F1790" s="79"/>
      <c r="G1790" s="23"/>
      <c r="H1790" s="24"/>
      <c r="I1790" s="25"/>
      <c r="J1790" s="25"/>
      <c r="K1790" s="22"/>
      <c r="M1790"/>
      <c r="N1790"/>
      <c r="O1790"/>
      <c r="P1790"/>
    </row>
    <row r="1791" spans="1:16" s="17" customFormat="1" hidden="1" x14ac:dyDescent="0.25">
      <c r="A1791" s="16"/>
      <c r="B1791" s="36"/>
      <c r="C1791" s="3"/>
      <c r="D1791" s="1"/>
      <c r="E1791" s="13"/>
      <c r="F1791" s="79"/>
      <c r="G1791" s="23"/>
      <c r="H1791" s="24"/>
      <c r="I1791" s="25"/>
      <c r="J1791" s="25"/>
      <c r="K1791" s="22"/>
      <c r="M1791"/>
      <c r="N1791"/>
      <c r="O1791"/>
      <c r="P1791"/>
    </row>
    <row r="1792" spans="1:16" s="17" customFormat="1" hidden="1" x14ac:dyDescent="0.25">
      <c r="A1792" s="16"/>
      <c r="B1792" s="36"/>
      <c r="C1792" s="3"/>
      <c r="D1792" s="1"/>
      <c r="E1792" s="13"/>
      <c r="F1792" s="79"/>
      <c r="G1792" s="23"/>
      <c r="H1792" s="24"/>
      <c r="I1792" s="25"/>
      <c r="J1792" s="25"/>
      <c r="K1792" s="22"/>
      <c r="M1792"/>
      <c r="N1792"/>
      <c r="O1792"/>
      <c r="P1792"/>
    </row>
    <row r="1793" spans="1:16" s="17" customFormat="1" hidden="1" x14ac:dyDescent="0.25">
      <c r="A1793" s="16"/>
      <c r="B1793" s="36"/>
      <c r="C1793" s="3"/>
      <c r="D1793" s="1"/>
      <c r="E1793" s="13"/>
      <c r="F1793" s="79"/>
      <c r="G1793" s="23"/>
      <c r="H1793" s="24"/>
      <c r="I1793" s="25"/>
      <c r="J1793" s="25"/>
      <c r="K1793" s="22"/>
      <c r="M1793"/>
      <c r="N1793"/>
      <c r="O1793"/>
      <c r="P1793"/>
    </row>
    <row r="1794" spans="1:16" s="17" customFormat="1" hidden="1" x14ac:dyDescent="0.25">
      <c r="A1794" s="16"/>
      <c r="B1794" s="36"/>
      <c r="C1794" s="3"/>
      <c r="D1794" s="1"/>
      <c r="E1794" s="13"/>
      <c r="F1794" s="79"/>
      <c r="G1794" s="23"/>
      <c r="H1794" s="24"/>
      <c r="I1794" s="25"/>
      <c r="J1794" s="25"/>
      <c r="K1794" s="22"/>
      <c r="M1794"/>
      <c r="N1794"/>
      <c r="O1794"/>
      <c r="P1794"/>
    </row>
    <row r="1795" spans="1:16" s="17" customFormat="1" hidden="1" x14ac:dyDescent="0.25">
      <c r="A1795" s="16"/>
      <c r="B1795" s="36"/>
      <c r="C1795" s="3"/>
      <c r="D1795" s="1"/>
      <c r="E1795" s="13"/>
      <c r="F1795" s="79"/>
      <c r="G1795" s="23"/>
      <c r="H1795" s="24"/>
      <c r="I1795" s="25"/>
      <c r="J1795" s="25"/>
      <c r="K1795" s="22"/>
      <c r="M1795"/>
      <c r="N1795"/>
      <c r="O1795"/>
      <c r="P1795"/>
    </row>
    <row r="1796" spans="1:16" s="17" customFormat="1" hidden="1" x14ac:dyDescent="0.25">
      <c r="A1796" s="16"/>
      <c r="B1796" s="36"/>
      <c r="C1796" s="3"/>
      <c r="D1796" s="1"/>
      <c r="E1796" s="13"/>
      <c r="F1796" s="79"/>
      <c r="G1796" s="23"/>
      <c r="H1796" s="24"/>
      <c r="I1796" s="25"/>
      <c r="J1796" s="25"/>
      <c r="K1796" s="22"/>
      <c r="M1796"/>
      <c r="N1796"/>
      <c r="O1796"/>
      <c r="P1796"/>
    </row>
    <row r="1797" spans="1:16" s="17" customFormat="1" hidden="1" x14ac:dyDescent="0.25">
      <c r="A1797" s="16"/>
      <c r="B1797" s="36"/>
      <c r="C1797" s="3"/>
      <c r="D1797" s="1"/>
      <c r="E1797" s="13"/>
      <c r="F1797" s="79"/>
      <c r="G1797" s="23"/>
      <c r="H1797" s="24"/>
      <c r="I1797" s="25"/>
      <c r="J1797" s="25"/>
      <c r="K1797" s="22"/>
      <c r="M1797"/>
      <c r="N1797"/>
      <c r="O1797"/>
      <c r="P1797"/>
    </row>
    <row r="1798" spans="1:16" s="17" customFormat="1" hidden="1" x14ac:dyDescent="0.25">
      <c r="A1798" s="16"/>
      <c r="B1798" s="36"/>
      <c r="C1798" s="3"/>
      <c r="D1798" s="1"/>
      <c r="E1798" s="13"/>
      <c r="F1798" s="79"/>
      <c r="G1798" s="23"/>
      <c r="H1798" s="24"/>
      <c r="I1798" s="25"/>
      <c r="J1798" s="25"/>
      <c r="K1798" s="22"/>
      <c r="M1798"/>
      <c r="N1798"/>
      <c r="O1798"/>
      <c r="P1798"/>
    </row>
    <row r="1799" spans="1:16" s="17" customFormat="1" hidden="1" x14ac:dyDescent="0.25">
      <c r="A1799" s="16"/>
      <c r="B1799" s="36"/>
      <c r="C1799" s="3"/>
      <c r="D1799" s="1"/>
      <c r="E1799" s="13"/>
      <c r="F1799" s="79"/>
      <c r="G1799" s="23"/>
      <c r="H1799" s="24"/>
      <c r="I1799" s="25"/>
      <c r="J1799" s="25"/>
      <c r="K1799" s="22"/>
      <c r="M1799"/>
      <c r="N1799"/>
      <c r="O1799"/>
      <c r="P1799"/>
    </row>
    <row r="1800" spans="1:16" s="17" customFormat="1" hidden="1" x14ac:dyDescent="0.25">
      <c r="A1800" s="16"/>
      <c r="B1800" s="36"/>
      <c r="C1800" s="3"/>
      <c r="D1800" s="1"/>
      <c r="E1800" s="13"/>
      <c r="F1800" s="79"/>
      <c r="G1800" s="23"/>
      <c r="H1800" s="24"/>
      <c r="I1800" s="25"/>
      <c r="J1800" s="25"/>
      <c r="K1800" s="22"/>
      <c r="M1800"/>
      <c r="N1800"/>
      <c r="O1800"/>
      <c r="P1800"/>
    </row>
    <row r="1801" spans="1:16" s="17" customFormat="1" hidden="1" x14ac:dyDescent="0.25">
      <c r="A1801" s="16"/>
      <c r="B1801" s="36"/>
      <c r="C1801" s="3"/>
      <c r="D1801" s="1"/>
      <c r="E1801" s="13"/>
      <c r="F1801" s="79"/>
      <c r="G1801" s="23"/>
      <c r="H1801" s="24"/>
      <c r="I1801" s="25"/>
      <c r="J1801" s="25"/>
      <c r="K1801" s="22"/>
      <c r="M1801"/>
      <c r="N1801"/>
      <c r="O1801"/>
      <c r="P1801"/>
    </row>
    <row r="1802" spans="1:16" s="17" customFormat="1" hidden="1" x14ac:dyDescent="0.25">
      <c r="A1802" s="16"/>
      <c r="B1802" s="36"/>
      <c r="C1802" s="3"/>
      <c r="D1802" s="1"/>
      <c r="E1802" s="13"/>
      <c r="F1802" s="79"/>
      <c r="G1802" s="23"/>
      <c r="H1802" s="24"/>
      <c r="I1802" s="25"/>
      <c r="J1802" s="25"/>
      <c r="K1802" s="22"/>
      <c r="M1802"/>
      <c r="N1802"/>
      <c r="O1802"/>
      <c r="P1802"/>
    </row>
    <row r="1803" spans="1:16" s="17" customFormat="1" hidden="1" x14ac:dyDescent="0.25">
      <c r="A1803" s="16"/>
      <c r="B1803" s="36"/>
      <c r="C1803" s="3"/>
      <c r="D1803" s="1"/>
      <c r="E1803" s="13"/>
      <c r="F1803" s="79"/>
      <c r="G1803" s="23"/>
      <c r="H1803" s="24"/>
      <c r="I1803" s="25"/>
      <c r="J1803" s="25"/>
      <c r="K1803" s="22"/>
      <c r="M1803"/>
      <c r="N1803"/>
      <c r="O1803"/>
      <c r="P1803"/>
    </row>
    <row r="1804" spans="1:16" s="17" customFormat="1" hidden="1" x14ac:dyDescent="0.25">
      <c r="A1804" s="16"/>
      <c r="B1804" s="36"/>
      <c r="C1804" s="3"/>
      <c r="D1804" s="1"/>
      <c r="E1804" s="13"/>
      <c r="F1804" s="79"/>
      <c r="G1804" s="23"/>
      <c r="H1804" s="24"/>
      <c r="I1804" s="25"/>
      <c r="J1804" s="25"/>
      <c r="K1804" s="22"/>
      <c r="M1804"/>
      <c r="N1804"/>
      <c r="O1804"/>
      <c r="P1804"/>
    </row>
    <row r="1805" spans="1:16" s="17" customFormat="1" hidden="1" x14ac:dyDescent="0.25">
      <c r="A1805" s="16"/>
      <c r="B1805" s="36"/>
      <c r="C1805" s="3"/>
      <c r="D1805" s="1"/>
      <c r="E1805" s="13"/>
      <c r="F1805" s="79"/>
      <c r="G1805" s="23"/>
      <c r="H1805" s="24"/>
      <c r="I1805" s="25"/>
      <c r="J1805" s="25"/>
      <c r="K1805" s="22"/>
      <c r="M1805"/>
      <c r="N1805"/>
      <c r="O1805"/>
      <c r="P1805"/>
    </row>
    <row r="1806" spans="1:16" s="17" customFormat="1" hidden="1" x14ac:dyDescent="0.25">
      <c r="A1806" s="16"/>
      <c r="B1806" s="36"/>
      <c r="C1806" s="3"/>
      <c r="D1806" s="1"/>
      <c r="E1806" s="13"/>
      <c r="F1806" s="79"/>
      <c r="G1806" s="23"/>
      <c r="H1806" s="24"/>
      <c r="I1806" s="25"/>
      <c r="J1806" s="25"/>
      <c r="K1806" s="22"/>
      <c r="M1806"/>
      <c r="N1806"/>
      <c r="O1806"/>
      <c r="P1806"/>
    </row>
    <row r="1807" spans="1:16" s="17" customFormat="1" hidden="1" x14ac:dyDescent="0.25">
      <c r="A1807" s="16"/>
      <c r="B1807" s="36"/>
      <c r="C1807" s="3"/>
      <c r="D1807" s="1"/>
      <c r="E1807" s="13"/>
      <c r="F1807" s="79"/>
      <c r="G1807" s="23"/>
      <c r="H1807" s="24"/>
      <c r="I1807" s="25"/>
      <c r="J1807" s="25"/>
      <c r="K1807" s="22"/>
      <c r="M1807"/>
      <c r="N1807"/>
      <c r="O1807"/>
      <c r="P1807"/>
    </row>
    <row r="1808" spans="1:16" s="17" customFormat="1" hidden="1" x14ac:dyDescent="0.25">
      <c r="A1808" s="16"/>
      <c r="B1808" s="36"/>
      <c r="C1808" s="3"/>
      <c r="D1808" s="1"/>
      <c r="E1808" s="13"/>
      <c r="F1808" s="79"/>
      <c r="G1808" s="23"/>
      <c r="H1808" s="24"/>
      <c r="I1808" s="25"/>
      <c r="J1808" s="25"/>
      <c r="K1808" s="22"/>
      <c r="M1808"/>
      <c r="N1808"/>
      <c r="O1808"/>
      <c r="P1808"/>
    </row>
    <row r="1809" spans="1:16" s="17" customFormat="1" hidden="1" x14ac:dyDescent="0.25">
      <c r="A1809" s="16"/>
      <c r="B1809" s="36"/>
      <c r="C1809" s="3"/>
      <c r="D1809" s="1"/>
      <c r="E1809" s="13"/>
      <c r="F1809" s="79"/>
      <c r="G1809" s="23"/>
      <c r="H1809" s="24"/>
      <c r="I1809" s="25"/>
      <c r="J1809" s="25"/>
      <c r="K1809" s="22"/>
      <c r="M1809"/>
      <c r="N1809"/>
      <c r="O1809"/>
      <c r="P1809"/>
    </row>
    <row r="1810" spans="1:16" s="17" customFormat="1" hidden="1" x14ac:dyDescent="0.25">
      <c r="A1810" s="16"/>
      <c r="B1810" s="36"/>
      <c r="C1810" s="3"/>
      <c r="D1810" s="1"/>
      <c r="E1810" s="13"/>
      <c r="F1810" s="79"/>
      <c r="G1810" s="23"/>
      <c r="H1810" s="24"/>
      <c r="I1810" s="25"/>
      <c r="J1810" s="25"/>
      <c r="K1810" s="22"/>
      <c r="M1810"/>
      <c r="N1810"/>
      <c r="O1810"/>
      <c r="P1810"/>
    </row>
    <row r="1811" spans="1:16" s="17" customFormat="1" hidden="1" x14ac:dyDescent="0.25">
      <c r="A1811" s="16"/>
      <c r="B1811" s="36"/>
      <c r="C1811" s="3"/>
      <c r="D1811" s="1"/>
      <c r="E1811" s="13"/>
      <c r="F1811" s="79"/>
      <c r="G1811" s="23"/>
      <c r="H1811" s="24"/>
      <c r="I1811" s="25"/>
      <c r="J1811" s="25"/>
      <c r="K1811" s="22"/>
      <c r="M1811"/>
      <c r="N1811"/>
      <c r="O1811"/>
      <c r="P1811"/>
    </row>
    <row r="1812" spans="1:16" s="17" customFormat="1" hidden="1" x14ac:dyDescent="0.25">
      <c r="A1812" s="16"/>
      <c r="B1812" s="36"/>
      <c r="C1812" s="3"/>
      <c r="D1812" s="1"/>
      <c r="E1812" s="13"/>
      <c r="F1812" s="79"/>
      <c r="G1812" s="23"/>
      <c r="H1812" s="24"/>
      <c r="I1812" s="25"/>
      <c r="J1812" s="25"/>
      <c r="K1812" s="22"/>
      <c r="M1812"/>
      <c r="N1812"/>
      <c r="O1812"/>
      <c r="P1812"/>
    </row>
    <row r="1813" spans="1:16" s="17" customFormat="1" hidden="1" x14ac:dyDescent="0.25">
      <c r="A1813" s="16"/>
      <c r="B1813" s="36"/>
      <c r="C1813" s="3"/>
      <c r="D1813" s="1"/>
      <c r="E1813" s="13"/>
      <c r="F1813" s="79"/>
      <c r="G1813" s="23"/>
      <c r="H1813" s="24"/>
      <c r="I1813" s="25"/>
      <c r="J1813" s="25"/>
      <c r="K1813" s="22"/>
      <c r="M1813"/>
      <c r="N1813"/>
      <c r="O1813"/>
      <c r="P1813"/>
    </row>
    <row r="1814" spans="1:16" s="17" customFormat="1" hidden="1" x14ac:dyDescent="0.25">
      <c r="A1814" s="16"/>
      <c r="B1814" s="36"/>
      <c r="C1814" s="3"/>
      <c r="D1814" s="1"/>
      <c r="E1814" s="13"/>
      <c r="F1814" s="79"/>
      <c r="G1814" s="23"/>
      <c r="H1814" s="24"/>
      <c r="I1814" s="25"/>
      <c r="J1814" s="25"/>
      <c r="K1814" s="22"/>
      <c r="M1814"/>
      <c r="N1814"/>
      <c r="O1814"/>
      <c r="P1814"/>
    </row>
    <row r="1815" spans="1:16" s="17" customFormat="1" hidden="1" x14ac:dyDescent="0.25">
      <c r="A1815" s="16"/>
      <c r="B1815" s="36"/>
      <c r="C1815" s="3"/>
      <c r="D1815" s="1"/>
      <c r="E1815" s="13"/>
      <c r="F1815" s="79"/>
      <c r="G1815" s="23"/>
      <c r="H1815" s="24"/>
      <c r="I1815" s="25"/>
      <c r="J1815" s="25"/>
      <c r="K1815" s="22"/>
      <c r="M1815"/>
      <c r="N1815"/>
      <c r="O1815"/>
      <c r="P1815"/>
    </row>
    <row r="1816" spans="1:16" s="17" customFormat="1" hidden="1" x14ac:dyDescent="0.25">
      <c r="A1816" s="16"/>
      <c r="B1816" s="36"/>
      <c r="C1816" s="3"/>
      <c r="D1816" s="1"/>
      <c r="E1816" s="13"/>
      <c r="F1816" s="79"/>
      <c r="G1816" s="23"/>
      <c r="H1816" s="24"/>
      <c r="I1816" s="25"/>
      <c r="J1816" s="25"/>
      <c r="K1816" s="22"/>
      <c r="M1816"/>
      <c r="N1816"/>
      <c r="O1816"/>
      <c r="P1816"/>
    </row>
    <row r="1817" spans="1:16" s="17" customFormat="1" hidden="1" x14ac:dyDescent="0.25">
      <c r="A1817" s="16"/>
      <c r="B1817" s="36"/>
      <c r="C1817" s="3"/>
      <c r="D1817" s="1"/>
      <c r="E1817" s="13"/>
      <c r="F1817" s="79"/>
      <c r="G1817" s="23"/>
      <c r="H1817" s="24"/>
      <c r="I1817" s="25"/>
      <c r="J1817" s="25"/>
      <c r="K1817" s="22"/>
      <c r="M1817"/>
      <c r="N1817"/>
      <c r="O1817"/>
      <c r="P1817"/>
    </row>
    <row r="1818" spans="1:16" s="17" customFormat="1" hidden="1" x14ac:dyDescent="0.25">
      <c r="A1818" s="16"/>
      <c r="B1818" s="36"/>
      <c r="C1818" s="3"/>
      <c r="D1818" s="1"/>
      <c r="E1818" s="13"/>
      <c r="F1818" s="79"/>
      <c r="G1818" s="23"/>
      <c r="H1818" s="24"/>
      <c r="I1818" s="25"/>
      <c r="J1818" s="25"/>
      <c r="K1818" s="22"/>
      <c r="M1818"/>
      <c r="N1818"/>
      <c r="O1818"/>
      <c r="P1818"/>
    </row>
    <row r="1819" spans="1:16" s="17" customFormat="1" hidden="1" x14ac:dyDescent="0.25">
      <c r="A1819" s="16"/>
      <c r="B1819" s="36"/>
      <c r="C1819" s="3"/>
      <c r="D1819" s="1"/>
      <c r="E1819" s="13"/>
      <c r="F1819" s="79"/>
      <c r="G1819" s="23"/>
      <c r="H1819" s="24"/>
      <c r="I1819" s="25"/>
      <c r="J1819" s="25"/>
      <c r="K1819" s="22"/>
      <c r="M1819"/>
      <c r="N1819"/>
      <c r="O1819"/>
      <c r="P1819"/>
    </row>
    <row r="1820" spans="1:16" s="17" customFormat="1" hidden="1" x14ac:dyDescent="0.25">
      <c r="A1820" s="16"/>
      <c r="B1820" s="36"/>
      <c r="C1820" s="3"/>
      <c r="D1820" s="1"/>
      <c r="E1820" s="13"/>
      <c r="F1820" s="79"/>
      <c r="G1820" s="23"/>
      <c r="H1820" s="24"/>
      <c r="I1820" s="25"/>
      <c r="J1820" s="25"/>
      <c r="K1820" s="22"/>
      <c r="M1820"/>
      <c r="N1820"/>
      <c r="O1820"/>
      <c r="P1820"/>
    </row>
    <row r="1821" spans="1:16" s="17" customFormat="1" hidden="1" x14ac:dyDescent="0.25">
      <c r="A1821" s="16"/>
      <c r="B1821" s="36"/>
      <c r="C1821" s="3"/>
      <c r="D1821" s="1"/>
      <c r="E1821" s="13"/>
      <c r="F1821" s="79"/>
      <c r="G1821" s="23"/>
      <c r="H1821" s="24"/>
      <c r="I1821" s="25"/>
      <c r="J1821" s="25"/>
      <c r="K1821" s="22"/>
      <c r="M1821"/>
      <c r="N1821"/>
      <c r="O1821"/>
      <c r="P1821"/>
    </row>
    <row r="1822" spans="1:16" s="17" customFormat="1" hidden="1" x14ac:dyDescent="0.25">
      <c r="A1822" s="16"/>
      <c r="B1822" s="36"/>
      <c r="C1822" s="3"/>
      <c r="D1822" s="1"/>
      <c r="E1822" s="13"/>
      <c r="F1822" s="79"/>
      <c r="G1822" s="23"/>
      <c r="H1822" s="24"/>
      <c r="I1822" s="25"/>
      <c r="J1822" s="25"/>
      <c r="K1822" s="22"/>
      <c r="M1822"/>
      <c r="N1822"/>
      <c r="O1822"/>
      <c r="P1822"/>
    </row>
    <row r="1823" spans="1:16" s="17" customFormat="1" hidden="1" x14ac:dyDescent="0.25">
      <c r="A1823" s="16"/>
      <c r="B1823" s="36"/>
      <c r="C1823" s="3"/>
      <c r="D1823" s="1"/>
      <c r="E1823" s="13"/>
      <c r="F1823" s="79"/>
      <c r="G1823" s="23"/>
      <c r="H1823" s="24"/>
      <c r="I1823" s="25"/>
      <c r="J1823" s="25"/>
      <c r="K1823" s="22"/>
      <c r="M1823"/>
      <c r="N1823"/>
      <c r="O1823"/>
      <c r="P1823"/>
    </row>
    <row r="1824" spans="1:16" s="17" customFormat="1" hidden="1" x14ac:dyDescent="0.25">
      <c r="A1824" s="16"/>
      <c r="B1824" s="36"/>
      <c r="C1824" s="3"/>
      <c r="D1824" s="1"/>
      <c r="E1824" s="13"/>
      <c r="F1824" s="79"/>
      <c r="G1824" s="23"/>
      <c r="H1824" s="24"/>
      <c r="I1824" s="25"/>
      <c r="J1824" s="25"/>
      <c r="K1824" s="22"/>
      <c r="M1824"/>
      <c r="N1824"/>
      <c r="O1824"/>
      <c r="P1824"/>
    </row>
    <row r="1825" spans="1:16" s="17" customFormat="1" hidden="1" x14ac:dyDescent="0.25">
      <c r="A1825" s="16"/>
      <c r="B1825" s="36"/>
      <c r="C1825" s="3"/>
      <c r="D1825" s="1"/>
      <c r="E1825" s="13"/>
      <c r="F1825" s="79"/>
      <c r="G1825" s="23"/>
      <c r="H1825" s="24"/>
      <c r="I1825" s="25"/>
      <c r="J1825" s="25"/>
      <c r="K1825" s="22"/>
      <c r="M1825"/>
      <c r="N1825"/>
      <c r="O1825"/>
      <c r="P1825"/>
    </row>
    <row r="1826" spans="1:16" s="17" customFormat="1" hidden="1" x14ac:dyDescent="0.25">
      <c r="A1826" s="16"/>
      <c r="B1826" s="36"/>
      <c r="C1826" s="3"/>
      <c r="D1826" s="1"/>
      <c r="E1826" s="13"/>
      <c r="F1826" s="79"/>
      <c r="G1826" s="23"/>
      <c r="H1826" s="24"/>
      <c r="I1826" s="25"/>
      <c r="J1826" s="25"/>
      <c r="K1826" s="22"/>
      <c r="M1826"/>
      <c r="N1826"/>
      <c r="O1826"/>
      <c r="P1826"/>
    </row>
    <row r="1827" spans="1:16" s="17" customFormat="1" hidden="1" x14ac:dyDescent="0.25">
      <c r="A1827" s="16"/>
      <c r="B1827" s="36"/>
      <c r="C1827" s="3"/>
      <c r="D1827" s="1"/>
      <c r="E1827" s="13"/>
      <c r="F1827" s="79"/>
      <c r="G1827" s="23"/>
      <c r="H1827" s="24"/>
      <c r="I1827" s="25"/>
      <c r="J1827" s="25"/>
      <c r="K1827" s="22"/>
      <c r="M1827"/>
      <c r="N1827"/>
      <c r="O1827"/>
      <c r="P1827"/>
    </row>
    <row r="1828" spans="1:16" s="17" customFormat="1" hidden="1" x14ac:dyDescent="0.25">
      <c r="A1828" s="16"/>
      <c r="B1828" s="36"/>
      <c r="C1828" s="3"/>
      <c r="D1828" s="1"/>
      <c r="E1828" s="13"/>
      <c r="F1828" s="79"/>
      <c r="G1828" s="23"/>
      <c r="H1828" s="24"/>
      <c r="I1828" s="25"/>
      <c r="J1828" s="25"/>
      <c r="K1828" s="22"/>
      <c r="M1828"/>
      <c r="N1828"/>
      <c r="O1828"/>
      <c r="P1828"/>
    </row>
    <row r="1829" spans="1:16" s="17" customFormat="1" hidden="1" x14ac:dyDescent="0.25">
      <c r="A1829" s="16"/>
      <c r="B1829" s="36"/>
      <c r="C1829" s="3"/>
      <c r="D1829" s="1"/>
      <c r="E1829" s="13"/>
      <c r="F1829" s="79"/>
      <c r="G1829" s="23"/>
      <c r="H1829" s="24"/>
      <c r="I1829" s="25"/>
      <c r="J1829" s="25"/>
      <c r="K1829" s="22"/>
      <c r="M1829"/>
      <c r="N1829"/>
      <c r="O1829"/>
      <c r="P1829"/>
    </row>
    <row r="1830" spans="1:16" s="17" customFormat="1" hidden="1" x14ac:dyDescent="0.25">
      <c r="A1830" s="16"/>
      <c r="B1830" s="36"/>
      <c r="C1830" s="3"/>
      <c r="D1830" s="1"/>
      <c r="E1830" s="13"/>
      <c r="F1830" s="79"/>
      <c r="G1830" s="23"/>
      <c r="H1830" s="24"/>
      <c r="I1830" s="25"/>
      <c r="J1830" s="25"/>
      <c r="K1830" s="22"/>
      <c r="M1830"/>
      <c r="N1830"/>
      <c r="O1830"/>
      <c r="P1830"/>
    </row>
    <row r="1831" spans="1:16" s="17" customFormat="1" hidden="1" x14ac:dyDescent="0.25">
      <c r="A1831" s="16"/>
      <c r="B1831" s="36"/>
      <c r="C1831" s="3"/>
      <c r="D1831" s="1"/>
      <c r="E1831" s="13"/>
      <c r="F1831" s="79"/>
      <c r="G1831" s="23"/>
      <c r="H1831" s="24"/>
      <c r="I1831" s="25"/>
      <c r="J1831" s="25"/>
      <c r="K1831" s="22"/>
      <c r="M1831"/>
      <c r="N1831"/>
      <c r="O1831"/>
      <c r="P1831"/>
    </row>
    <row r="1832" spans="1:16" s="17" customFormat="1" hidden="1" x14ac:dyDescent="0.25">
      <c r="A1832" s="16"/>
      <c r="B1832" s="36"/>
      <c r="C1832" s="3"/>
      <c r="D1832" s="1"/>
      <c r="E1832" s="13"/>
      <c r="F1832" s="79"/>
      <c r="G1832" s="23"/>
      <c r="H1832" s="24"/>
      <c r="I1832" s="25"/>
      <c r="J1832" s="25"/>
      <c r="K1832" s="22"/>
      <c r="M1832"/>
      <c r="N1832"/>
      <c r="O1832"/>
      <c r="P1832"/>
    </row>
    <row r="1833" spans="1:16" s="17" customFormat="1" hidden="1" x14ac:dyDescent="0.25">
      <c r="A1833" s="16"/>
      <c r="B1833" s="36"/>
      <c r="C1833" s="3"/>
      <c r="D1833" s="1"/>
      <c r="E1833" s="13"/>
      <c r="F1833" s="79"/>
      <c r="G1833" s="23"/>
      <c r="H1833" s="24"/>
      <c r="I1833" s="25"/>
      <c r="J1833" s="25"/>
      <c r="K1833" s="22"/>
      <c r="M1833"/>
      <c r="N1833"/>
      <c r="O1833"/>
      <c r="P1833"/>
    </row>
    <row r="1834" spans="1:16" s="17" customFormat="1" hidden="1" x14ac:dyDescent="0.25">
      <c r="A1834" s="16"/>
      <c r="B1834" s="36"/>
      <c r="C1834" s="3"/>
      <c r="D1834" s="1"/>
      <c r="E1834" s="13"/>
      <c r="F1834" s="79"/>
      <c r="G1834" s="23"/>
      <c r="H1834" s="24"/>
      <c r="I1834" s="25"/>
      <c r="J1834" s="25"/>
      <c r="K1834" s="22"/>
      <c r="M1834"/>
      <c r="N1834"/>
      <c r="O1834"/>
      <c r="P1834"/>
    </row>
    <row r="1835" spans="1:16" s="17" customFormat="1" hidden="1" x14ac:dyDescent="0.25">
      <c r="A1835" s="16"/>
      <c r="B1835" s="36"/>
      <c r="C1835" s="3"/>
      <c r="D1835" s="1"/>
      <c r="E1835" s="13"/>
      <c r="F1835" s="79"/>
      <c r="G1835" s="23"/>
      <c r="H1835" s="24"/>
      <c r="I1835" s="25"/>
      <c r="J1835" s="25"/>
      <c r="K1835" s="22"/>
      <c r="M1835"/>
      <c r="N1835"/>
      <c r="O1835"/>
      <c r="P1835"/>
    </row>
    <row r="1836" spans="1:16" s="17" customFormat="1" hidden="1" x14ac:dyDescent="0.25">
      <c r="A1836" s="16"/>
      <c r="B1836" s="36"/>
      <c r="C1836" s="3"/>
      <c r="D1836" s="1"/>
      <c r="E1836" s="13"/>
      <c r="F1836" s="79"/>
      <c r="G1836" s="23"/>
      <c r="H1836" s="24"/>
      <c r="I1836" s="25"/>
      <c r="J1836" s="25"/>
      <c r="K1836" s="22"/>
      <c r="M1836"/>
      <c r="N1836"/>
      <c r="O1836"/>
      <c r="P1836"/>
    </row>
    <row r="1837" spans="1:16" s="17" customFormat="1" hidden="1" x14ac:dyDescent="0.25">
      <c r="A1837" s="16"/>
      <c r="B1837" s="36"/>
      <c r="C1837" s="3"/>
      <c r="D1837" s="1"/>
      <c r="E1837" s="13"/>
      <c r="F1837" s="79"/>
      <c r="G1837" s="23"/>
      <c r="H1837" s="24"/>
      <c r="I1837" s="25"/>
      <c r="J1837" s="25"/>
      <c r="K1837" s="22"/>
      <c r="M1837"/>
      <c r="N1837"/>
      <c r="O1837"/>
      <c r="P1837"/>
    </row>
    <row r="1838" spans="1:16" s="17" customFormat="1" hidden="1" x14ac:dyDescent="0.25">
      <c r="A1838" s="16"/>
      <c r="B1838" s="36"/>
      <c r="C1838" s="3"/>
      <c r="D1838" s="1"/>
      <c r="E1838" s="13"/>
      <c r="F1838" s="79"/>
      <c r="G1838" s="23"/>
      <c r="H1838" s="24"/>
      <c r="I1838" s="25"/>
      <c r="J1838" s="25"/>
      <c r="K1838" s="22"/>
      <c r="M1838"/>
      <c r="N1838"/>
      <c r="O1838"/>
      <c r="P1838"/>
    </row>
    <row r="1839" spans="1:16" s="17" customFormat="1" hidden="1" x14ac:dyDescent="0.25">
      <c r="A1839" s="16"/>
      <c r="B1839" s="36"/>
      <c r="C1839" s="3"/>
      <c r="D1839" s="1"/>
      <c r="E1839" s="13"/>
      <c r="F1839" s="79"/>
      <c r="G1839" s="23"/>
      <c r="H1839" s="24"/>
      <c r="I1839" s="25"/>
      <c r="J1839" s="25"/>
      <c r="K1839" s="22"/>
      <c r="M1839"/>
      <c r="N1839"/>
      <c r="O1839"/>
      <c r="P1839"/>
    </row>
    <row r="1840" spans="1:16" s="17" customFormat="1" hidden="1" x14ac:dyDescent="0.25">
      <c r="A1840" s="16"/>
      <c r="B1840" s="36"/>
      <c r="C1840" s="3"/>
      <c r="D1840" s="1"/>
      <c r="E1840" s="13"/>
      <c r="F1840" s="79"/>
      <c r="G1840" s="23"/>
      <c r="H1840" s="24"/>
      <c r="I1840" s="25"/>
      <c r="J1840" s="25"/>
      <c r="K1840" s="22"/>
      <c r="M1840"/>
      <c r="N1840"/>
      <c r="O1840"/>
      <c r="P1840"/>
    </row>
    <row r="1841" spans="1:16" s="17" customFormat="1" hidden="1" x14ac:dyDescent="0.25">
      <c r="A1841" s="16"/>
      <c r="B1841" s="36"/>
      <c r="C1841" s="3"/>
      <c r="D1841" s="1"/>
      <c r="E1841" s="13"/>
      <c r="F1841" s="79"/>
      <c r="G1841" s="23"/>
      <c r="H1841" s="24"/>
      <c r="I1841" s="25"/>
      <c r="J1841" s="25"/>
      <c r="K1841" s="22"/>
      <c r="M1841"/>
      <c r="N1841"/>
      <c r="O1841"/>
      <c r="P1841"/>
    </row>
    <row r="1842" spans="1:16" s="17" customFormat="1" hidden="1" x14ac:dyDescent="0.25">
      <c r="A1842" s="16"/>
      <c r="B1842" s="36"/>
      <c r="C1842" s="3"/>
      <c r="D1842" s="1"/>
      <c r="E1842" s="13"/>
      <c r="F1842" s="79"/>
      <c r="G1842" s="23"/>
      <c r="H1842" s="24"/>
      <c r="I1842" s="25"/>
      <c r="J1842" s="25"/>
      <c r="K1842" s="22"/>
      <c r="M1842"/>
      <c r="N1842"/>
      <c r="O1842"/>
      <c r="P1842"/>
    </row>
    <row r="1843" spans="1:16" s="17" customFormat="1" hidden="1" x14ac:dyDescent="0.25">
      <c r="A1843" s="16"/>
      <c r="B1843" s="36"/>
      <c r="C1843" s="3"/>
      <c r="D1843" s="1"/>
      <c r="E1843" s="13"/>
      <c r="F1843" s="79"/>
      <c r="G1843" s="23"/>
      <c r="H1843" s="24"/>
      <c r="I1843" s="25"/>
      <c r="J1843" s="25"/>
      <c r="K1843" s="22"/>
      <c r="M1843"/>
      <c r="N1843"/>
      <c r="O1843"/>
      <c r="P1843"/>
    </row>
    <row r="1844" spans="1:16" s="17" customFormat="1" hidden="1" x14ac:dyDescent="0.25">
      <c r="A1844" s="16"/>
      <c r="B1844" s="36"/>
      <c r="C1844" s="3"/>
      <c r="D1844" s="1"/>
      <c r="E1844" s="13"/>
      <c r="F1844" s="79"/>
      <c r="G1844" s="23"/>
      <c r="H1844" s="24"/>
      <c r="I1844" s="25"/>
      <c r="J1844" s="25"/>
      <c r="K1844" s="22"/>
      <c r="M1844"/>
      <c r="N1844"/>
      <c r="O1844"/>
      <c r="P1844"/>
    </row>
    <row r="1845" spans="1:16" s="17" customFormat="1" hidden="1" x14ac:dyDescent="0.25">
      <c r="A1845" s="16"/>
      <c r="B1845" s="36"/>
      <c r="C1845" s="3"/>
      <c r="D1845" s="1"/>
      <c r="E1845" s="13"/>
      <c r="F1845" s="79"/>
      <c r="G1845" s="23"/>
      <c r="H1845" s="24"/>
      <c r="I1845" s="25"/>
      <c r="J1845" s="25"/>
      <c r="K1845" s="22"/>
      <c r="M1845"/>
      <c r="N1845"/>
      <c r="O1845"/>
      <c r="P1845"/>
    </row>
    <row r="1846" spans="1:16" s="17" customFormat="1" hidden="1" x14ac:dyDescent="0.25">
      <c r="A1846" s="16"/>
      <c r="B1846" s="36"/>
      <c r="C1846" s="3"/>
      <c r="D1846" s="1"/>
      <c r="E1846" s="13"/>
      <c r="F1846" s="79"/>
      <c r="G1846" s="23"/>
      <c r="H1846" s="24"/>
      <c r="I1846" s="25"/>
      <c r="J1846" s="25"/>
      <c r="K1846" s="22"/>
      <c r="M1846"/>
      <c r="N1846"/>
      <c r="O1846"/>
      <c r="P1846"/>
    </row>
    <row r="1847" spans="1:16" s="17" customFormat="1" hidden="1" x14ac:dyDescent="0.25">
      <c r="A1847" s="16"/>
      <c r="B1847" s="36"/>
      <c r="C1847" s="3"/>
      <c r="D1847" s="1"/>
      <c r="E1847" s="13"/>
      <c r="F1847" s="79"/>
      <c r="G1847" s="23"/>
      <c r="H1847" s="24"/>
      <c r="I1847" s="25"/>
      <c r="J1847" s="25"/>
      <c r="K1847" s="22"/>
      <c r="M1847"/>
      <c r="N1847"/>
      <c r="O1847"/>
      <c r="P1847"/>
    </row>
    <row r="1848" spans="1:16" s="17" customFormat="1" hidden="1" x14ac:dyDescent="0.25">
      <c r="A1848" s="16"/>
      <c r="B1848" s="36"/>
      <c r="C1848" s="3"/>
      <c r="D1848" s="1"/>
      <c r="E1848" s="13"/>
      <c r="F1848" s="79"/>
      <c r="G1848" s="23"/>
      <c r="H1848" s="24"/>
      <c r="I1848" s="25"/>
      <c r="J1848" s="25"/>
      <c r="K1848" s="22"/>
      <c r="M1848"/>
      <c r="N1848"/>
      <c r="O1848"/>
      <c r="P1848"/>
    </row>
    <row r="1849" spans="1:16" s="17" customFormat="1" hidden="1" x14ac:dyDescent="0.25">
      <c r="A1849" s="16"/>
      <c r="B1849" s="36"/>
      <c r="C1849" s="3"/>
      <c r="D1849" s="1"/>
      <c r="E1849" s="13"/>
      <c r="F1849" s="79"/>
      <c r="G1849" s="23"/>
      <c r="H1849" s="24"/>
      <c r="I1849" s="25"/>
      <c r="J1849" s="25"/>
      <c r="K1849" s="22"/>
      <c r="M1849"/>
      <c r="N1849"/>
      <c r="O1849"/>
      <c r="P1849"/>
    </row>
    <row r="1850" spans="1:16" s="17" customFormat="1" hidden="1" x14ac:dyDescent="0.25">
      <c r="A1850" s="16"/>
      <c r="B1850" s="36"/>
      <c r="C1850" s="3"/>
      <c r="D1850" s="1"/>
      <c r="E1850" s="13"/>
      <c r="F1850" s="79"/>
      <c r="G1850" s="23"/>
      <c r="H1850" s="24"/>
      <c r="I1850" s="25"/>
      <c r="J1850" s="25"/>
      <c r="K1850" s="22"/>
      <c r="M1850"/>
      <c r="N1850"/>
      <c r="O1850"/>
      <c r="P1850"/>
    </row>
    <row r="1851" spans="1:16" s="17" customFormat="1" hidden="1" x14ac:dyDescent="0.25">
      <c r="A1851" s="16"/>
      <c r="B1851" s="36"/>
      <c r="C1851" s="3"/>
      <c r="D1851" s="1"/>
      <c r="E1851" s="13"/>
      <c r="F1851" s="79"/>
      <c r="G1851" s="23"/>
      <c r="H1851" s="24"/>
      <c r="I1851" s="25"/>
      <c r="J1851" s="25"/>
      <c r="K1851" s="22"/>
      <c r="M1851"/>
      <c r="N1851"/>
      <c r="O1851"/>
      <c r="P1851"/>
    </row>
    <row r="1852" spans="1:16" s="17" customFormat="1" hidden="1" x14ac:dyDescent="0.25">
      <c r="A1852" s="16"/>
      <c r="B1852" s="36"/>
      <c r="C1852" s="3"/>
      <c r="D1852" s="1"/>
      <c r="E1852" s="13"/>
      <c r="F1852" s="79"/>
      <c r="G1852" s="23"/>
      <c r="H1852" s="24"/>
      <c r="I1852" s="25"/>
      <c r="J1852" s="25"/>
      <c r="K1852" s="22"/>
      <c r="M1852"/>
      <c r="N1852"/>
      <c r="O1852"/>
      <c r="P1852"/>
    </row>
    <row r="1853" spans="1:16" s="17" customFormat="1" hidden="1" x14ac:dyDescent="0.25">
      <c r="A1853" s="16"/>
      <c r="B1853" s="36"/>
      <c r="C1853" s="3"/>
      <c r="D1853" s="1"/>
      <c r="E1853" s="13"/>
      <c r="F1853" s="79"/>
      <c r="G1853" s="23"/>
      <c r="H1853" s="24"/>
      <c r="I1853" s="25"/>
      <c r="J1853" s="25"/>
      <c r="K1853" s="22"/>
      <c r="M1853"/>
      <c r="N1853"/>
      <c r="O1853"/>
      <c r="P1853"/>
    </row>
    <row r="1854" spans="1:16" s="17" customFormat="1" hidden="1" x14ac:dyDescent="0.25">
      <c r="A1854" s="16"/>
      <c r="B1854" s="36"/>
      <c r="C1854" s="3"/>
      <c r="D1854" s="1"/>
      <c r="E1854" s="13"/>
      <c r="F1854" s="79"/>
      <c r="G1854" s="23"/>
      <c r="H1854" s="24"/>
      <c r="I1854" s="25"/>
      <c r="J1854" s="25"/>
      <c r="K1854" s="22"/>
      <c r="M1854"/>
      <c r="N1854"/>
      <c r="O1854"/>
      <c r="P1854"/>
    </row>
    <row r="1855" spans="1:16" s="17" customFormat="1" hidden="1" x14ac:dyDescent="0.25">
      <c r="A1855" s="16"/>
      <c r="B1855" s="36"/>
      <c r="C1855" s="3"/>
      <c r="D1855" s="1"/>
      <c r="E1855" s="13"/>
      <c r="F1855" s="79"/>
      <c r="G1855" s="23"/>
      <c r="H1855" s="24"/>
      <c r="I1855" s="25"/>
      <c r="J1855" s="25"/>
      <c r="K1855" s="22"/>
      <c r="M1855"/>
      <c r="N1855"/>
      <c r="O1855"/>
      <c r="P1855"/>
    </row>
    <row r="1856" spans="1:16" s="17" customFormat="1" hidden="1" x14ac:dyDescent="0.25">
      <c r="A1856" s="16"/>
      <c r="B1856" s="36"/>
      <c r="C1856" s="3"/>
      <c r="D1856" s="1"/>
      <c r="E1856" s="13"/>
      <c r="F1856" s="79"/>
      <c r="G1856" s="23"/>
      <c r="H1856" s="24"/>
      <c r="I1856" s="25"/>
      <c r="J1856" s="25"/>
      <c r="K1856" s="22"/>
      <c r="M1856"/>
      <c r="N1856"/>
      <c r="O1856"/>
      <c r="P1856"/>
    </row>
    <row r="1857" spans="1:16" s="17" customFormat="1" hidden="1" x14ac:dyDescent="0.25">
      <c r="A1857" s="16"/>
      <c r="B1857" s="36"/>
      <c r="C1857" s="3"/>
      <c r="D1857" s="1"/>
      <c r="E1857" s="13"/>
      <c r="F1857" s="79"/>
      <c r="G1857" s="23"/>
      <c r="H1857" s="24"/>
      <c r="I1857" s="25"/>
      <c r="J1857" s="25"/>
      <c r="K1857" s="22"/>
      <c r="M1857"/>
      <c r="N1857"/>
      <c r="O1857"/>
      <c r="P1857"/>
    </row>
    <row r="1858" spans="1:16" s="17" customFormat="1" hidden="1" x14ac:dyDescent="0.25">
      <c r="A1858" s="16"/>
      <c r="B1858" s="36"/>
      <c r="C1858" s="3"/>
      <c r="D1858" s="1"/>
      <c r="E1858" s="13"/>
      <c r="F1858" s="79"/>
      <c r="G1858" s="23"/>
      <c r="H1858" s="24"/>
      <c r="I1858" s="25"/>
      <c r="J1858" s="25"/>
      <c r="K1858" s="22"/>
      <c r="M1858"/>
      <c r="N1858"/>
      <c r="O1858"/>
      <c r="P1858"/>
    </row>
    <row r="1859" spans="1:16" s="17" customFormat="1" hidden="1" x14ac:dyDescent="0.25">
      <c r="A1859" s="16"/>
      <c r="B1859" s="36"/>
      <c r="C1859" s="3"/>
      <c r="D1859" s="1"/>
      <c r="E1859" s="13"/>
      <c r="F1859" s="79"/>
      <c r="G1859" s="23"/>
      <c r="H1859" s="24"/>
      <c r="I1859" s="25"/>
      <c r="J1859" s="25"/>
      <c r="K1859" s="22"/>
      <c r="M1859"/>
      <c r="N1859"/>
      <c r="O1859"/>
      <c r="P1859"/>
    </row>
    <row r="1860" spans="1:16" s="17" customFormat="1" hidden="1" x14ac:dyDescent="0.25">
      <c r="A1860" s="16"/>
      <c r="B1860" s="36"/>
      <c r="C1860" s="3"/>
      <c r="D1860" s="1"/>
      <c r="E1860" s="13"/>
      <c r="F1860" s="79"/>
      <c r="G1860" s="23"/>
      <c r="H1860" s="24"/>
      <c r="I1860" s="25"/>
      <c r="J1860" s="25"/>
      <c r="K1860" s="22"/>
      <c r="M1860"/>
      <c r="N1860"/>
      <c r="O1860"/>
      <c r="P1860"/>
    </row>
    <row r="1861" spans="1:16" s="17" customFormat="1" hidden="1" x14ac:dyDescent="0.25">
      <c r="A1861" s="16"/>
      <c r="B1861" s="36"/>
      <c r="C1861" s="3"/>
      <c r="D1861" s="1"/>
      <c r="E1861" s="13"/>
      <c r="F1861" s="79"/>
      <c r="G1861" s="23"/>
      <c r="H1861" s="24"/>
      <c r="I1861" s="25"/>
      <c r="J1861" s="25"/>
      <c r="K1861" s="22"/>
      <c r="M1861"/>
      <c r="N1861"/>
      <c r="O1861"/>
      <c r="P1861"/>
    </row>
    <row r="1862" spans="1:16" s="17" customFormat="1" hidden="1" x14ac:dyDescent="0.25">
      <c r="A1862" s="16"/>
      <c r="B1862" s="36"/>
      <c r="C1862" s="3"/>
      <c r="D1862" s="1"/>
      <c r="E1862" s="13"/>
      <c r="F1862" s="79"/>
      <c r="G1862" s="23"/>
      <c r="H1862" s="24"/>
      <c r="I1862" s="25"/>
      <c r="J1862" s="25"/>
      <c r="K1862" s="22"/>
      <c r="M1862"/>
      <c r="N1862"/>
      <c r="O1862"/>
      <c r="P1862"/>
    </row>
    <row r="1863" spans="1:16" s="17" customFormat="1" hidden="1" x14ac:dyDescent="0.25">
      <c r="A1863" s="16"/>
      <c r="B1863" s="36"/>
      <c r="C1863" s="3"/>
      <c r="D1863" s="1"/>
      <c r="E1863" s="13"/>
      <c r="F1863" s="79"/>
      <c r="G1863" s="23"/>
      <c r="H1863" s="24"/>
      <c r="I1863" s="25"/>
      <c r="J1863" s="25"/>
      <c r="K1863" s="22"/>
      <c r="M1863"/>
      <c r="N1863"/>
      <c r="O1863"/>
      <c r="P1863"/>
    </row>
    <row r="1864" spans="1:16" s="17" customFormat="1" hidden="1" x14ac:dyDescent="0.25">
      <c r="A1864" s="16"/>
      <c r="B1864" s="36"/>
      <c r="C1864" s="3"/>
      <c r="D1864" s="1"/>
      <c r="E1864" s="13"/>
      <c r="F1864" s="79"/>
      <c r="G1864" s="23"/>
      <c r="H1864" s="24"/>
      <c r="I1864" s="25"/>
      <c r="J1864" s="25"/>
      <c r="K1864" s="22"/>
      <c r="M1864"/>
      <c r="N1864"/>
      <c r="O1864"/>
      <c r="P1864"/>
    </row>
    <row r="1865" spans="1:16" s="17" customFormat="1" hidden="1" x14ac:dyDescent="0.25">
      <c r="A1865" s="16"/>
      <c r="B1865" s="36"/>
      <c r="C1865" s="3"/>
      <c r="D1865" s="1"/>
      <c r="E1865" s="13"/>
      <c r="F1865" s="79"/>
      <c r="G1865" s="23"/>
      <c r="H1865" s="24"/>
      <c r="I1865" s="25"/>
      <c r="J1865" s="25"/>
      <c r="K1865" s="22"/>
      <c r="M1865"/>
      <c r="N1865"/>
      <c r="O1865"/>
      <c r="P1865"/>
    </row>
    <row r="1866" spans="1:16" s="17" customFormat="1" hidden="1" x14ac:dyDescent="0.25">
      <c r="A1866" s="16"/>
      <c r="B1866" s="36"/>
      <c r="C1866" s="3"/>
      <c r="D1866" s="1"/>
      <c r="E1866" s="13"/>
      <c r="F1866" s="79"/>
      <c r="G1866" s="23"/>
      <c r="H1866" s="24"/>
      <c r="I1866" s="25"/>
      <c r="J1866" s="25"/>
      <c r="K1866" s="22"/>
      <c r="M1866"/>
      <c r="N1866"/>
      <c r="O1866"/>
      <c r="P1866"/>
    </row>
    <row r="1867" spans="1:16" s="17" customFormat="1" hidden="1" x14ac:dyDescent="0.25">
      <c r="A1867" s="16"/>
      <c r="B1867" s="36"/>
      <c r="C1867" s="3"/>
      <c r="D1867" s="1"/>
      <c r="E1867" s="13"/>
      <c r="F1867" s="79"/>
      <c r="G1867" s="23"/>
      <c r="H1867" s="24"/>
      <c r="I1867" s="25"/>
      <c r="J1867" s="25"/>
      <c r="K1867" s="22"/>
      <c r="M1867"/>
      <c r="N1867"/>
      <c r="O1867"/>
      <c r="P1867"/>
    </row>
    <row r="1868" spans="1:16" s="17" customFormat="1" hidden="1" x14ac:dyDescent="0.25">
      <c r="A1868" s="16"/>
      <c r="B1868" s="36"/>
      <c r="C1868" s="3"/>
      <c r="D1868" s="1"/>
      <c r="E1868" s="13"/>
      <c r="F1868" s="79"/>
      <c r="G1868" s="23"/>
      <c r="H1868" s="24"/>
      <c r="I1868" s="25"/>
      <c r="J1868" s="25"/>
      <c r="K1868" s="22"/>
      <c r="M1868"/>
      <c r="N1868"/>
      <c r="O1868"/>
      <c r="P1868"/>
    </row>
    <row r="1869" spans="1:16" s="17" customFormat="1" hidden="1" x14ac:dyDescent="0.25">
      <c r="A1869" s="16"/>
      <c r="B1869" s="36"/>
      <c r="C1869" s="3"/>
      <c r="D1869" s="1"/>
      <c r="E1869" s="13"/>
      <c r="F1869" s="79"/>
      <c r="G1869" s="23"/>
      <c r="H1869" s="24"/>
      <c r="I1869" s="25"/>
      <c r="J1869" s="25"/>
      <c r="K1869" s="22"/>
      <c r="M1869"/>
      <c r="N1869"/>
      <c r="O1869"/>
      <c r="P1869"/>
    </row>
    <row r="1870" spans="1:16" s="17" customFormat="1" hidden="1" x14ac:dyDescent="0.25">
      <c r="A1870" s="16"/>
      <c r="B1870" s="36"/>
      <c r="C1870" s="3"/>
      <c r="D1870" s="1"/>
      <c r="E1870" s="13"/>
      <c r="F1870" s="79"/>
      <c r="G1870" s="23"/>
      <c r="H1870" s="24"/>
      <c r="I1870" s="25"/>
      <c r="J1870" s="25"/>
      <c r="K1870" s="22"/>
      <c r="M1870"/>
      <c r="N1870"/>
      <c r="O1870"/>
      <c r="P1870"/>
    </row>
    <row r="1871" spans="1:16" s="17" customFormat="1" hidden="1" x14ac:dyDescent="0.25">
      <c r="A1871" s="16"/>
      <c r="B1871" s="36"/>
      <c r="C1871" s="3"/>
      <c r="D1871" s="1"/>
      <c r="E1871" s="13"/>
      <c r="F1871" s="79"/>
      <c r="G1871" s="23"/>
      <c r="H1871" s="24"/>
      <c r="I1871" s="25"/>
      <c r="J1871" s="25"/>
      <c r="K1871" s="22"/>
      <c r="M1871"/>
      <c r="N1871"/>
      <c r="O1871"/>
      <c r="P1871"/>
    </row>
    <row r="1872" spans="1:16" s="17" customFormat="1" hidden="1" x14ac:dyDescent="0.25">
      <c r="A1872" s="16"/>
      <c r="B1872" s="36"/>
      <c r="C1872" s="3"/>
      <c r="D1872" s="1"/>
      <c r="E1872" s="13"/>
      <c r="F1872" s="79"/>
      <c r="G1872" s="23"/>
      <c r="H1872" s="24"/>
      <c r="I1872" s="25"/>
      <c r="J1872" s="25"/>
      <c r="K1872" s="22"/>
      <c r="M1872"/>
      <c r="N1872"/>
      <c r="O1872"/>
      <c r="P1872"/>
    </row>
    <row r="1873" spans="1:16" s="17" customFormat="1" hidden="1" x14ac:dyDescent="0.25">
      <c r="A1873" s="16"/>
      <c r="B1873" s="36"/>
      <c r="C1873" s="3"/>
      <c r="D1873" s="1"/>
      <c r="E1873" s="13"/>
      <c r="F1873" s="79"/>
      <c r="G1873" s="23"/>
      <c r="H1873" s="24"/>
      <c r="I1873" s="25"/>
      <c r="J1873" s="25"/>
      <c r="K1873" s="22"/>
      <c r="M1873"/>
      <c r="N1873"/>
      <c r="O1873"/>
      <c r="P1873"/>
    </row>
    <row r="1874" spans="1:16" s="17" customFormat="1" hidden="1" x14ac:dyDescent="0.25">
      <c r="A1874" s="16"/>
      <c r="B1874" s="36"/>
      <c r="C1874" s="3"/>
      <c r="D1874" s="1"/>
      <c r="E1874" s="13"/>
      <c r="F1874" s="79"/>
      <c r="G1874" s="23"/>
      <c r="H1874" s="24"/>
      <c r="I1874" s="25"/>
      <c r="J1874" s="25"/>
      <c r="K1874" s="22"/>
      <c r="M1874"/>
      <c r="N1874"/>
      <c r="O1874"/>
      <c r="P1874"/>
    </row>
    <row r="1875" spans="1:16" s="17" customFormat="1" hidden="1" x14ac:dyDescent="0.25">
      <c r="A1875" s="16"/>
      <c r="B1875" s="36"/>
      <c r="C1875" s="3"/>
      <c r="D1875" s="1"/>
      <c r="E1875" s="13"/>
      <c r="F1875" s="79"/>
      <c r="G1875" s="23"/>
      <c r="H1875" s="24"/>
      <c r="I1875" s="25"/>
      <c r="J1875" s="25"/>
      <c r="K1875" s="22"/>
      <c r="M1875"/>
      <c r="N1875"/>
      <c r="O1875"/>
      <c r="P1875"/>
    </row>
    <row r="1876" spans="1:16" s="17" customFormat="1" hidden="1" x14ac:dyDescent="0.25">
      <c r="A1876" s="16"/>
      <c r="B1876" s="36"/>
      <c r="C1876" s="3"/>
      <c r="D1876" s="1"/>
      <c r="E1876" s="13"/>
      <c r="F1876" s="79"/>
      <c r="G1876" s="23"/>
      <c r="H1876" s="24"/>
      <c r="I1876" s="25"/>
      <c r="J1876" s="25"/>
      <c r="K1876" s="22"/>
      <c r="M1876"/>
      <c r="N1876"/>
      <c r="O1876"/>
      <c r="P1876"/>
    </row>
    <row r="1877" spans="1:16" s="17" customFormat="1" hidden="1" x14ac:dyDescent="0.25">
      <c r="A1877" s="16"/>
      <c r="B1877" s="36"/>
      <c r="C1877" s="3"/>
      <c r="D1877" s="1"/>
      <c r="E1877" s="13"/>
      <c r="F1877" s="79"/>
      <c r="G1877" s="23"/>
      <c r="H1877" s="24"/>
      <c r="I1877" s="25"/>
      <c r="J1877" s="25"/>
      <c r="K1877" s="22"/>
      <c r="M1877"/>
      <c r="N1877"/>
      <c r="O1877"/>
      <c r="P1877"/>
    </row>
    <row r="1878" spans="1:16" s="17" customFormat="1" hidden="1" x14ac:dyDescent="0.25">
      <c r="A1878" s="16"/>
      <c r="B1878" s="36"/>
      <c r="C1878" s="3"/>
      <c r="D1878" s="1"/>
      <c r="E1878" s="13"/>
      <c r="F1878" s="79"/>
      <c r="G1878" s="23"/>
      <c r="H1878" s="24"/>
      <c r="I1878" s="25"/>
      <c r="J1878" s="25"/>
      <c r="K1878" s="22"/>
      <c r="M1878"/>
      <c r="N1878"/>
      <c r="O1878"/>
      <c r="P1878"/>
    </row>
    <row r="1879" spans="1:16" s="17" customFormat="1" hidden="1" x14ac:dyDescent="0.25">
      <c r="A1879" s="16"/>
      <c r="B1879" s="36"/>
      <c r="C1879" s="3"/>
      <c r="D1879" s="1"/>
      <c r="E1879" s="13"/>
      <c r="F1879" s="79"/>
      <c r="G1879" s="23"/>
      <c r="H1879" s="24"/>
      <c r="I1879" s="25"/>
      <c r="J1879" s="25"/>
      <c r="K1879" s="22"/>
      <c r="M1879"/>
      <c r="N1879"/>
      <c r="O1879"/>
      <c r="P1879"/>
    </row>
    <row r="1880" spans="1:16" s="17" customFormat="1" hidden="1" x14ac:dyDescent="0.25">
      <c r="A1880" s="16"/>
      <c r="B1880" s="36"/>
      <c r="C1880" s="3"/>
      <c r="D1880" s="1"/>
      <c r="E1880" s="13"/>
      <c r="F1880" s="79"/>
      <c r="G1880" s="23"/>
      <c r="H1880" s="24"/>
      <c r="I1880" s="25"/>
      <c r="J1880" s="25"/>
      <c r="K1880" s="22"/>
      <c r="M1880"/>
      <c r="N1880"/>
      <c r="O1880"/>
      <c r="P1880"/>
    </row>
    <row r="1881" spans="1:16" s="17" customFormat="1" hidden="1" x14ac:dyDescent="0.25">
      <c r="A1881" s="16"/>
      <c r="B1881" s="36"/>
      <c r="C1881" s="3"/>
      <c r="D1881" s="1"/>
      <c r="E1881" s="13"/>
      <c r="F1881" s="79"/>
      <c r="G1881" s="23"/>
      <c r="H1881" s="24"/>
      <c r="I1881" s="25"/>
      <c r="J1881" s="25"/>
      <c r="K1881" s="22"/>
      <c r="M1881"/>
      <c r="N1881"/>
      <c r="O1881"/>
      <c r="P1881"/>
    </row>
    <row r="1882" spans="1:16" s="17" customFormat="1" hidden="1" x14ac:dyDescent="0.25">
      <c r="A1882" s="16"/>
      <c r="B1882" s="36"/>
      <c r="C1882" s="3"/>
      <c r="D1882" s="1"/>
      <c r="E1882" s="13"/>
      <c r="F1882" s="79"/>
      <c r="G1882" s="23"/>
      <c r="H1882" s="24"/>
      <c r="I1882" s="25"/>
      <c r="J1882" s="25"/>
      <c r="K1882" s="22"/>
      <c r="M1882"/>
      <c r="N1882"/>
      <c r="O1882"/>
      <c r="P1882"/>
    </row>
    <row r="1883" spans="1:16" s="17" customFormat="1" hidden="1" x14ac:dyDescent="0.25">
      <c r="A1883" s="16"/>
      <c r="B1883" s="36"/>
      <c r="C1883" s="3"/>
      <c r="D1883" s="1"/>
      <c r="E1883" s="13"/>
      <c r="F1883" s="79"/>
      <c r="G1883" s="23"/>
      <c r="H1883" s="24"/>
      <c r="I1883" s="25"/>
      <c r="J1883" s="25"/>
      <c r="K1883" s="22"/>
      <c r="M1883"/>
      <c r="N1883"/>
      <c r="O1883"/>
      <c r="P1883"/>
    </row>
    <row r="1884" spans="1:16" s="17" customFormat="1" hidden="1" x14ac:dyDescent="0.25">
      <c r="A1884" s="16"/>
      <c r="B1884" s="36"/>
      <c r="C1884" s="3"/>
      <c r="D1884" s="1"/>
      <c r="E1884" s="13"/>
      <c r="F1884" s="79"/>
      <c r="G1884" s="23"/>
      <c r="H1884" s="24"/>
      <c r="I1884" s="25"/>
      <c r="J1884" s="25"/>
      <c r="K1884" s="22"/>
      <c r="M1884"/>
      <c r="N1884"/>
      <c r="O1884"/>
      <c r="P1884"/>
    </row>
    <row r="1885" spans="1:16" s="17" customFormat="1" hidden="1" x14ac:dyDescent="0.25">
      <c r="A1885" s="16"/>
      <c r="B1885" s="36"/>
      <c r="C1885" s="3"/>
      <c r="D1885" s="1"/>
      <c r="E1885" s="13"/>
      <c r="F1885" s="79"/>
      <c r="G1885" s="23"/>
      <c r="H1885" s="24"/>
      <c r="I1885" s="25"/>
      <c r="J1885" s="25"/>
      <c r="K1885" s="22"/>
      <c r="M1885"/>
      <c r="N1885"/>
      <c r="O1885"/>
      <c r="P1885"/>
    </row>
    <row r="1886" spans="1:16" s="17" customFormat="1" hidden="1" x14ac:dyDescent="0.25">
      <c r="A1886" s="16"/>
      <c r="B1886" s="36"/>
      <c r="C1886" s="3"/>
      <c r="D1886" s="1"/>
      <c r="E1886" s="13"/>
      <c r="F1886" s="79"/>
      <c r="G1886" s="23"/>
      <c r="H1886" s="24"/>
      <c r="I1886" s="25"/>
      <c r="J1886" s="25"/>
      <c r="K1886" s="22"/>
      <c r="M1886"/>
      <c r="N1886"/>
      <c r="O1886"/>
      <c r="P1886"/>
    </row>
    <row r="1887" spans="1:16" s="17" customFormat="1" hidden="1" x14ac:dyDescent="0.25">
      <c r="A1887" s="16"/>
      <c r="B1887" s="36"/>
      <c r="C1887" s="3"/>
      <c r="D1887" s="1"/>
      <c r="E1887" s="13"/>
      <c r="F1887" s="79"/>
      <c r="G1887" s="23"/>
      <c r="H1887" s="24"/>
      <c r="I1887" s="25"/>
      <c r="J1887" s="25"/>
      <c r="K1887" s="22"/>
      <c r="M1887"/>
      <c r="N1887"/>
      <c r="O1887"/>
      <c r="P1887"/>
    </row>
    <row r="1888" spans="1:16" s="17" customFormat="1" hidden="1" x14ac:dyDescent="0.25">
      <c r="A1888" s="16"/>
      <c r="B1888" s="36"/>
      <c r="C1888" s="3"/>
      <c r="D1888" s="1"/>
      <c r="E1888" s="13"/>
      <c r="F1888" s="79"/>
      <c r="G1888" s="23"/>
      <c r="H1888" s="24"/>
      <c r="I1888" s="25"/>
      <c r="J1888" s="25"/>
      <c r="K1888" s="22"/>
      <c r="M1888"/>
      <c r="N1888"/>
      <c r="O1888"/>
      <c r="P1888"/>
    </row>
    <row r="1889" spans="1:16" s="17" customFormat="1" hidden="1" x14ac:dyDescent="0.25">
      <c r="A1889" s="16"/>
      <c r="B1889" s="36"/>
      <c r="C1889" s="3"/>
      <c r="D1889" s="1"/>
      <c r="E1889" s="13"/>
      <c r="F1889" s="79"/>
      <c r="G1889" s="23"/>
      <c r="H1889" s="24"/>
      <c r="I1889" s="25"/>
      <c r="J1889" s="25"/>
      <c r="K1889" s="22"/>
      <c r="M1889"/>
      <c r="N1889"/>
      <c r="O1889"/>
      <c r="P1889"/>
    </row>
    <row r="1890" spans="1:16" s="17" customFormat="1" hidden="1" x14ac:dyDescent="0.25">
      <c r="A1890" s="16"/>
      <c r="B1890" s="36"/>
      <c r="C1890" s="3"/>
      <c r="D1890" s="1"/>
      <c r="E1890" s="13"/>
      <c r="F1890" s="79"/>
      <c r="G1890" s="23"/>
      <c r="H1890" s="24"/>
      <c r="I1890" s="25"/>
      <c r="J1890" s="25"/>
      <c r="K1890" s="22"/>
      <c r="M1890"/>
      <c r="N1890"/>
      <c r="O1890"/>
      <c r="P1890"/>
    </row>
    <row r="1891" spans="1:16" s="17" customFormat="1" hidden="1" x14ac:dyDescent="0.25">
      <c r="A1891" s="16"/>
      <c r="B1891" s="36"/>
      <c r="C1891" s="3"/>
      <c r="D1891" s="1"/>
      <c r="E1891" s="13"/>
      <c r="F1891" s="79"/>
      <c r="G1891" s="23"/>
      <c r="H1891" s="24"/>
      <c r="I1891" s="25"/>
      <c r="J1891" s="25"/>
      <c r="K1891" s="22"/>
      <c r="M1891"/>
      <c r="N1891"/>
      <c r="O1891"/>
      <c r="P1891"/>
    </row>
    <row r="1892" spans="1:16" s="17" customFormat="1" hidden="1" x14ac:dyDescent="0.25">
      <c r="A1892" s="16"/>
      <c r="B1892" s="36"/>
      <c r="C1892" s="3"/>
      <c r="D1892" s="1"/>
      <c r="E1892" s="13"/>
      <c r="F1892" s="79"/>
      <c r="G1892" s="23"/>
      <c r="H1892" s="24"/>
      <c r="I1892" s="25"/>
      <c r="J1892" s="25"/>
      <c r="K1892" s="22"/>
      <c r="M1892"/>
      <c r="N1892"/>
      <c r="O1892"/>
      <c r="P1892"/>
    </row>
    <row r="1893" spans="1:16" s="17" customFormat="1" hidden="1" x14ac:dyDescent="0.25">
      <c r="A1893" s="16"/>
      <c r="B1893" s="36"/>
      <c r="C1893" s="3"/>
      <c r="D1893" s="1"/>
      <c r="E1893" s="13"/>
      <c r="F1893" s="79"/>
      <c r="G1893" s="23"/>
      <c r="H1893" s="24"/>
      <c r="I1893" s="25"/>
      <c r="J1893" s="25"/>
      <c r="K1893" s="22"/>
      <c r="M1893"/>
      <c r="N1893"/>
      <c r="O1893"/>
      <c r="P1893"/>
    </row>
    <row r="1894" spans="1:16" s="17" customFormat="1" hidden="1" x14ac:dyDescent="0.25">
      <c r="A1894" s="16"/>
      <c r="B1894" s="36"/>
      <c r="C1894" s="3"/>
      <c r="D1894" s="1"/>
      <c r="E1894" s="13"/>
      <c r="F1894" s="79"/>
      <c r="G1894" s="23"/>
      <c r="H1894" s="24"/>
      <c r="I1894" s="25"/>
      <c r="J1894" s="25"/>
      <c r="K1894" s="22"/>
      <c r="M1894"/>
      <c r="N1894"/>
      <c r="O1894"/>
      <c r="P1894"/>
    </row>
    <row r="1895" spans="1:16" s="17" customFormat="1" hidden="1" x14ac:dyDescent="0.25">
      <c r="A1895" s="16"/>
      <c r="B1895" s="36"/>
      <c r="C1895" s="3"/>
      <c r="D1895" s="1"/>
      <c r="E1895" s="13"/>
      <c r="F1895" s="79"/>
      <c r="G1895" s="23"/>
      <c r="H1895" s="24"/>
      <c r="I1895" s="25"/>
      <c r="J1895" s="25"/>
      <c r="K1895" s="22"/>
      <c r="M1895"/>
      <c r="N1895"/>
      <c r="O1895"/>
      <c r="P1895"/>
    </row>
    <row r="1896" spans="1:16" s="17" customFormat="1" hidden="1" x14ac:dyDescent="0.25">
      <c r="A1896" s="16"/>
      <c r="B1896" s="36"/>
      <c r="C1896" s="3"/>
      <c r="D1896" s="1"/>
      <c r="E1896" s="13"/>
      <c r="F1896" s="79"/>
      <c r="G1896" s="23"/>
      <c r="H1896" s="24"/>
      <c r="I1896" s="25"/>
      <c r="J1896" s="25"/>
      <c r="K1896" s="22"/>
      <c r="M1896"/>
      <c r="N1896"/>
      <c r="O1896"/>
      <c r="P1896"/>
    </row>
    <row r="1897" spans="1:16" s="17" customFormat="1" hidden="1" x14ac:dyDescent="0.25">
      <c r="A1897" s="16"/>
      <c r="B1897" s="36"/>
      <c r="C1897" s="3"/>
      <c r="D1897" s="1"/>
      <c r="E1897" s="13"/>
      <c r="F1897" s="79"/>
      <c r="G1897" s="23"/>
      <c r="H1897" s="24"/>
      <c r="I1897" s="25"/>
      <c r="J1897" s="25"/>
      <c r="K1897" s="22"/>
      <c r="M1897"/>
      <c r="N1897"/>
      <c r="O1897"/>
      <c r="P1897"/>
    </row>
    <row r="1898" spans="1:16" s="17" customFormat="1" hidden="1" x14ac:dyDescent="0.25">
      <c r="A1898" s="16"/>
      <c r="B1898" s="36"/>
      <c r="C1898" s="3"/>
      <c r="D1898" s="1"/>
      <c r="E1898" s="13"/>
      <c r="F1898" s="79"/>
      <c r="G1898" s="23"/>
      <c r="H1898" s="24"/>
      <c r="I1898" s="25"/>
      <c r="J1898" s="25"/>
      <c r="K1898" s="22"/>
      <c r="M1898"/>
      <c r="N1898"/>
      <c r="O1898"/>
      <c r="P1898"/>
    </row>
    <row r="1899" spans="1:16" s="17" customFormat="1" hidden="1" x14ac:dyDescent="0.25">
      <c r="A1899" s="16"/>
      <c r="B1899" s="36"/>
      <c r="C1899" s="3"/>
      <c r="D1899" s="1"/>
      <c r="E1899" s="13"/>
      <c r="F1899" s="79"/>
      <c r="G1899" s="23"/>
      <c r="H1899" s="24"/>
      <c r="I1899" s="25"/>
      <c r="J1899" s="25"/>
      <c r="K1899" s="22"/>
      <c r="M1899"/>
      <c r="N1899"/>
      <c r="O1899"/>
      <c r="P1899"/>
    </row>
    <row r="1900" spans="1:16" s="17" customFormat="1" hidden="1" x14ac:dyDescent="0.25">
      <c r="A1900" s="16"/>
      <c r="B1900" s="36"/>
      <c r="C1900" s="3"/>
      <c r="D1900" s="1"/>
      <c r="E1900" s="13"/>
      <c r="F1900" s="79"/>
      <c r="G1900" s="23"/>
      <c r="H1900" s="24"/>
      <c r="I1900" s="25"/>
      <c r="J1900" s="25"/>
      <c r="K1900" s="22"/>
      <c r="M1900"/>
      <c r="N1900"/>
      <c r="O1900"/>
      <c r="P1900"/>
    </row>
    <row r="1901" spans="1:16" s="17" customFormat="1" hidden="1" x14ac:dyDescent="0.25">
      <c r="A1901" s="16"/>
      <c r="B1901" s="36"/>
      <c r="C1901" s="3"/>
      <c r="D1901" s="1"/>
      <c r="E1901" s="13"/>
      <c r="F1901" s="79"/>
      <c r="G1901" s="23"/>
      <c r="H1901" s="24"/>
      <c r="I1901" s="25"/>
      <c r="J1901" s="25"/>
      <c r="K1901" s="22"/>
      <c r="M1901"/>
      <c r="N1901"/>
      <c r="O1901"/>
      <c r="P1901"/>
    </row>
    <row r="1902" spans="1:16" s="17" customFormat="1" hidden="1" x14ac:dyDescent="0.25">
      <c r="A1902" s="16"/>
      <c r="B1902" s="36"/>
      <c r="C1902" s="3"/>
      <c r="D1902" s="1"/>
      <c r="E1902" s="13"/>
      <c r="F1902" s="79"/>
      <c r="G1902" s="23"/>
      <c r="H1902" s="24"/>
      <c r="I1902" s="25"/>
      <c r="J1902" s="25"/>
      <c r="K1902" s="22"/>
      <c r="M1902"/>
      <c r="N1902"/>
      <c r="O1902"/>
      <c r="P1902"/>
    </row>
    <row r="1903" spans="1:16" s="17" customFormat="1" hidden="1" x14ac:dyDescent="0.25">
      <c r="A1903" s="16"/>
      <c r="B1903" s="36"/>
      <c r="C1903" s="3"/>
      <c r="D1903" s="1"/>
      <c r="E1903" s="13"/>
      <c r="F1903" s="79"/>
      <c r="G1903" s="23"/>
      <c r="H1903" s="24"/>
      <c r="I1903" s="25"/>
      <c r="J1903" s="25"/>
      <c r="K1903" s="22"/>
      <c r="M1903"/>
      <c r="N1903"/>
      <c r="O1903"/>
      <c r="P1903"/>
    </row>
    <row r="1904" spans="1:16" s="17" customFormat="1" hidden="1" x14ac:dyDescent="0.25">
      <c r="A1904" s="16"/>
      <c r="B1904" s="36"/>
      <c r="C1904" s="3"/>
      <c r="D1904" s="1"/>
      <c r="E1904" s="13"/>
      <c r="F1904" s="79"/>
      <c r="G1904" s="23"/>
      <c r="H1904" s="24"/>
      <c r="I1904" s="25"/>
      <c r="J1904" s="25"/>
      <c r="K1904" s="22"/>
      <c r="M1904"/>
      <c r="N1904"/>
      <c r="O1904"/>
      <c r="P1904"/>
    </row>
    <row r="1905" spans="1:16" s="17" customFormat="1" hidden="1" x14ac:dyDescent="0.25">
      <c r="A1905" s="16"/>
      <c r="B1905" s="36"/>
      <c r="C1905" s="3"/>
      <c r="D1905" s="1"/>
      <c r="E1905" s="13"/>
      <c r="F1905" s="79"/>
      <c r="G1905" s="23"/>
      <c r="H1905" s="24"/>
      <c r="I1905" s="25"/>
      <c r="J1905" s="25"/>
      <c r="K1905" s="22"/>
      <c r="M1905"/>
      <c r="N1905"/>
      <c r="O1905"/>
      <c r="P1905"/>
    </row>
    <row r="1906" spans="1:16" s="17" customFormat="1" hidden="1" x14ac:dyDescent="0.25">
      <c r="A1906" s="16"/>
      <c r="B1906" s="36"/>
      <c r="C1906" s="3"/>
      <c r="D1906" s="1"/>
      <c r="E1906" s="13"/>
      <c r="F1906" s="79"/>
      <c r="G1906" s="23"/>
      <c r="H1906" s="24"/>
      <c r="I1906" s="25"/>
      <c r="J1906" s="25"/>
      <c r="K1906" s="22"/>
      <c r="M1906"/>
      <c r="N1906"/>
      <c r="O1906"/>
      <c r="P1906"/>
    </row>
    <row r="1907" spans="1:16" s="17" customFormat="1" hidden="1" x14ac:dyDescent="0.25">
      <c r="A1907" s="16"/>
      <c r="B1907" s="36"/>
      <c r="C1907" s="3"/>
      <c r="D1907" s="1"/>
      <c r="E1907" s="13"/>
      <c r="F1907" s="79"/>
      <c r="G1907" s="23"/>
      <c r="H1907" s="24"/>
      <c r="I1907" s="25"/>
      <c r="J1907" s="25"/>
      <c r="K1907" s="22"/>
      <c r="M1907"/>
      <c r="N1907"/>
      <c r="O1907"/>
      <c r="P1907"/>
    </row>
    <row r="1908" spans="1:16" s="17" customFormat="1" hidden="1" x14ac:dyDescent="0.25">
      <c r="A1908" s="16"/>
      <c r="B1908" s="36"/>
      <c r="C1908" s="3"/>
      <c r="D1908" s="1"/>
      <c r="E1908" s="13"/>
      <c r="F1908" s="79"/>
      <c r="G1908" s="23"/>
      <c r="H1908" s="24"/>
      <c r="I1908" s="25"/>
      <c r="J1908" s="25"/>
      <c r="K1908" s="22"/>
      <c r="M1908"/>
      <c r="N1908"/>
      <c r="O1908"/>
      <c r="P1908"/>
    </row>
    <row r="1909" spans="1:16" s="17" customFormat="1" hidden="1" x14ac:dyDescent="0.25">
      <c r="A1909" s="16"/>
      <c r="B1909" s="36"/>
      <c r="C1909" s="3"/>
      <c r="D1909" s="1"/>
      <c r="E1909" s="13"/>
      <c r="F1909" s="79"/>
      <c r="G1909" s="23"/>
      <c r="H1909" s="24"/>
      <c r="I1909" s="25"/>
      <c r="J1909" s="25"/>
      <c r="K1909" s="22"/>
      <c r="M1909"/>
      <c r="N1909"/>
      <c r="O1909"/>
      <c r="P1909"/>
    </row>
    <row r="1910" spans="1:16" s="17" customFormat="1" hidden="1" x14ac:dyDescent="0.25">
      <c r="A1910" s="16"/>
      <c r="B1910" s="36"/>
      <c r="C1910" s="3"/>
      <c r="D1910" s="1"/>
      <c r="E1910" s="13"/>
      <c r="F1910" s="79"/>
      <c r="G1910" s="23"/>
      <c r="H1910" s="24"/>
      <c r="I1910" s="25"/>
      <c r="J1910" s="25"/>
      <c r="K1910" s="22"/>
      <c r="M1910"/>
      <c r="N1910"/>
      <c r="O1910"/>
      <c r="P1910"/>
    </row>
    <row r="1911" spans="1:16" s="17" customFormat="1" hidden="1" x14ac:dyDescent="0.25">
      <c r="A1911" s="16"/>
      <c r="B1911" s="36"/>
      <c r="C1911" s="3"/>
      <c r="D1911" s="1"/>
      <c r="E1911" s="13"/>
      <c r="F1911" s="79"/>
      <c r="G1911" s="23"/>
      <c r="H1911" s="24"/>
      <c r="I1911" s="25"/>
      <c r="J1911" s="25"/>
      <c r="K1911" s="22"/>
      <c r="M1911"/>
      <c r="N1911"/>
      <c r="O1911"/>
      <c r="P1911"/>
    </row>
    <row r="1912" spans="1:16" s="17" customFormat="1" hidden="1" x14ac:dyDescent="0.25">
      <c r="A1912" s="16"/>
      <c r="B1912" s="36"/>
      <c r="C1912" s="3"/>
      <c r="D1912" s="1"/>
      <c r="E1912" s="13"/>
      <c r="F1912" s="79"/>
      <c r="G1912" s="23"/>
      <c r="H1912" s="24"/>
      <c r="I1912" s="25"/>
      <c r="J1912" s="25"/>
      <c r="K1912" s="22"/>
      <c r="M1912"/>
      <c r="N1912"/>
      <c r="O1912"/>
      <c r="P1912"/>
    </row>
    <row r="1913" spans="1:16" s="17" customFormat="1" hidden="1" x14ac:dyDescent="0.25">
      <c r="A1913" s="16"/>
      <c r="B1913" s="36"/>
      <c r="C1913" s="3"/>
      <c r="D1913" s="1"/>
      <c r="E1913" s="13"/>
      <c r="F1913" s="79"/>
      <c r="G1913" s="23"/>
      <c r="H1913" s="24"/>
      <c r="I1913" s="25"/>
      <c r="J1913" s="25"/>
      <c r="K1913" s="22"/>
      <c r="M1913"/>
      <c r="N1913"/>
      <c r="O1913"/>
      <c r="P1913"/>
    </row>
    <row r="1914" spans="1:16" s="17" customFormat="1" hidden="1" x14ac:dyDescent="0.25">
      <c r="A1914" s="16"/>
      <c r="B1914" s="36"/>
      <c r="C1914" s="3"/>
      <c r="D1914" s="1"/>
      <c r="E1914" s="13"/>
      <c r="F1914" s="79"/>
      <c r="G1914" s="23"/>
      <c r="H1914" s="24"/>
      <c r="I1914" s="25"/>
      <c r="J1914" s="25"/>
      <c r="K1914" s="22"/>
      <c r="M1914"/>
      <c r="N1914"/>
      <c r="O1914"/>
      <c r="P1914"/>
    </row>
    <row r="1915" spans="1:16" s="17" customFormat="1" hidden="1" x14ac:dyDescent="0.25">
      <c r="A1915" s="16"/>
      <c r="B1915" s="36"/>
      <c r="C1915" s="3"/>
      <c r="D1915" s="1"/>
      <c r="E1915" s="13"/>
      <c r="F1915" s="79"/>
      <c r="G1915" s="23"/>
      <c r="H1915" s="24"/>
      <c r="I1915" s="25"/>
      <c r="J1915" s="25"/>
      <c r="K1915" s="22"/>
      <c r="M1915"/>
      <c r="N1915"/>
      <c r="O1915"/>
      <c r="P1915"/>
    </row>
    <row r="1916" spans="1:16" s="17" customFormat="1" hidden="1" x14ac:dyDescent="0.25">
      <c r="A1916" s="16"/>
      <c r="B1916" s="36"/>
      <c r="C1916" s="3"/>
      <c r="D1916" s="1"/>
      <c r="E1916" s="13"/>
      <c r="F1916" s="79"/>
      <c r="G1916" s="23"/>
      <c r="H1916" s="24"/>
      <c r="I1916" s="25"/>
      <c r="J1916" s="25"/>
      <c r="K1916" s="22"/>
      <c r="M1916"/>
      <c r="N1916"/>
      <c r="O1916"/>
      <c r="P1916"/>
    </row>
    <row r="1917" spans="1:16" s="17" customFormat="1" hidden="1" x14ac:dyDescent="0.25">
      <c r="A1917" s="16"/>
      <c r="B1917" s="36"/>
      <c r="C1917" s="3"/>
      <c r="D1917" s="1"/>
      <c r="E1917" s="13"/>
      <c r="F1917" s="79"/>
      <c r="G1917" s="23"/>
      <c r="H1917" s="24"/>
      <c r="I1917" s="25"/>
      <c r="J1917" s="25"/>
      <c r="K1917" s="22"/>
      <c r="M1917"/>
      <c r="N1917"/>
      <c r="O1917"/>
      <c r="P1917"/>
    </row>
    <row r="1918" spans="1:16" s="17" customFormat="1" hidden="1" x14ac:dyDescent="0.25">
      <c r="A1918" s="16"/>
      <c r="B1918" s="36"/>
      <c r="C1918" s="3"/>
      <c r="D1918" s="1"/>
      <c r="E1918" s="13"/>
      <c r="F1918" s="79"/>
      <c r="G1918" s="23"/>
      <c r="H1918" s="24"/>
      <c r="I1918" s="25"/>
      <c r="J1918" s="25"/>
      <c r="K1918" s="22"/>
      <c r="M1918"/>
      <c r="N1918"/>
      <c r="O1918"/>
      <c r="P1918"/>
    </row>
    <row r="1919" spans="1:16" s="17" customFormat="1" hidden="1" x14ac:dyDescent="0.25">
      <c r="A1919" s="16"/>
      <c r="B1919" s="36"/>
      <c r="C1919" s="3"/>
      <c r="D1919" s="1"/>
      <c r="E1919" s="13"/>
      <c r="F1919" s="79"/>
      <c r="G1919" s="23"/>
      <c r="H1919" s="24"/>
      <c r="I1919" s="25"/>
      <c r="J1919" s="25"/>
      <c r="K1919" s="22"/>
      <c r="M1919"/>
      <c r="N1919"/>
      <c r="O1919"/>
      <c r="P1919"/>
    </row>
    <row r="1920" spans="1:16" s="17" customFormat="1" hidden="1" x14ac:dyDescent="0.25">
      <c r="A1920" s="16"/>
      <c r="B1920" s="36"/>
      <c r="C1920" s="3"/>
      <c r="D1920" s="1"/>
      <c r="E1920" s="13"/>
      <c r="F1920" s="79"/>
      <c r="G1920" s="23"/>
      <c r="H1920" s="24"/>
      <c r="I1920" s="25"/>
      <c r="J1920" s="25"/>
      <c r="K1920" s="22"/>
      <c r="M1920"/>
      <c r="N1920"/>
      <c r="O1920"/>
      <c r="P1920"/>
    </row>
    <row r="1921" spans="1:16" s="17" customFormat="1" hidden="1" x14ac:dyDescent="0.25">
      <c r="A1921" s="16"/>
      <c r="B1921" s="36"/>
      <c r="C1921" s="3"/>
      <c r="D1921" s="1"/>
      <c r="E1921" s="13"/>
      <c r="F1921" s="79"/>
      <c r="G1921" s="23"/>
      <c r="H1921" s="24"/>
      <c r="I1921" s="25"/>
      <c r="J1921" s="25"/>
      <c r="K1921" s="22"/>
      <c r="M1921"/>
      <c r="N1921"/>
      <c r="O1921"/>
      <c r="P1921"/>
    </row>
    <row r="1922" spans="1:16" s="17" customFormat="1" hidden="1" x14ac:dyDescent="0.25">
      <c r="A1922" s="16"/>
      <c r="B1922" s="36"/>
      <c r="C1922" s="3"/>
      <c r="D1922" s="1"/>
      <c r="E1922" s="13"/>
      <c r="F1922" s="79"/>
      <c r="G1922" s="23"/>
      <c r="H1922" s="24"/>
      <c r="I1922" s="25"/>
      <c r="J1922" s="25"/>
      <c r="K1922" s="22"/>
      <c r="M1922"/>
      <c r="N1922"/>
      <c r="O1922"/>
      <c r="P1922"/>
    </row>
    <row r="1923" spans="1:16" s="17" customFormat="1" hidden="1" x14ac:dyDescent="0.25">
      <c r="A1923" s="16"/>
      <c r="B1923" s="36"/>
      <c r="C1923" s="3"/>
      <c r="D1923" s="1"/>
      <c r="E1923" s="13"/>
      <c r="F1923" s="79"/>
      <c r="G1923" s="23"/>
      <c r="H1923" s="24"/>
      <c r="I1923" s="25"/>
      <c r="J1923" s="25"/>
      <c r="K1923" s="22"/>
      <c r="M1923"/>
      <c r="N1923"/>
      <c r="O1923"/>
      <c r="P1923"/>
    </row>
    <row r="1924" spans="1:16" s="17" customFormat="1" hidden="1" x14ac:dyDescent="0.25">
      <c r="A1924" s="16"/>
      <c r="B1924" s="36"/>
      <c r="C1924" s="3"/>
      <c r="D1924" s="1"/>
      <c r="E1924" s="13"/>
      <c r="F1924" s="79"/>
      <c r="G1924" s="23"/>
      <c r="H1924" s="24"/>
      <c r="I1924" s="25"/>
      <c r="J1924" s="25"/>
      <c r="K1924" s="22"/>
      <c r="M1924"/>
      <c r="N1924"/>
      <c r="O1924"/>
      <c r="P1924"/>
    </row>
    <row r="1925" spans="1:16" s="17" customFormat="1" hidden="1" x14ac:dyDescent="0.25">
      <c r="A1925" s="16"/>
      <c r="B1925" s="36"/>
      <c r="C1925" s="3"/>
      <c r="D1925" s="1"/>
      <c r="E1925" s="13"/>
      <c r="F1925" s="79"/>
      <c r="G1925" s="23"/>
      <c r="H1925" s="24"/>
      <c r="I1925" s="25"/>
      <c r="J1925" s="25"/>
      <c r="K1925" s="22"/>
      <c r="M1925"/>
      <c r="N1925"/>
      <c r="O1925"/>
      <c r="P1925"/>
    </row>
    <row r="1926" spans="1:16" s="17" customFormat="1" hidden="1" x14ac:dyDescent="0.25">
      <c r="A1926" s="16"/>
      <c r="B1926" s="36"/>
      <c r="C1926" s="3"/>
      <c r="D1926" s="1"/>
      <c r="E1926" s="13"/>
      <c r="F1926" s="79"/>
      <c r="G1926" s="23"/>
      <c r="H1926" s="24"/>
      <c r="I1926" s="25"/>
      <c r="J1926" s="25"/>
      <c r="K1926" s="22"/>
      <c r="M1926"/>
      <c r="N1926"/>
      <c r="O1926"/>
      <c r="P1926"/>
    </row>
    <row r="1927" spans="1:16" s="17" customFormat="1" hidden="1" x14ac:dyDescent="0.25">
      <c r="A1927" s="16"/>
      <c r="B1927" s="36"/>
      <c r="C1927" s="3"/>
      <c r="D1927" s="1"/>
      <c r="E1927" s="13"/>
      <c r="F1927" s="79"/>
      <c r="G1927" s="23"/>
      <c r="H1927" s="24"/>
      <c r="I1927" s="25"/>
      <c r="J1927" s="25"/>
      <c r="K1927" s="22"/>
      <c r="M1927"/>
      <c r="N1927"/>
      <c r="O1927"/>
      <c r="P1927"/>
    </row>
    <row r="1928" spans="1:16" s="17" customFormat="1" hidden="1" x14ac:dyDescent="0.25">
      <c r="A1928" s="16"/>
      <c r="B1928" s="36"/>
      <c r="C1928" s="3"/>
      <c r="D1928" s="1"/>
      <c r="E1928" s="13"/>
      <c r="F1928" s="79"/>
      <c r="G1928" s="23"/>
      <c r="H1928" s="24"/>
      <c r="I1928" s="25"/>
      <c r="J1928" s="25"/>
      <c r="K1928" s="22"/>
      <c r="M1928"/>
      <c r="N1928"/>
      <c r="O1928"/>
      <c r="P1928"/>
    </row>
    <row r="1929" spans="1:16" s="17" customFormat="1" hidden="1" x14ac:dyDescent="0.25">
      <c r="A1929" s="16"/>
      <c r="B1929" s="36"/>
      <c r="C1929" s="3"/>
      <c r="D1929" s="1"/>
      <c r="E1929" s="13"/>
      <c r="F1929" s="79"/>
      <c r="G1929" s="23"/>
      <c r="H1929" s="24"/>
      <c r="I1929" s="25"/>
      <c r="J1929" s="25"/>
      <c r="K1929" s="22"/>
      <c r="M1929"/>
      <c r="N1929"/>
      <c r="O1929"/>
      <c r="P1929"/>
    </row>
    <row r="1930" spans="1:16" s="17" customFormat="1" hidden="1" x14ac:dyDescent="0.25">
      <c r="A1930" s="16"/>
      <c r="B1930" s="36"/>
      <c r="C1930" s="3"/>
      <c r="D1930" s="1"/>
      <c r="E1930" s="13"/>
      <c r="F1930" s="79"/>
      <c r="G1930" s="23"/>
      <c r="H1930" s="24"/>
      <c r="I1930" s="25"/>
      <c r="J1930" s="25"/>
      <c r="K1930" s="22"/>
      <c r="M1930"/>
      <c r="N1930"/>
      <c r="O1930"/>
      <c r="P1930"/>
    </row>
    <row r="1931" spans="1:16" s="17" customFormat="1" hidden="1" x14ac:dyDescent="0.25">
      <c r="A1931" s="16"/>
      <c r="B1931" s="36"/>
      <c r="C1931" s="3"/>
      <c r="D1931" s="1"/>
      <c r="E1931" s="13"/>
      <c r="F1931" s="79"/>
      <c r="G1931" s="23"/>
      <c r="H1931" s="24"/>
      <c r="I1931" s="25"/>
      <c r="J1931" s="25"/>
      <c r="K1931" s="22"/>
      <c r="M1931"/>
      <c r="N1931"/>
      <c r="O1931"/>
      <c r="P1931"/>
    </row>
    <row r="1932" spans="1:16" s="17" customFormat="1" hidden="1" x14ac:dyDescent="0.25">
      <c r="A1932" s="16"/>
      <c r="B1932" s="36"/>
      <c r="C1932" s="3"/>
      <c r="D1932" s="1"/>
      <c r="E1932" s="13"/>
      <c r="F1932" s="79"/>
      <c r="G1932" s="23"/>
      <c r="H1932" s="24"/>
      <c r="I1932" s="25"/>
      <c r="J1932" s="25"/>
      <c r="K1932" s="22"/>
      <c r="M1932"/>
      <c r="N1932"/>
      <c r="O1932"/>
      <c r="P1932"/>
    </row>
    <row r="1933" spans="1:16" s="17" customFormat="1" hidden="1" x14ac:dyDescent="0.25">
      <c r="A1933" s="16"/>
      <c r="B1933" s="36"/>
      <c r="C1933" s="3"/>
      <c r="D1933" s="1"/>
      <c r="E1933" s="13"/>
      <c r="F1933" s="79"/>
      <c r="G1933" s="23"/>
      <c r="H1933" s="24"/>
      <c r="I1933" s="25"/>
      <c r="J1933" s="25"/>
      <c r="K1933" s="22"/>
      <c r="M1933"/>
      <c r="N1933"/>
      <c r="O1933"/>
      <c r="P1933"/>
    </row>
    <row r="1934" spans="1:16" s="17" customFormat="1" hidden="1" x14ac:dyDescent="0.25">
      <c r="A1934" s="16"/>
      <c r="B1934" s="36"/>
      <c r="C1934" s="3"/>
      <c r="D1934" s="1"/>
      <c r="E1934" s="13"/>
      <c r="F1934" s="79"/>
      <c r="G1934" s="23"/>
      <c r="H1934" s="24"/>
      <c r="I1934" s="25"/>
      <c r="J1934" s="25"/>
      <c r="K1934" s="22"/>
      <c r="M1934"/>
      <c r="N1934"/>
      <c r="O1934"/>
      <c r="P1934"/>
    </row>
    <row r="1935" spans="1:16" s="17" customFormat="1" hidden="1" x14ac:dyDescent="0.25">
      <c r="A1935" s="16"/>
      <c r="B1935" s="36"/>
      <c r="C1935" s="3"/>
      <c r="D1935" s="1"/>
      <c r="E1935" s="13"/>
      <c r="F1935" s="79"/>
      <c r="G1935" s="23"/>
      <c r="H1935" s="24"/>
      <c r="I1935" s="25"/>
      <c r="J1935" s="25"/>
      <c r="K1935" s="22"/>
      <c r="M1935"/>
      <c r="N1935"/>
      <c r="O1935"/>
      <c r="P1935"/>
    </row>
    <row r="1936" spans="1:16" s="17" customFormat="1" hidden="1" x14ac:dyDescent="0.25">
      <c r="A1936" s="16"/>
      <c r="B1936" s="36"/>
      <c r="C1936" s="3"/>
      <c r="D1936" s="1"/>
      <c r="E1936" s="13"/>
      <c r="F1936" s="79"/>
      <c r="G1936" s="23"/>
      <c r="H1936" s="24"/>
      <c r="I1936" s="25"/>
      <c r="J1936" s="25"/>
      <c r="K1936" s="22"/>
      <c r="M1936"/>
      <c r="N1936"/>
      <c r="O1936"/>
      <c r="P1936"/>
    </row>
    <row r="1937" spans="1:16" s="17" customFormat="1" hidden="1" x14ac:dyDescent="0.25">
      <c r="A1937" s="16"/>
      <c r="B1937" s="36"/>
      <c r="C1937" s="3"/>
      <c r="D1937" s="1"/>
      <c r="E1937" s="13"/>
      <c r="F1937" s="79"/>
      <c r="G1937" s="23"/>
      <c r="H1937" s="24"/>
      <c r="I1937" s="25"/>
      <c r="J1937" s="25"/>
      <c r="K1937" s="22"/>
      <c r="M1937"/>
      <c r="N1937"/>
      <c r="O1937"/>
      <c r="P1937"/>
    </row>
    <row r="1938" spans="1:16" s="17" customFormat="1" hidden="1" x14ac:dyDescent="0.25">
      <c r="A1938" s="16"/>
      <c r="B1938" s="36"/>
      <c r="C1938" s="3"/>
      <c r="D1938" s="1"/>
      <c r="E1938" s="13"/>
      <c r="F1938" s="79"/>
      <c r="G1938" s="23"/>
      <c r="H1938" s="24"/>
      <c r="I1938" s="25"/>
      <c r="J1938" s="25"/>
      <c r="K1938" s="22"/>
      <c r="M1938"/>
      <c r="N1938"/>
      <c r="O1938"/>
      <c r="P1938"/>
    </row>
    <row r="1939" spans="1:16" s="17" customFormat="1" hidden="1" x14ac:dyDescent="0.25">
      <c r="A1939" s="16"/>
      <c r="B1939" s="36"/>
      <c r="C1939" s="3"/>
      <c r="D1939" s="1"/>
      <c r="E1939" s="13"/>
      <c r="F1939" s="79"/>
      <c r="G1939" s="23"/>
      <c r="H1939" s="24"/>
      <c r="I1939" s="25"/>
      <c r="J1939" s="25"/>
      <c r="K1939" s="22"/>
      <c r="M1939"/>
      <c r="N1939"/>
      <c r="O1939"/>
      <c r="P1939"/>
    </row>
    <row r="1940" spans="1:16" s="17" customFormat="1" hidden="1" x14ac:dyDescent="0.25">
      <c r="A1940" s="16"/>
      <c r="B1940" s="36"/>
      <c r="C1940" s="3"/>
      <c r="D1940" s="1"/>
      <c r="E1940" s="13"/>
      <c r="F1940" s="79"/>
      <c r="G1940" s="23"/>
      <c r="H1940" s="24"/>
      <c r="I1940" s="25"/>
      <c r="J1940" s="25"/>
      <c r="K1940" s="22"/>
      <c r="M1940"/>
      <c r="N1940"/>
      <c r="O1940"/>
      <c r="P1940"/>
    </row>
    <row r="1941" spans="1:16" s="17" customFormat="1" hidden="1" x14ac:dyDescent="0.25">
      <c r="A1941" s="16"/>
      <c r="B1941" s="36"/>
      <c r="C1941" s="3"/>
      <c r="D1941" s="1"/>
      <c r="E1941" s="13"/>
      <c r="F1941" s="79"/>
      <c r="G1941" s="23"/>
      <c r="H1941" s="24"/>
      <c r="I1941" s="25"/>
      <c r="J1941" s="25"/>
      <c r="K1941" s="22"/>
      <c r="M1941"/>
      <c r="N1941"/>
      <c r="O1941"/>
      <c r="P1941"/>
    </row>
    <row r="1942" spans="1:16" s="17" customFormat="1" hidden="1" x14ac:dyDescent="0.25">
      <c r="A1942" s="16"/>
      <c r="B1942" s="36"/>
      <c r="C1942" s="3"/>
      <c r="D1942" s="1"/>
      <c r="E1942" s="13"/>
      <c r="F1942" s="79"/>
      <c r="G1942" s="23"/>
      <c r="H1942" s="24"/>
      <c r="I1942" s="25"/>
      <c r="J1942" s="25"/>
      <c r="K1942" s="22"/>
      <c r="M1942"/>
      <c r="N1942"/>
      <c r="O1942"/>
      <c r="P1942"/>
    </row>
    <row r="1943" spans="1:16" s="17" customFormat="1" hidden="1" x14ac:dyDescent="0.25">
      <c r="A1943" s="16"/>
      <c r="B1943" s="36"/>
      <c r="C1943" s="3"/>
      <c r="D1943" s="1"/>
      <c r="E1943" s="13"/>
      <c r="F1943" s="79"/>
      <c r="G1943" s="23"/>
      <c r="H1943" s="24"/>
      <c r="I1943" s="25"/>
      <c r="J1943" s="25"/>
      <c r="K1943" s="22"/>
      <c r="M1943"/>
      <c r="N1943"/>
      <c r="O1943"/>
      <c r="P1943"/>
    </row>
    <row r="1944" spans="1:16" s="17" customFormat="1" hidden="1" x14ac:dyDescent="0.25">
      <c r="A1944" s="16"/>
      <c r="B1944" s="36"/>
      <c r="C1944" s="3"/>
      <c r="D1944" s="1"/>
      <c r="E1944" s="13"/>
      <c r="F1944" s="79"/>
      <c r="G1944" s="23"/>
      <c r="H1944" s="24"/>
      <c r="I1944" s="25"/>
      <c r="J1944" s="25"/>
      <c r="K1944" s="22"/>
      <c r="M1944"/>
      <c r="N1944"/>
      <c r="O1944"/>
      <c r="P1944"/>
    </row>
    <row r="1945" spans="1:16" s="17" customFormat="1" hidden="1" x14ac:dyDescent="0.25">
      <c r="A1945" s="16"/>
      <c r="B1945" s="36"/>
      <c r="C1945" s="3"/>
      <c r="D1945" s="1"/>
      <c r="E1945" s="13"/>
      <c r="F1945" s="79"/>
      <c r="G1945" s="23"/>
      <c r="H1945" s="24"/>
      <c r="I1945" s="25"/>
      <c r="J1945" s="25"/>
      <c r="K1945" s="22"/>
      <c r="M1945"/>
      <c r="N1945"/>
      <c r="O1945"/>
      <c r="P1945"/>
    </row>
    <row r="1946" spans="1:16" s="17" customFormat="1" hidden="1" x14ac:dyDescent="0.25">
      <c r="A1946" s="16"/>
      <c r="B1946" s="36"/>
      <c r="C1946" s="3"/>
      <c r="D1946" s="1"/>
      <c r="E1946" s="13"/>
      <c r="F1946" s="79"/>
      <c r="G1946" s="23"/>
      <c r="H1946" s="24"/>
      <c r="I1946" s="25"/>
      <c r="J1946" s="25"/>
      <c r="K1946" s="22"/>
      <c r="M1946"/>
      <c r="N1946"/>
      <c r="O1946"/>
      <c r="P1946"/>
    </row>
    <row r="1947" spans="1:16" s="17" customFormat="1" hidden="1" x14ac:dyDescent="0.25">
      <c r="A1947" s="16"/>
      <c r="B1947" s="36"/>
      <c r="C1947" s="3"/>
      <c r="D1947" s="1"/>
      <c r="E1947" s="13"/>
      <c r="F1947" s="79"/>
      <c r="G1947" s="23"/>
      <c r="H1947" s="24"/>
      <c r="I1947" s="25"/>
      <c r="J1947" s="25"/>
      <c r="K1947" s="22"/>
      <c r="M1947"/>
      <c r="N1947"/>
      <c r="O1947"/>
      <c r="P1947"/>
    </row>
    <row r="1948" spans="1:16" s="17" customFormat="1" hidden="1" x14ac:dyDescent="0.25">
      <c r="A1948" s="16"/>
      <c r="B1948" s="36"/>
      <c r="C1948" s="3"/>
      <c r="D1948" s="1"/>
      <c r="E1948" s="13"/>
      <c r="F1948" s="79"/>
      <c r="G1948" s="23"/>
      <c r="H1948" s="24"/>
      <c r="I1948" s="25"/>
      <c r="J1948" s="25"/>
      <c r="K1948" s="22"/>
      <c r="M1948"/>
      <c r="N1948"/>
      <c r="O1948"/>
      <c r="P1948"/>
    </row>
    <row r="1949" spans="1:16" s="17" customFormat="1" hidden="1" x14ac:dyDescent="0.25">
      <c r="A1949" s="16"/>
      <c r="B1949" s="36"/>
      <c r="C1949" s="3"/>
      <c r="D1949" s="1"/>
      <c r="E1949" s="13"/>
      <c r="F1949" s="79"/>
      <c r="G1949" s="23"/>
      <c r="H1949" s="24"/>
      <c r="I1949" s="25"/>
      <c r="J1949" s="25"/>
      <c r="K1949" s="22"/>
      <c r="M1949"/>
      <c r="N1949"/>
      <c r="O1949"/>
      <c r="P1949"/>
    </row>
    <row r="1950" spans="1:16" s="17" customFormat="1" hidden="1" x14ac:dyDescent="0.25">
      <c r="A1950" s="16"/>
      <c r="B1950" s="36"/>
      <c r="C1950" s="3"/>
      <c r="D1950" s="1"/>
      <c r="E1950" s="13"/>
      <c r="F1950" s="79"/>
      <c r="G1950" s="23"/>
      <c r="H1950" s="24"/>
      <c r="I1950" s="25"/>
      <c r="J1950" s="25"/>
      <c r="K1950" s="22"/>
      <c r="M1950"/>
      <c r="N1950"/>
      <c r="O1950"/>
      <c r="P1950"/>
    </row>
    <row r="1951" spans="1:16" s="17" customFormat="1" hidden="1" x14ac:dyDescent="0.25">
      <c r="A1951" s="16"/>
      <c r="B1951" s="36"/>
      <c r="C1951" s="3"/>
      <c r="D1951" s="1"/>
      <c r="E1951" s="13"/>
      <c r="F1951" s="79"/>
      <c r="G1951" s="23"/>
      <c r="H1951" s="24"/>
      <c r="I1951" s="25"/>
      <c r="J1951" s="25"/>
      <c r="K1951" s="22"/>
      <c r="M1951"/>
      <c r="N1951"/>
      <c r="O1951"/>
      <c r="P1951"/>
    </row>
    <row r="1952" spans="1:16" s="17" customFormat="1" hidden="1" x14ac:dyDescent="0.25">
      <c r="A1952" s="16"/>
      <c r="B1952" s="36"/>
      <c r="C1952" s="3"/>
      <c r="D1952" s="1"/>
      <c r="E1952" s="13"/>
      <c r="F1952" s="79"/>
      <c r="G1952" s="23"/>
      <c r="H1952" s="24"/>
      <c r="I1952" s="25"/>
      <c r="J1952" s="25"/>
      <c r="K1952" s="22"/>
      <c r="M1952"/>
      <c r="N1952"/>
      <c r="O1952"/>
      <c r="P1952"/>
    </row>
    <row r="1953" spans="1:16" s="17" customFormat="1" hidden="1" x14ac:dyDescent="0.25">
      <c r="A1953" s="16"/>
      <c r="B1953" s="36"/>
      <c r="C1953" s="3"/>
      <c r="D1953" s="1"/>
      <c r="E1953" s="13"/>
      <c r="F1953" s="79"/>
      <c r="G1953" s="23"/>
      <c r="H1953" s="24"/>
      <c r="I1953" s="25"/>
      <c r="J1953" s="25"/>
      <c r="K1953" s="22"/>
      <c r="M1953"/>
      <c r="N1953"/>
      <c r="O1953"/>
      <c r="P1953"/>
    </row>
    <row r="1954" spans="1:16" s="17" customFormat="1" hidden="1" x14ac:dyDescent="0.25">
      <c r="A1954" s="16"/>
      <c r="B1954" s="36"/>
      <c r="C1954" s="3"/>
      <c r="D1954" s="1"/>
      <c r="E1954" s="13"/>
      <c r="F1954" s="79"/>
      <c r="G1954" s="23"/>
      <c r="H1954" s="24"/>
      <c r="I1954" s="25"/>
      <c r="J1954" s="25"/>
      <c r="K1954" s="22"/>
      <c r="M1954"/>
      <c r="N1954"/>
      <c r="O1954"/>
      <c r="P1954"/>
    </row>
    <row r="1955" spans="1:16" s="17" customFormat="1" hidden="1" x14ac:dyDescent="0.25">
      <c r="A1955" s="16"/>
      <c r="B1955" s="36"/>
      <c r="C1955" s="3"/>
      <c r="D1955" s="1"/>
      <c r="E1955" s="13"/>
      <c r="F1955" s="79"/>
      <c r="G1955" s="23"/>
      <c r="H1955" s="24"/>
      <c r="I1955" s="25"/>
      <c r="J1955" s="25"/>
      <c r="K1955" s="22"/>
      <c r="M1955"/>
      <c r="N1955"/>
      <c r="O1955"/>
      <c r="P1955"/>
    </row>
    <row r="1956" spans="1:16" s="17" customFormat="1" hidden="1" x14ac:dyDescent="0.25">
      <c r="A1956" s="16"/>
      <c r="B1956" s="36"/>
      <c r="C1956" s="3"/>
      <c r="D1956" s="1"/>
      <c r="E1956" s="13"/>
      <c r="F1956" s="79"/>
      <c r="G1956" s="23"/>
      <c r="H1956" s="24"/>
      <c r="I1956" s="25"/>
      <c r="J1956" s="25"/>
      <c r="K1956" s="22"/>
      <c r="M1956"/>
      <c r="N1956"/>
      <c r="O1956"/>
      <c r="P1956"/>
    </row>
    <row r="1957" spans="1:16" s="17" customFormat="1" hidden="1" x14ac:dyDescent="0.25">
      <c r="A1957" s="16"/>
      <c r="B1957" s="36"/>
      <c r="C1957" s="3"/>
      <c r="D1957" s="1"/>
      <c r="E1957" s="13"/>
      <c r="F1957" s="79"/>
      <c r="G1957" s="23"/>
      <c r="H1957" s="24"/>
      <c r="I1957" s="25"/>
      <c r="J1957" s="25"/>
      <c r="K1957" s="22"/>
      <c r="M1957"/>
      <c r="N1957"/>
      <c r="O1957"/>
      <c r="P1957"/>
    </row>
    <row r="1958" spans="1:16" s="17" customFormat="1" hidden="1" x14ac:dyDescent="0.25">
      <c r="A1958" s="16"/>
      <c r="B1958" s="36"/>
      <c r="C1958" s="3"/>
      <c r="D1958" s="1"/>
      <c r="E1958" s="13"/>
      <c r="F1958" s="79"/>
      <c r="G1958" s="23"/>
      <c r="H1958" s="24"/>
      <c r="I1958" s="25"/>
      <c r="J1958" s="25"/>
      <c r="K1958" s="22"/>
      <c r="M1958"/>
      <c r="N1958"/>
      <c r="O1958"/>
      <c r="P1958"/>
    </row>
    <row r="1959" spans="1:16" s="17" customFormat="1" hidden="1" x14ac:dyDescent="0.25">
      <c r="A1959" s="16"/>
      <c r="B1959" s="36"/>
      <c r="C1959" s="3"/>
      <c r="D1959" s="1"/>
      <c r="E1959" s="13"/>
      <c r="F1959" s="79"/>
      <c r="G1959" s="23"/>
      <c r="H1959" s="24"/>
      <c r="I1959" s="25"/>
      <c r="J1959" s="25"/>
      <c r="K1959" s="22"/>
      <c r="M1959"/>
      <c r="N1959"/>
      <c r="O1959"/>
      <c r="P1959"/>
    </row>
    <row r="1960" spans="1:16" s="17" customFormat="1" hidden="1" x14ac:dyDescent="0.25">
      <c r="A1960" s="16"/>
      <c r="B1960" s="36"/>
      <c r="C1960" s="3"/>
      <c r="D1960" s="1"/>
      <c r="E1960" s="13"/>
      <c r="F1960" s="79"/>
      <c r="G1960" s="23"/>
      <c r="H1960" s="24"/>
      <c r="I1960" s="25"/>
      <c r="J1960" s="25"/>
      <c r="K1960" s="22"/>
      <c r="M1960"/>
      <c r="N1960"/>
      <c r="O1960"/>
      <c r="P1960"/>
    </row>
    <row r="1961" spans="1:16" s="17" customFormat="1" hidden="1" x14ac:dyDescent="0.25">
      <c r="A1961" s="16"/>
      <c r="B1961" s="36"/>
      <c r="C1961" s="3"/>
      <c r="D1961" s="1"/>
      <c r="E1961" s="13"/>
      <c r="F1961" s="79"/>
      <c r="G1961" s="23"/>
      <c r="H1961" s="24"/>
      <c r="I1961" s="25"/>
      <c r="J1961" s="25"/>
      <c r="K1961" s="22"/>
      <c r="M1961"/>
      <c r="N1961"/>
      <c r="O1961"/>
      <c r="P1961"/>
    </row>
    <row r="1962" spans="1:16" s="17" customFormat="1" hidden="1" x14ac:dyDescent="0.25">
      <c r="A1962" s="16"/>
      <c r="B1962" s="36"/>
      <c r="C1962" s="3"/>
      <c r="D1962" s="1"/>
      <c r="E1962" s="13"/>
      <c r="F1962" s="79"/>
      <c r="G1962" s="23"/>
      <c r="H1962" s="24"/>
      <c r="I1962" s="25"/>
      <c r="J1962" s="25"/>
      <c r="K1962" s="22"/>
      <c r="M1962"/>
      <c r="N1962"/>
      <c r="O1962"/>
      <c r="P1962"/>
    </row>
    <row r="1963" spans="1:16" s="17" customFormat="1" hidden="1" x14ac:dyDescent="0.25">
      <c r="A1963" s="16"/>
      <c r="B1963" s="36"/>
      <c r="C1963" s="3"/>
      <c r="D1963" s="1"/>
      <c r="E1963" s="13"/>
      <c r="F1963" s="79"/>
      <c r="G1963" s="23"/>
      <c r="H1963" s="24"/>
      <c r="I1963" s="25"/>
      <c r="J1963" s="25"/>
      <c r="K1963" s="22"/>
      <c r="M1963"/>
      <c r="N1963"/>
      <c r="O1963"/>
      <c r="P1963"/>
    </row>
    <row r="1964" spans="1:16" s="17" customFormat="1" hidden="1" x14ac:dyDescent="0.25">
      <c r="A1964" s="16"/>
      <c r="B1964" s="36"/>
      <c r="C1964" s="3"/>
      <c r="D1964" s="1"/>
      <c r="E1964" s="13"/>
      <c r="F1964" s="79"/>
      <c r="G1964" s="23"/>
      <c r="H1964" s="24"/>
      <c r="I1964" s="25"/>
      <c r="J1964" s="25"/>
      <c r="K1964" s="22"/>
      <c r="M1964"/>
      <c r="N1964"/>
      <c r="O1964"/>
      <c r="P1964"/>
    </row>
    <row r="1965" spans="1:16" s="17" customFormat="1" hidden="1" x14ac:dyDescent="0.25">
      <c r="A1965" s="16"/>
      <c r="B1965" s="36"/>
      <c r="C1965" s="3"/>
      <c r="D1965" s="1"/>
      <c r="E1965" s="13"/>
      <c r="F1965" s="79"/>
      <c r="G1965" s="23"/>
      <c r="H1965" s="24"/>
      <c r="I1965" s="25"/>
      <c r="J1965" s="25"/>
      <c r="K1965" s="22"/>
      <c r="M1965"/>
      <c r="N1965"/>
      <c r="O1965"/>
      <c r="P1965"/>
    </row>
    <row r="1966" spans="1:16" s="17" customFormat="1" hidden="1" x14ac:dyDescent="0.25">
      <c r="A1966" s="16"/>
      <c r="B1966" s="36"/>
      <c r="C1966" s="3"/>
      <c r="D1966" s="1"/>
      <c r="E1966" s="13"/>
      <c r="F1966" s="79"/>
      <c r="G1966" s="23"/>
      <c r="H1966" s="24"/>
      <c r="I1966" s="25"/>
      <c r="J1966" s="25"/>
      <c r="K1966" s="22"/>
      <c r="M1966"/>
      <c r="N1966"/>
      <c r="O1966"/>
      <c r="P1966"/>
    </row>
    <row r="1967" spans="1:16" s="17" customFormat="1" hidden="1" x14ac:dyDescent="0.25">
      <c r="A1967" s="16"/>
      <c r="B1967" s="36"/>
      <c r="C1967" s="3"/>
      <c r="D1967" s="1"/>
      <c r="E1967" s="13"/>
      <c r="F1967" s="79"/>
      <c r="G1967" s="23"/>
      <c r="H1967" s="24"/>
      <c r="I1967" s="25"/>
      <c r="J1967" s="25"/>
      <c r="K1967" s="22"/>
      <c r="M1967"/>
      <c r="N1967"/>
      <c r="O1967"/>
      <c r="P1967"/>
    </row>
    <row r="1968" spans="1:16" s="17" customFormat="1" hidden="1" x14ac:dyDescent="0.25">
      <c r="A1968" s="16"/>
      <c r="B1968" s="36"/>
      <c r="C1968" s="3"/>
      <c r="D1968" s="1"/>
      <c r="E1968" s="13"/>
      <c r="F1968" s="79"/>
      <c r="G1968" s="23"/>
      <c r="H1968" s="24"/>
      <c r="I1968" s="25"/>
      <c r="J1968" s="25"/>
      <c r="K1968" s="22"/>
      <c r="M1968"/>
      <c r="N1968"/>
      <c r="O1968"/>
      <c r="P1968"/>
    </row>
    <row r="1969" spans="1:16" s="17" customFormat="1" hidden="1" x14ac:dyDescent="0.25">
      <c r="A1969" s="16"/>
      <c r="B1969" s="36"/>
      <c r="C1969" s="3"/>
      <c r="D1969" s="1"/>
      <c r="E1969" s="13"/>
      <c r="F1969" s="79"/>
      <c r="G1969" s="23"/>
      <c r="H1969" s="24"/>
      <c r="I1969" s="25"/>
      <c r="J1969" s="25"/>
      <c r="K1969" s="22"/>
      <c r="M1969"/>
      <c r="N1969"/>
      <c r="O1969"/>
      <c r="P1969"/>
    </row>
    <row r="1970" spans="1:16" s="17" customFormat="1" hidden="1" x14ac:dyDescent="0.25">
      <c r="A1970" s="16"/>
      <c r="B1970" s="36"/>
      <c r="C1970" s="3"/>
      <c r="D1970" s="1"/>
      <c r="E1970" s="13"/>
      <c r="F1970" s="79"/>
      <c r="G1970" s="23"/>
      <c r="H1970" s="24"/>
      <c r="I1970" s="25"/>
      <c r="J1970" s="25"/>
      <c r="K1970" s="22"/>
      <c r="M1970"/>
      <c r="N1970"/>
      <c r="O1970"/>
      <c r="P1970"/>
    </row>
    <row r="1971" spans="1:16" s="17" customFormat="1" hidden="1" x14ac:dyDescent="0.25">
      <c r="A1971" s="16"/>
      <c r="B1971" s="36"/>
      <c r="C1971" s="3"/>
      <c r="D1971" s="1"/>
      <c r="E1971" s="13"/>
      <c r="F1971" s="79"/>
      <c r="G1971" s="23"/>
      <c r="H1971" s="24"/>
      <c r="I1971" s="25"/>
      <c r="J1971" s="25"/>
      <c r="K1971" s="22"/>
      <c r="M1971"/>
      <c r="N1971"/>
      <c r="O1971"/>
      <c r="P1971"/>
    </row>
    <row r="1972" spans="1:16" s="17" customFormat="1" hidden="1" x14ac:dyDescent="0.25">
      <c r="A1972" s="16"/>
      <c r="B1972" s="36"/>
      <c r="C1972" s="3"/>
      <c r="D1972" s="1"/>
      <c r="E1972" s="13"/>
      <c r="F1972" s="79"/>
      <c r="G1972" s="23"/>
      <c r="H1972" s="24"/>
      <c r="I1972" s="25"/>
      <c r="J1972" s="25"/>
      <c r="K1972" s="22"/>
      <c r="M1972"/>
      <c r="N1972"/>
      <c r="O1972"/>
      <c r="P1972"/>
    </row>
    <row r="1973" spans="1:16" s="17" customFormat="1" hidden="1" x14ac:dyDescent="0.25">
      <c r="A1973" s="16"/>
      <c r="B1973" s="36"/>
      <c r="C1973" s="3"/>
      <c r="D1973" s="1"/>
      <c r="E1973" s="13"/>
      <c r="F1973" s="79"/>
      <c r="G1973" s="23"/>
      <c r="H1973" s="24"/>
      <c r="I1973" s="25"/>
      <c r="J1973" s="25"/>
      <c r="K1973" s="22"/>
      <c r="M1973"/>
      <c r="N1973"/>
      <c r="O1973"/>
      <c r="P1973"/>
    </row>
    <row r="1974" spans="1:16" s="17" customFormat="1" hidden="1" x14ac:dyDescent="0.25">
      <c r="A1974" s="16"/>
      <c r="B1974" s="36"/>
      <c r="C1974" s="3"/>
      <c r="D1974" s="1"/>
      <c r="E1974" s="13"/>
      <c r="F1974" s="79"/>
      <c r="G1974" s="23"/>
      <c r="H1974" s="24"/>
      <c r="I1974" s="25"/>
      <c r="J1974" s="25"/>
      <c r="K1974" s="22"/>
      <c r="M1974"/>
      <c r="N1974"/>
      <c r="O1974"/>
      <c r="P1974"/>
    </row>
    <row r="1975" spans="1:16" s="17" customFormat="1" hidden="1" x14ac:dyDescent="0.25">
      <c r="A1975" s="16"/>
      <c r="B1975" s="36"/>
      <c r="C1975" s="3"/>
      <c r="D1975" s="1"/>
      <c r="E1975" s="13"/>
      <c r="F1975" s="79"/>
      <c r="G1975" s="23"/>
      <c r="H1975" s="24"/>
      <c r="I1975" s="25"/>
      <c r="J1975" s="25"/>
      <c r="K1975" s="22"/>
      <c r="M1975"/>
      <c r="N1975"/>
      <c r="O1975"/>
      <c r="P1975"/>
    </row>
    <row r="1976" spans="1:16" s="17" customFormat="1" hidden="1" x14ac:dyDescent="0.25">
      <c r="A1976" s="16"/>
      <c r="B1976" s="36"/>
      <c r="C1976" s="3"/>
      <c r="D1976" s="1"/>
      <c r="E1976" s="13"/>
      <c r="F1976" s="79"/>
      <c r="G1976" s="23"/>
      <c r="H1976" s="24"/>
      <c r="I1976" s="25"/>
      <c r="J1976" s="25"/>
      <c r="K1976" s="22"/>
      <c r="M1976"/>
      <c r="N1976"/>
      <c r="O1976"/>
      <c r="P1976"/>
    </row>
    <row r="1977" spans="1:16" s="17" customFormat="1" hidden="1" x14ac:dyDescent="0.25">
      <c r="A1977" s="16"/>
      <c r="B1977" s="36"/>
      <c r="C1977" s="3"/>
      <c r="D1977" s="1"/>
      <c r="E1977" s="13"/>
      <c r="F1977" s="79"/>
      <c r="G1977" s="23"/>
      <c r="H1977" s="24"/>
      <c r="I1977" s="25"/>
      <c r="J1977" s="25"/>
      <c r="K1977" s="22"/>
      <c r="M1977"/>
      <c r="N1977"/>
      <c r="O1977"/>
      <c r="P1977"/>
    </row>
    <row r="1978" spans="1:16" s="17" customFormat="1" hidden="1" x14ac:dyDescent="0.25">
      <c r="A1978" s="16"/>
      <c r="B1978" s="36"/>
      <c r="C1978" s="3"/>
      <c r="D1978" s="1"/>
      <c r="E1978" s="13"/>
      <c r="F1978" s="79"/>
      <c r="G1978" s="23"/>
      <c r="H1978" s="24"/>
      <c r="I1978" s="25"/>
      <c r="J1978" s="25"/>
      <c r="K1978" s="22"/>
      <c r="M1978"/>
      <c r="N1978"/>
      <c r="O1978"/>
      <c r="P1978"/>
    </row>
    <row r="1979" spans="1:16" s="17" customFormat="1" hidden="1" x14ac:dyDescent="0.25">
      <c r="A1979" s="16"/>
      <c r="B1979" s="36"/>
      <c r="C1979" s="3"/>
      <c r="D1979" s="1"/>
      <c r="E1979" s="13"/>
      <c r="F1979" s="79"/>
      <c r="G1979" s="23"/>
      <c r="H1979" s="24"/>
      <c r="I1979" s="25"/>
      <c r="J1979" s="25"/>
      <c r="K1979" s="22"/>
      <c r="M1979"/>
      <c r="N1979"/>
      <c r="O1979"/>
      <c r="P1979"/>
    </row>
    <row r="1980" spans="1:16" s="17" customFormat="1" hidden="1" x14ac:dyDescent="0.25">
      <c r="A1980" s="16"/>
      <c r="B1980" s="36"/>
      <c r="C1980" s="3"/>
      <c r="D1980" s="1"/>
      <c r="E1980" s="13"/>
      <c r="F1980" s="79"/>
      <c r="G1980" s="23"/>
      <c r="H1980" s="24"/>
      <c r="I1980" s="25"/>
      <c r="J1980" s="25"/>
      <c r="K1980" s="22"/>
      <c r="M1980"/>
      <c r="N1980"/>
      <c r="O1980"/>
      <c r="P1980"/>
    </row>
    <row r="1981" spans="1:16" s="17" customFormat="1" hidden="1" x14ac:dyDescent="0.25">
      <c r="A1981" s="16"/>
      <c r="B1981" s="36"/>
      <c r="C1981" s="3"/>
      <c r="D1981" s="1"/>
      <c r="E1981" s="13"/>
      <c r="F1981" s="79"/>
      <c r="G1981" s="23"/>
      <c r="H1981" s="24"/>
      <c r="I1981" s="25"/>
      <c r="J1981" s="25"/>
      <c r="K1981" s="22"/>
      <c r="M1981"/>
      <c r="N1981"/>
      <c r="O1981"/>
      <c r="P1981"/>
    </row>
    <row r="1982" spans="1:16" s="17" customFormat="1" hidden="1" x14ac:dyDescent="0.25">
      <c r="A1982" s="16"/>
      <c r="B1982" s="36"/>
      <c r="C1982" s="3"/>
      <c r="D1982" s="1"/>
      <c r="E1982" s="13"/>
      <c r="F1982" s="79"/>
      <c r="G1982" s="23"/>
      <c r="H1982" s="24"/>
      <c r="I1982" s="25"/>
      <c r="J1982" s="25"/>
      <c r="K1982" s="22"/>
      <c r="M1982"/>
      <c r="N1982"/>
      <c r="O1982"/>
      <c r="P1982"/>
    </row>
    <row r="1983" spans="1:16" s="17" customFormat="1" hidden="1" x14ac:dyDescent="0.25">
      <c r="A1983" s="16"/>
      <c r="B1983" s="36"/>
      <c r="C1983" s="3"/>
      <c r="D1983" s="1"/>
      <c r="E1983" s="13"/>
      <c r="F1983" s="79"/>
      <c r="G1983" s="23"/>
      <c r="H1983" s="24"/>
      <c r="I1983" s="25"/>
      <c r="J1983" s="25"/>
      <c r="K1983" s="22"/>
      <c r="M1983"/>
      <c r="N1983"/>
      <c r="O1983"/>
      <c r="P1983"/>
    </row>
    <row r="1984" spans="1:16" s="17" customFormat="1" hidden="1" x14ac:dyDescent="0.25">
      <c r="A1984" s="16"/>
      <c r="B1984" s="36"/>
      <c r="C1984" s="3"/>
      <c r="D1984" s="1"/>
      <c r="E1984" s="13"/>
      <c r="F1984" s="79"/>
      <c r="G1984" s="23"/>
      <c r="H1984" s="24"/>
      <c r="I1984" s="25"/>
      <c r="J1984" s="25"/>
      <c r="K1984" s="22"/>
      <c r="M1984"/>
      <c r="N1984"/>
      <c r="O1984"/>
      <c r="P1984"/>
    </row>
    <row r="1985" spans="1:16" s="17" customFormat="1" hidden="1" x14ac:dyDescent="0.25">
      <c r="A1985" s="16"/>
      <c r="B1985" s="36"/>
      <c r="C1985" s="3"/>
      <c r="D1985" s="1"/>
      <c r="E1985" s="13"/>
      <c r="F1985" s="79"/>
      <c r="G1985" s="23"/>
      <c r="H1985" s="24"/>
      <c r="I1985" s="25"/>
      <c r="J1985" s="25"/>
      <c r="K1985" s="22"/>
      <c r="M1985"/>
      <c r="N1985"/>
      <c r="O1985"/>
      <c r="P1985"/>
    </row>
    <row r="1986" spans="1:16" s="17" customFormat="1" hidden="1" x14ac:dyDescent="0.25">
      <c r="A1986" s="16"/>
      <c r="B1986" s="36"/>
      <c r="C1986" s="3"/>
      <c r="D1986" s="1"/>
      <c r="E1986" s="13"/>
      <c r="F1986" s="79"/>
      <c r="G1986" s="23"/>
      <c r="H1986" s="24"/>
      <c r="I1986" s="25"/>
      <c r="J1986" s="25"/>
      <c r="K1986" s="22"/>
      <c r="M1986"/>
      <c r="N1986"/>
      <c r="O1986"/>
      <c r="P1986"/>
    </row>
    <row r="1987" spans="1:16" s="17" customFormat="1" hidden="1" x14ac:dyDescent="0.25">
      <c r="A1987" s="16"/>
      <c r="B1987" s="36"/>
      <c r="C1987" s="3"/>
      <c r="D1987" s="1"/>
      <c r="E1987" s="13"/>
      <c r="F1987" s="79"/>
      <c r="G1987" s="23"/>
      <c r="H1987" s="24"/>
      <c r="I1987" s="25"/>
      <c r="J1987" s="25"/>
      <c r="K1987" s="22"/>
      <c r="M1987"/>
      <c r="N1987"/>
      <c r="O1987"/>
      <c r="P1987"/>
    </row>
    <row r="1988" spans="1:16" s="17" customFormat="1" hidden="1" x14ac:dyDescent="0.25">
      <c r="A1988" s="16"/>
      <c r="B1988" s="36"/>
      <c r="C1988" s="3"/>
      <c r="D1988" s="1"/>
      <c r="E1988" s="13"/>
      <c r="F1988" s="79"/>
      <c r="G1988" s="23"/>
      <c r="H1988" s="24"/>
      <c r="I1988" s="25"/>
      <c r="J1988" s="25"/>
      <c r="K1988" s="22"/>
      <c r="M1988"/>
      <c r="N1988"/>
      <c r="O1988"/>
      <c r="P1988"/>
    </row>
    <row r="1989" spans="1:16" s="17" customFormat="1" hidden="1" x14ac:dyDescent="0.25">
      <c r="A1989" s="16"/>
      <c r="B1989" s="36"/>
      <c r="C1989" s="3"/>
      <c r="D1989" s="1"/>
      <c r="E1989" s="13"/>
      <c r="F1989" s="79"/>
      <c r="G1989" s="23"/>
      <c r="H1989" s="24"/>
      <c r="I1989" s="25"/>
      <c r="J1989" s="25"/>
      <c r="K1989" s="22"/>
      <c r="M1989"/>
      <c r="N1989"/>
      <c r="O1989"/>
      <c r="P1989"/>
    </row>
    <row r="1990" spans="1:16" s="17" customFormat="1" hidden="1" x14ac:dyDescent="0.25">
      <c r="A1990" s="16"/>
      <c r="B1990" s="36"/>
      <c r="C1990" s="3"/>
      <c r="D1990" s="1"/>
      <c r="E1990" s="13"/>
      <c r="F1990" s="79"/>
      <c r="G1990" s="23"/>
      <c r="H1990" s="24"/>
      <c r="I1990" s="25"/>
      <c r="J1990" s="25"/>
      <c r="K1990" s="22"/>
      <c r="M1990"/>
      <c r="N1990"/>
      <c r="O1990"/>
      <c r="P1990"/>
    </row>
    <row r="1991" spans="1:16" s="17" customFormat="1" hidden="1" x14ac:dyDescent="0.25">
      <c r="A1991" s="16"/>
      <c r="B1991" s="36"/>
      <c r="C1991" s="3"/>
      <c r="D1991" s="1"/>
      <c r="E1991" s="13"/>
      <c r="F1991" s="79"/>
      <c r="G1991" s="23"/>
      <c r="H1991" s="24"/>
      <c r="I1991" s="25"/>
      <c r="J1991" s="25"/>
      <c r="K1991" s="22"/>
      <c r="M1991"/>
      <c r="N1991"/>
      <c r="O1991"/>
      <c r="P1991"/>
    </row>
    <row r="1992" spans="1:16" s="17" customFormat="1" hidden="1" x14ac:dyDescent="0.25">
      <c r="A1992" s="16"/>
      <c r="B1992" s="36"/>
      <c r="C1992" s="3"/>
      <c r="D1992" s="1"/>
      <c r="E1992" s="13"/>
      <c r="F1992" s="79"/>
      <c r="G1992" s="23"/>
      <c r="H1992" s="24"/>
      <c r="I1992" s="25"/>
      <c r="J1992" s="25"/>
      <c r="K1992" s="22"/>
      <c r="M1992"/>
      <c r="N1992"/>
      <c r="O1992"/>
      <c r="P1992"/>
    </row>
    <row r="1993" spans="1:16" s="17" customFormat="1" hidden="1" x14ac:dyDescent="0.25">
      <c r="A1993" s="16"/>
      <c r="B1993" s="36"/>
      <c r="C1993" s="3"/>
      <c r="D1993" s="1"/>
      <c r="E1993" s="13"/>
      <c r="F1993" s="79"/>
      <c r="G1993" s="23"/>
      <c r="H1993" s="24"/>
      <c r="I1993" s="25"/>
      <c r="J1993" s="25"/>
      <c r="K1993" s="22"/>
      <c r="M1993"/>
      <c r="N1993"/>
      <c r="O1993"/>
      <c r="P1993"/>
    </row>
    <row r="1994" spans="1:16" s="17" customFormat="1" hidden="1" x14ac:dyDescent="0.25">
      <c r="A1994" s="16"/>
      <c r="B1994" s="36"/>
      <c r="C1994" s="3"/>
      <c r="D1994" s="1"/>
      <c r="E1994" s="13"/>
      <c r="F1994" s="79"/>
      <c r="G1994" s="23"/>
      <c r="H1994" s="24"/>
      <c r="I1994" s="25"/>
      <c r="J1994" s="25"/>
      <c r="K1994" s="22"/>
      <c r="M1994"/>
      <c r="N1994"/>
      <c r="O1994"/>
      <c r="P1994"/>
    </row>
    <row r="1995" spans="1:16" s="17" customFormat="1" hidden="1" x14ac:dyDescent="0.25">
      <c r="A1995" s="16"/>
      <c r="B1995" s="36"/>
      <c r="C1995" s="3"/>
      <c r="D1995" s="1"/>
      <c r="E1995" s="13"/>
      <c r="F1995" s="79"/>
      <c r="G1995" s="23"/>
      <c r="H1995" s="24"/>
      <c r="I1995" s="25"/>
      <c r="J1995" s="25"/>
      <c r="K1995" s="22"/>
      <c r="M1995"/>
      <c r="N1995"/>
      <c r="O1995"/>
      <c r="P1995"/>
    </row>
    <row r="1996" spans="1:16" s="17" customFormat="1" hidden="1" x14ac:dyDescent="0.25">
      <c r="A1996" s="16"/>
      <c r="B1996" s="36"/>
      <c r="C1996" s="3"/>
      <c r="D1996" s="1"/>
      <c r="E1996" s="13"/>
      <c r="F1996" s="79"/>
      <c r="G1996" s="23"/>
      <c r="H1996" s="24"/>
      <c r="I1996" s="25"/>
      <c r="J1996" s="25"/>
      <c r="K1996" s="22"/>
      <c r="M1996"/>
      <c r="N1996"/>
      <c r="O1996"/>
      <c r="P1996"/>
    </row>
    <row r="1997" spans="1:16" s="17" customFormat="1" hidden="1" x14ac:dyDescent="0.25">
      <c r="A1997" s="16"/>
      <c r="B1997" s="36"/>
      <c r="C1997" s="3"/>
      <c r="D1997" s="1"/>
      <c r="E1997" s="13"/>
      <c r="F1997" s="79"/>
      <c r="G1997" s="23"/>
      <c r="H1997" s="24"/>
      <c r="I1997" s="25"/>
      <c r="J1997" s="25"/>
      <c r="K1997" s="22"/>
      <c r="M1997"/>
      <c r="N1997"/>
      <c r="O1997"/>
      <c r="P1997"/>
    </row>
    <row r="1998" spans="1:16" s="17" customFormat="1" hidden="1" x14ac:dyDescent="0.25">
      <c r="A1998" s="16"/>
      <c r="B1998" s="36"/>
      <c r="C1998" s="3"/>
      <c r="D1998" s="1"/>
      <c r="E1998" s="13"/>
      <c r="F1998" s="79"/>
      <c r="G1998" s="23"/>
      <c r="H1998" s="24"/>
      <c r="I1998" s="25"/>
      <c r="J1998" s="25"/>
      <c r="K1998" s="22"/>
      <c r="M1998"/>
      <c r="N1998"/>
      <c r="O1998"/>
      <c r="P1998"/>
    </row>
    <row r="1999" spans="1:16" s="17" customFormat="1" hidden="1" x14ac:dyDescent="0.25">
      <c r="A1999" s="16"/>
      <c r="B1999" s="36"/>
      <c r="C1999" s="3"/>
      <c r="D1999" s="1"/>
      <c r="E1999" s="13"/>
      <c r="F1999" s="79"/>
      <c r="G1999" s="23"/>
      <c r="H1999" s="24"/>
      <c r="I1999" s="25"/>
      <c r="J1999" s="25"/>
      <c r="K1999" s="22"/>
      <c r="M1999"/>
      <c r="N1999"/>
      <c r="O1999"/>
      <c r="P1999"/>
    </row>
    <row r="2000" spans="1:16" s="17" customFormat="1" hidden="1" x14ac:dyDescent="0.25">
      <c r="A2000" s="16"/>
      <c r="B2000" s="36"/>
      <c r="C2000" s="3"/>
      <c r="D2000" s="1"/>
      <c r="E2000" s="13"/>
      <c r="F2000" s="79"/>
      <c r="G2000" s="23"/>
      <c r="H2000" s="24"/>
      <c r="I2000" s="25"/>
      <c r="J2000" s="25"/>
      <c r="K2000" s="22"/>
      <c r="M2000"/>
      <c r="N2000"/>
      <c r="O2000"/>
      <c r="P2000"/>
    </row>
    <row r="2001" spans="1:16" s="17" customFormat="1" hidden="1" x14ac:dyDescent="0.25">
      <c r="A2001" s="16"/>
      <c r="B2001" s="36"/>
      <c r="C2001" s="3"/>
      <c r="D2001" s="1"/>
      <c r="E2001" s="13"/>
      <c r="F2001" s="79"/>
      <c r="G2001" s="23"/>
      <c r="H2001" s="24"/>
      <c r="I2001" s="25"/>
      <c r="J2001" s="25"/>
      <c r="K2001" s="22"/>
      <c r="M2001"/>
      <c r="N2001"/>
      <c r="O2001"/>
      <c r="P2001"/>
    </row>
    <row r="2002" spans="1:16" s="17" customFormat="1" hidden="1" x14ac:dyDescent="0.25">
      <c r="A2002" s="16"/>
      <c r="B2002" s="36"/>
      <c r="C2002" s="3"/>
      <c r="D2002" s="1"/>
      <c r="E2002" s="13"/>
      <c r="F2002" s="79"/>
      <c r="G2002" s="23"/>
      <c r="H2002" s="24"/>
      <c r="I2002" s="25"/>
      <c r="J2002" s="25"/>
      <c r="K2002" s="22"/>
      <c r="M2002"/>
      <c r="N2002"/>
      <c r="O2002"/>
      <c r="P2002"/>
    </row>
    <row r="2003" spans="1:16" s="17" customFormat="1" hidden="1" x14ac:dyDescent="0.25">
      <c r="A2003" s="16"/>
      <c r="B2003" s="36"/>
      <c r="C2003" s="3"/>
      <c r="D2003" s="1"/>
      <c r="E2003" s="13"/>
      <c r="F2003" s="79"/>
      <c r="G2003" s="23"/>
      <c r="H2003" s="24"/>
      <c r="I2003" s="25"/>
      <c r="J2003" s="25"/>
      <c r="K2003" s="22"/>
      <c r="M2003"/>
      <c r="N2003"/>
      <c r="O2003"/>
      <c r="P2003"/>
    </row>
    <row r="2004" spans="1:16" s="17" customFormat="1" hidden="1" x14ac:dyDescent="0.25">
      <c r="A2004" s="16"/>
      <c r="B2004" s="36"/>
      <c r="C2004" s="3"/>
      <c r="D2004" s="1"/>
      <c r="E2004" s="13"/>
      <c r="F2004" s="79"/>
      <c r="G2004" s="23"/>
      <c r="H2004" s="24"/>
      <c r="I2004" s="25"/>
      <c r="J2004" s="25"/>
      <c r="K2004" s="22"/>
      <c r="M2004"/>
      <c r="N2004"/>
      <c r="O2004"/>
      <c r="P2004"/>
    </row>
    <row r="2005" spans="1:16" s="17" customFormat="1" hidden="1" x14ac:dyDescent="0.25">
      <c r="A2005" s="16"/>
      <c r="B2005" s="36"/>
      <c r="C2005" s="3"/>
      <c r="D2005" s="1"/>
      <c r="E2005" s="13"/>
      <c r="F2005" s="79"/>
      <c r="G2005" s="23"/>
      <c r="H2005" s="24"/>
      <c r="I2005" s="25"/>
      <c r="J2005" s="25"/>
      <c r="K2005" s="22"/>
      <c r="M2005"/>
      <c r="N2005"/>
      <c r="O2005"/>
      <c r="P2005"/>
    </row>
    <row r="2006" spans="1:16" s="17" customFormat="1" hidden="1" x14ac:dyDescent="0.25">
      <c r="A2006" s="16"/>
      <c r="B2006" s="36"/>
      <c r="C2006" s="3"/>
      <c r="D2006" s="1"/>
      <c r="E2006" s="13"/>
      <c r="F2006" s="79"/>
      <c r="G2006" s="23"/>
      <c r="H2006" s="24"/>
      <c r="I2006" s="25"/>
      <c r="J2006" s="25"/>
      <c r="K2006" s="22"/>
      <c r="M2006"/>
      <c r="N2006"/>
      <c r="O2006"/>
      <c r="P2006"/>
    </row>
    <row r="2007" spans="1:16" s="17" customFormat="1" hidden="1" x14ac:dyDescent="0.25">
      <c r="A2007" s="16"/>
      <c r="B2007" s="36"/>
      <c r="C2007" s="3"/>
      <c r="D2007" s="1"/>
      <c r="E2007" s="13"/>
      <c r="F2007" s="79"/>
      <c r="G2007" s="23"/>
      <c r="H2007" s="24"/>
      <c r="I2007" s="25"/>
      <c r="J2007" s="25"/>
      <c r="K2007" s="22"/>
      <c r="M2007"/>
      <c r="N2007"/>
      <c r="O2007"/>
      <c r="P2007"/>
    </row>
    <row r="2008" spans="1:16" s="17" customFormat="1" hidden="1" x14ac:dyDescent="0.25">
      <c r="A2008" s="16"/>
      <c r="B2008" s="36"/>
      <c r="C2008" s="3"/>
      <c r="D2008" s="1"/>
      <c r="E2008" s="13"/>
      <c r="F2008" s="79"/>
      <c r="G2008" s="23"/>
      <c r="H2008" s="24"/>
      <c r="I2008" s="25"/>
      <c r="J2008" s="25"/>
      <c r="K2008" s="22"/>
      <c r="M2008"/>
      <c r="N2008"/>
      <c r="O2008"/>
      <c r="P2008"/>
    </row>
    <row r="2009" spans="1:16" s="17" customFormat="1" hidden="1" x14ac:dyDescent="0.25">
      <c r="A2009" s="16"/>
      <c r="B2009" s="36"/>
      <c r="C2009" s="3"/>
      <c r="D2009" s="1"/>
      <c r="E2009" s="13"/>
      <c r="F2009" s="79"/>
      <c r="G2009" s="23"/>
      <c r="H2009" s="24"/>
      <c r="I2009" s="25"/>
      <c r="J2009" s="25"/>
      <c r="K2009" s="22"/>
      <c r="M2009"/>
      <c r="N2009"/>
      <c r="O2009"/>
      <c r="P2009"/>
    </row>
    <row r="2010" spans="1:16" s="17" customFormat="1" hidden="1" x14ac:dyDescent="0.25">
      <c r="A2010" s="16"/>
      <c r="B2010" s="36"/>
      <c r="C2010" s="3"/>
      <c r="D2010" s="1"/>
      <c r="E2010" s="13"/>
      <c r="F2010" s="79"/>
      <c r="G2010" s="23"/>
      <c r="H2010" s="24"/>
      <c r="I2010" s="25"/>
      <c r="J2010" s="25"/>
      <c r="K2010" s="22"/>
      <c r="M2010"/>
      <c r="N2010"/>
      <c r="O2010"/>
      <c r="P2010"/>
    </row>
    <row r="2011" spans="1:16" s="17" customFormat="1" hidden="1" x14ac:dyDescent="0.25">
      <c r="A2011" s="16"/>
      <c r="B2011" s="36"/>
      <c r="C2011" s="3"/>
      <c r="D2011" s="1"/>
      <c r="E2011" s="13"/>
      <c r="F2011" s="79"/>
      <c r="G2011" s="23"/>
      <c r="H2011" s="24"/>
      <c r="I2011" s="25"/>
      <c r="J2011" s="25"/>
      <c r="K2011" s="22"/>
      <c r="M2011"/>
      <c r="N2011"/>
      <c r="O2011"/>
      <c r="P2011"/>
    </row>
    <row r="2012" spans="1:16" s="17" customFormat="1" hidden="1" x14ac:dyDescent="0.25">
      <c r="A2012" s="16"/>
      <c r="B2012" s="36"/>
      <c r="C2012" s="3"/>
      <c r="D2012" s="1"/>
      <c r="E2012" s="13"/>
      <c r="F2012" s="79"/>
      <c r="G2012" s="23"/>
      <c r="H2012" s="24"/>
      <c r="I2012" s="25"/>
      <c r="J2012" s="25"/>
      <c r="K2012" s="22"/>
      <c r="M2012"/>
      <c r="N2012"/>
      <c r="O2012"/>
      <c r="P2012"/>
    </row>
    <row r="2013" spans="1:16" s="17" customFormat="1" hidden="1" x14ac:dyDescent="0.25">
      <c r="A2013" s="16"/>
      <c r="B2013" s="36"/>
      <c r="C2013" s="3"/>
      <c r="D2013" s="1"/>
      <c r="E2013" s="13"/>
      <c r="F2013" s="79"/>
      <c r="G2013" s="23"/>
      <c r="H2013" s="24"/>
      <c r="I2013" s="25"/>
      <c r="J2013" s="25"/>
      <c r="K2013" s="22"/>
      <c r="M2013"/>
      <c r="N2013"/>
      <c r="O2013"/>
      <c r="P2013"/>
    </row>
    <row r="2014" spans="1:16" s="17" customFormat="1" hidden="1" x14ac:dyDescent="0.25">
      <c r="A2014" s="16"/>
      <c r="B2014" s="36"/>
      <c r="C2014" s="3"/>
      <c r="D2014" s="1"/>
      <c r="E2014" s="13"/>
      <c r="F2014" s="79"/>
      <c r="G2014" s="23"/>
      <c r="H2014" s="24"/>
      <c r="I2014" s="25"/>
      <c r="J2014" s="25"/>
      <c r="K2014" s="22"/>
      <c r="M2014"/>
      <c r="N2014"/>
      <c r="O2014"/>
      <c r="P2014"/>
    </row>
    <row r="2015" spans="1:16" s="17" customFormat="1" hidden="1" x14ac:dyDescent="0.25">
      <c r="A2015" s="16"/>
      <c r="B2015" s="36"/>
      <c r="C2015" s="3"/>
      <c r="D2015" s="1"/>
      <c r="E2015" s="13"/>
      <c r="F2015" s="79"/>
      <c r="G2015" s="23"/>
      <c r="H2015" s="24"/>
      <c r="I2015" s="25"/>
      <c r="J2015" s="25"/>
      <c r="K2015" s="22"/>
      <c r="M2015"/>
      <c r="N2015"/>
      <c r="O2015"/>
      <c r="P2015"/>
    </row>
    <row r="2016" spans="1:16" s="17" customFormat="1" hidden="1" x14ac:dyDescent="0.25">
      <c r="A2016" s="16"/>
      <c r="B2016" s="36"/>
      <c r="C2016" s="3"/>
      <c r="D2016" s="1"/>
      <c r="E2016" s="13"/>
      <c r="F2016" s="79"/>
      <c r="G2016" s="23"/>
      <c r="H2016" s="24"/>
      <c r="I2016" s="25"/>
      <c r="J2016" s="25"/>
      <c r="K2016" s="22"/>
      <c r="M2016"/>
      <c r="N2016"/>
      <c r="O2016"/>
      <c r="P2016"/>
    </row>
    <row r="2017" spans="1:16" s="17" customFormat="1" hidden="1" x14ac:dyDescent="0.25">
      <c r="A2017" s="16"/>
      <c r="B2017" s="36"/>
      <c r="C2017" s="3"/>
      <c r="D2017" s="1"/>
      <c r="E2017" s="13"/>
      <c r="F2017" s="79"/>
      <c r="G2017" s="23"/>
      <c r="H2017" s="24"/>
      <c r="I2017" s="25"/>
      <c r="J2017" s="25"/>
      <c r="K2017" s="22"/>
      <c r="M2017"/>
      <c r="N2017"/>
      <c r="O2017"/>
      <c r="P2017"/>
    </row>
    <row r="2018" spans="1:16" s="17" customFormat="1" hidden="1" x14ac:dyDescent="0.25">
      <c r="A2018" s="16"/>
      <c r="B2018" s="36"/>
      <c r="C2018" s="3"/>
      <c r="D2018" s="1"/>
      <c r="E2018" s="13"/>
      <c r="F2018" s="79"/>
      <c r="G2018" s="23"/>
      <c r="H2018" s="24"/>
      <c r="I2018" s="25"/>
      <c r="J2018" s="25"/>
      <c r="K2018" s="22"/>
      <c r="M2018"/>
      <c r="N2018"/>
      <c r="O2018"/>
      <c r="P2018"/>
    </row>
    <row r="2019" spans="1:16" s="17" customFormat="1" hidden="1" x14ac:dyDescent="0.25">
      <c r="A2019" s="16"/>
      <c r="B2019" s="36"/>
      <c r="C2019" s="3"/>
      <c r="D2019" s="1"/>
      <c r="E2019" s="13"/>
      <c r="F2019" s="79"/>
      <c r="G2019" s="23"/>
      <c r="H2019" s="24"/>
      <c r="I2019" s="25"/>
      <c r="J2019" s="25"/>
      <c r="K2019" s="22"/>
      <c r="M2019"/>
      <c r="N2019"/>
      <c r="O2019"/>
      <c r="P2019"/>
    </row>
    <row r="2020" spans="1:16" s="17" customFormat="1" hidden="1" x14ac:dyDescent="0.25">
      <c r="A2020" s="16"/>
      <c r="B2020" s="36"/>
      <c r="C2020" s="3"/>
      <c r="D2020" s="1"/>
      <c r="E2020" s="13"/>
      <c r="F2020" s="79"/>
      <c r="G2020" s="23"/>
      <c r="H2020" s="24"/>
      <c r="I2020" s="25"/>
      <c r="J2020" s="25"/>
      <c r="K2020" s="22"/>
      <c r="M2020"/>
      <c r="N2020"/>
      <c r="O2020"/>
      <c r="P2020"/>
    </row>
    <row r="2021" spans="1:16" s="17" customFormat="1" hidden="1" x14ac:dyDescent="0.25">
      <c r="A2021" s="16"/>
      <c r="B2021" s="36"/>
      <c r="C2021" s="3"/>
      <c r="D2021" s="1"/>
      <c r="E2021" s="13"/>
      <c r="F2021" s="79"/>
      <c r="G2021" s="23"/>
      <c r="H2021" s="24"/>
      <c r="I2021" s="25"/>
      <c r="J2021" s="25"/>
      <c r="K2021" s="22"/>
      <c r="M2021"/>
      <c r="N2021"/>
      <c r="O2021"/>
      <c r="P2021"/>
    </row>
    <row r="2022" spans="1:16" s="17" customFormat="1" hidden="1" x14ac:dyDescent="0.25">
      <c r="A2022" s="16"/>
      <c r="B2022" s="36"/>
      <c r="C2022" s="3"/>
      <c r="D2022" s="1"/>
      <c r="E2022" s="13"/>
      <c r="F2022" s="79"/>
      <c r="G2022" s="23"/>
      <c r="H2022" s="24"/>
      <c r="I2022" s="25"/>
      <c r="J2022" s="25"/>
      <c r="K2022" s="22"/>
      <c r="M2022"/>
      <c r="N2022"/>
      <c r="O2022"/>
      <c r="P2022"/>
    </row>
    <row r="2023" spans="1:16" s="17" customFormat="1" hidden="1" x14ac:dyDescent="0.25">
      <c r="A2023" s="16"/>
      <c r="B2023" s="36"/>
      <c r="C2023" s="3"/>
      <c r="D2023" s="1"/>
      <c r="E2023" s="13"/>
      <c r="F2023" s="79"/>
      <c r="G2023" s="23"/>
      <c r="H2023" s="24"/>
      <c r="I2023" s="25"/>
      <c r="J2023" s="25"/>
      <c r="K2023" s="22"/>
      <c r="M2023"/>
      <c r="N2023"/>
      <c r="O2023"/>
      <c r="P2023"/>
    </row>
    <row r="2024" spans="1:16" s="17" customFormat="1" hidden="1" x14ac:dyDescent="0.25">
      <c r="A2024" s="16"/>
      <c r="B2024" s="36"/>
      <c r="C2024" s="3"/>
      <c r="D2024" s="1"/>
      <c r="E2024" s="13"/>
      <c r="F2024" s="79"/>
      <c r="G2024" s="23"/>
      <c r="H2024" s="24"/>
      <c r="I2024" s="25"/>
      <c r="J2024" s="25"/>
      <c r="K2024" s="22"/>
      <c r="M2024"/>
      <c r="N2024"/>
      <c r="O2024"/>
      <c r="P2024"/>
    </row>
    <row r="2025" spans="1:16" s="17" customFormat="1" hidden="1" x14ac:dyDescent="0.25">
      <c r="A2025" s="16"/>
      <c r="B2025" s="36"/>
      <c r="C2025" s="3"/>
      <c r="D2025" s="1"/>
      <c r="E2025" s="13"/>
      <c r="F2025" s="79"/>
      <c r="G2025" s="23"/>
      <c r="H2025" s="24"/>
      <c r="I2025" s="25"/>
      <c r="J2025" s="25"/>
      <c r="K2025" s="22"/>
      <c r="M2025"/>
      <c r="N2025"/>
      <c r="O2025"/>
      <c r="P2025"/>
    </row>
    <row r="2026" spans="1:16" s="17" customFormat="1" hidden="1" x14ac:dyDescent="0.25">
      <c r="A2026" s="16"/>
      <c r="B2026" s="36"/>
      <c r="C2026" s="3"/>
      <c r="D2026" s="1"/>
      <c r="E2026" s="13"/>
      <c r="F2026" s="79"/>
      <c r="G2026" s="23"/>
      <c r="H2026" s="24"/>
      <c r="I2026" s="25"/>
      <c r="J2026" s="25"/>
      <c r="K2026" s="22"/>
      <c r="M2026"/>
      <c r="N2026"/>
      <c r="O2026"/>
      <c r="P2026"/>
    </row>
    <row r="2027" spans="1:16" s="17" customFormat="1" hidden="1" x14ac:dyDescent="0.25">
      <c r="A2027" s="16"/>
      <c r="B2027" s="36"/>
      <c r="C2027" s="3"/>
      <c r="D2027" s="1"/>
      <c r="E2027" s="13"/>
      <c r="F2027" s="79"/>
      <c r="G2027" s="23"/>
      <c r="H2027" s="24"/>
      <c r="I2027" s="25"/>
      <c r="J2027" s="25"/>
      <c r="K2027" s="22"/>
      <c r="M2027"/>
      <c r="N2027"/>
      <c r="O2027"/>
      <c r="P2027"/>
    </row>
    <row r="2028" spans="1:16" s="17" customFormat="1" hidden="1" x14ac:dyDescent="0.25">
      <c r="A2028" s="16"/>
      <c r="B2028" s="36"/>
      <c r="C2028" s="3"/>
      <c r="D2028" s="1"/>
      <c r="E2028" s="13"/>
      <c r="F2028" s="79"/>
      <c r="G2028" s="23"/>
      <c r="H2028" s="24"/>
      <c r="I2028" s="25"/>
      <c r="J2028" s="25"/>
      <c r="K2028" s="22"/>
      <c r="M2028"/>
      <c r="N2028"/>
      <c r="O2028"/>
      <c r="P2028"/>
    </row>
    <row r="2029" spans="1:16" s="17" customFormat="1" hidden="1" x14ac:dyDescent="0.25">
      <c r="A2029" s="16"/>
      <c r="B2029" s="36"/>
      <c r="C2029" s="3"/>
      <c r="D2029" s="1"/>
      <c r="E2029" s="13"/>
      <c r="F2029" s="79"/>
      <c r="G2029" s="23"/>
      <c r="H2029" s="24"/>
      <c r="I2029" s="25"/>
      <c r="J2029" s="25"/>
      <c r="K2029" s="22"/>
      <c r="M2029"/>
      <c r="N2029"/>
      <c r="O2029"/>
      <c r="P2029"/>
    </row>
    <row r="2030" spans="1:16" s="17" customFormat="1" hidden="1" x14ac:dyDescent="0.25">
      <c r="A2030" s="16"/>
      <c r="B2030" s="36"/>
      <c r="C2030" s="3"/>
      <c r="D2030" s="1"/>
      <c r="E2030" s="13"/>
      <c r="F2030" s="79"/>
      <c r="G2030" s="23"/>
      <c r="H2030" s="24"/>
      <c r="I2030" s="25"/>
      <c r="J2030" s="25"/>
      <c r="K2030" s="22"/>
      <c r="M2030"/>
      <c r="N2030"/>
      <c r="O2030"/>
      <c r="P2030"/>
    </row>
    <row r="2031" spans="1:16" s="17" customFormat="1" hidden="1" x14ac:dyDescent="0.25">
      <c r="A2031" s="16"/>
      <c r="B2031" s="36"/>
      <c r="C2031" s="3"/>
      <c r="D2031" s="1"/>
      <c r="E2031" s="13"/>
      <c r="F2031" s="79"/>
      <c r="G2031" s="23"/>
      <c r="H2031" s="24"/>
      <c r="I2031" s="25"/>
      <c r="J2031" s="25"/>
      <c r="K2031" s="22"/>
      <c r="M2031"/>
      <c r="N2031"/>
      <c r="O2031"/>
      <c r="P2031"/>
    </row>
    <row r="2032" spans="1:16" s="17" customFormat="1" hidden="1" x14ac:dyDescent="0.25">
      <c r="A2032" s="16"/>
      <c r="B2032" s="36"/>
      <c r="C2032" s="3"/>
      <c r="D2032" s="1"/>
      <c r="E2032" s="13"/>
      <c r="F2032" s="79"/>
      <c r="G2032" s="23"/>
      <c r="H2032" s="24"/>
      <c r="I2032" s="25"/>
      <c r="J2032" s="25"/>
      <c r="K2032" s="22"/>
      <c r="M2032"/>
      <c r="N2032"/>
      <c r="O2032"/>
      <c r="P2032"/>
    </row>
    <row r="2033" spans="1:16" s="17" customFormat="1" hidden="1" x14ac:dyDescent="0.25">
      <c r="A2033" s="16"/>
      <c r="B2033" s="36"/>
      <c r="C2033" s="3"/>
      <c r="D2033" s="1"/>
      <c r="E2033" s="13"/>
      <c r="F2033" s="79"/>
      <c r="G2033" s="23"/>
      <c r="H2033" s="24"/>
      <c r="I2033" s="25"/>
      <c r="J2033" s="25"/>
      <c r="K2033" s="22"/>
      <c r="M2033"/>
      <c r="N2033"/>
      <c r="O2033"/>
      <c r="P2033"/>
    </row>
    <row r="2034" spans="1:16" s="17" customFormat="1" hidden="1" x14ac:dyDescent="0.25">
      <c r="A2034" s="16"/>
      <c r="B2034" s="36"/>
      <c r="C2034" s="3"/>
      <c r="D2034" s="1"/>
      <c r="E2034" s="13"/>
      <c r="F2034" s="79"/>
      <c r="G2034" s="23"/>
      <c r="H2034" s="24"/>
      <c r="I2034" s="25"/>
      <c r="J2034" s="25"/>
      <c r="K2034" s="22"/>
      <c r="M2034"/>
      <c r="N2034"/>
      <c r="O2034"/>
      <c r="P2034"/>
    </row>
    <row r="2035" spans="1:16" s="17" customFormat="1" hidden="1" x14ac:dyDescent="0.25">
      <c r="A2035" s="16"/>
      <c r="B2035" s="36"/>
      <c r="C2035" s="3"/>
      <c r="D2035" s="1"/>
      <c r="E2035" s="13"/>
      <c r="F2035" s="79"/>
      <c r="G2035" s="23"/>
      <c r="H2035" s="24"/>
      <c r="I2035" s="25"/>
      <c r="J2035" s="25"/>
      <c r="K2035" s="22"/>
      <c r="M2035"/>
      <c r="N2035"/>
      <c r="O2035"/>
      <c r="P2035"/>
    </row>
    <row r="2036" spans="1:16" s="17" customFormat="1" hidden="1" x14ac:dyDescent="0.25">
      <c r="A2036" s="16"/>
      <c r="B2036" s="36"/>
      <c r="C2036" s="3"/>
      <c r="D2036" s="1"/>
      <c r="E2036" s="13"/>
      <c r="F2036" s="79"/>
      <c r="G2036" s="23"/>
      <c r="H2036" s="24"/>
      <c r="I2036" s="25"/>
      <c r="J2036" s="25"/>
      <c r="K2036" s="22"/>
      <c r="M2036"/>
      <c r="N2036"/>
      <c r="O2036"/>
      <c r="P2036"/>
    </row>
    <row r="2037" spans="1:16" s="17" customFormat="1" hidden="1" x14ac:dyDescent="0.25">
      <c r="A2037" s="16"/>
      <c r="B2037" s="36"/>
      <c r="C2037" s="3"/>
      <c r="D2037" s="1"/>
      <c r="E2037" s="13"/>
      <c r="F2037" s="79"/>
      <c r="G2037" s="23"/>
      <c r="H2037" s="24"/>
      <c r="I2037" s="25"/>
      <c r="J2037" s="25"/>
      <c r="K2037" s="22"/>
      <c r="M2037"/>
      <c r="N2037"/>
      <c r="O2037"/>
      <c r="P2037"/>
    </row>
    <row r="2038" spans="1:16" s="17" customFormat="1" hidden="1" x14ac:dyDescent="0.25">
      <c r="A2038" s="16"/>
      <c r="B2038" s="36"/>
      <c r="C2038" s="3"/>
      <c r="D2038" s="1"/>
      <c r="E2038" s="13"/>
      <c r="F2038" s="79"/>
      <c r="G2038" s="23"/>
      <c r="H2038" s="24"/>
      <c r="I2038" s="25"/>
      <c r="J2038" s="25"/>
      <c r="K2038" s="22"/>
      <c r="M2038"/>
      <c r="N2038"/>
      <c r="O2038"/>
      <c r="P2038"/>
    </row>
    <row r="2039" spans="1:16" s="17" customFormat="1" hidden="1" x14ac:dyDescent="0.25">
      <c r="A2039" s="16"/>
      <c r="B2039" s="36"/>
      <c r="C2039" s="3"/>
      <c r="D2039" s="1"/>
      <c r="E2039" s="13"/>
      <c r="F2039" s="79"/>
      <c r="G2039" s="23"/>
      <c r="H2039" s="24"/>
      <c r="I2039" s="25"/>
      <c r="J2039" s="25"/>
      <c r="K2039" s="22"/>
      <c r="M2039"/>
      <c r="N2039"/>
      <c r="O2039"/>
      <c r="P2039"/>
    </row>
    <row r="2040" spans="1:16" s="17" customFormat="1" hidden="1" x14ac:dyDescent="0.25">
      <c r="A2040" s="16"/>
      <c r="B2040" s="36"/>
      <c r="C2040" s="3"/>
      <c r="D2040" s="1"/>
      <c r="E2040" s="13"/>
      <c r="F2040" s="79"/>
      <c r="G2040" s="23"/>
      <c r="H2040" s="24"/>
      <c r="I2040" s="25"/>
      <c r="J2040" s="25"/>
      <c r="K2040" s="22"/>
      <c r="M2040"/>
      <c r="N2040"/>
      <c r="O2040"/>
      <c r="P2040"/>
    </row>
    <row r="2041" spans="1:16" s="17" customFormat="1" hidden="1" x14ac:dyDescent="0.25">
      <c r="A2041" s="16"/>
      <c r="B2041" s="36"/>
      <c r="C2041" s="3"/>
      <c r="D2041" s="1"/>
      <c r="E2041" s="13"/>
      <c r="F2041" s="79"/>
      <c r="G2041" s="23"/>
      <c r="H2041" s="24"/>
      <c r="I2041" s="25"/>
      <c r="J2041" s="25"/>
      <c r="K2041" s="22"/>
      <c r="M2041"/>
      <c r="N2041"/>
      <c r="O2041"/>
      <c r="P2041"/>
    </row>
    <row r="2042" spans="1:16" s="17" customFormat="1" hidden="1" x14ac:dyDescent="0.25">
      <c r="A2042" s="16"/>
      <c r="B2042" s="36"/>
      <c r="C2042" s="3"/>
      <c r="D2042" s="1"/>
      <c r="E2042" s="13"/>
      <c r="F2042" s="79"/>
      <c r="G2042" s="23"/>
      <c r="H2042" s="24"/>
      <c r="I2042" s="25"/>
      <c r="J2042" s="25"/>
      <c r="K2042" s="22"/>
      <c r="M2042"/>
      <c r="N2042"/>
      <c r="O2042"/>
      <c r="P2042"/>
    </row>
    <row r="2043" spans="1:16" s="17" customFormat="1" hidden="1" x14ac:dyDescent="0.25">
      <c r="A2043" s="16"/>
      <c r="B2043" s="36"/>
      <c r="C2043" s="3"/>
      <c r="D2043" s="1"/>
      <c r="E2043" s="13"/>
      <c r="F2043" s="79"/>
      <c r="G2043" s="23"/>
      <c r="H2043" s="24"/>
      <c r="I2043" s="25"/>
      <c r="J2043" s="25"/>
      <c r="K2043" s="22"/>
      <c r="M2043"/>
      <c r="N2043"/>
      <c r="O2043"/>
      <c r="P2043"/>
    </row>
    <row r="2044" spans="1:16" s="17" customFormat="1" hidden="1" x14ac:dyDescent="0.25">
      <c r="A2044" s="16"/>
      <c r="B2044" s="36"/>
      <c r="C2044" s="3"/>
      <c r="D2044" s="1"/>
      <c r="E2044" s="13"/>
      <c r="F2044" s="79"/>
      <c r="G2044" s="23"/>
      <c r="H2044" s="24"/>
      <c r="I2044" s="25"/>
      <c r="J2044" s="25"/>
      <c r="K2044" s="22"/>
      <c r="M2044"/>
      <c r="N2044"/>
      <c r="O2044"/>
      <c r="P2044"/>
    </row>
    <row r="2045" spans="1:16" s="17" customFormat="1" hidden="1" x14ac:dyDescent="0.25">
      <c r="A2045" s="16"/>
      <c r="B2045" s="36"/>
      <c r="C2045" s="3"/>
      <c r="D2045" s="1"/>
      <c r="E2045" s="13"/>
      <c r="F2045" s="79"/>
      <c r="G2045" s="23"/>
      <c r="H2045" s="24"/>
      <c r="I2045" s="25"/>
      <c r="J2045" s="25"/>
      <c r="K2045" s="22"/>
      <c r="M2045"/>
      <c r="N2045"/>
      <c r="O2045"/>
      <c r="P2045"/>
    </row>
    <row r="2046" spans="1:16" s="17" customFormat="1" hidden="1" x14ac:dyDescent="0.25">
      <c r="A2046" s="16"/>
      <c r="B2046" s="36"/>
      <c r="C2046" s="3"/>
      <c r="D2046" s="1"/>
      <c r="E2046" s="13"/>
      <c r="F2046" s="79"/>
      <c r="G2046" s="23"/>
      <c r="H2046" s="24"/>
      <c r="I2046" s="25"/>
      <c r="J2046" s="25"/>
      <c r="K2046" s="22"/>
      <c r="M2046"/>
      <c r="N2046"/>
      <c r="O2046"/>
      <c r="P2046"/>
    </row>
    <row r="2047" spans="1:16" s="17" customFormat="1" hidden="1" x14ac:dyDescent="0.25">
      <c r="A2047" s="16"/>
      <c r="B2047" s="36"/>
      <c r="C2047" s="3"/>
      <c r="D2047" s="1"/>
      <c r="E2047" s="13"/>
      <c r="F2047" s="79"/>
      <c r="G2047" s="23"/>
      <c r="H2047" s="24"/>
      <c r="I2047" s="25"/>
      <c r="J2047" s="25"/>
      <c r="K2047" s="22"/>
      <c r="M2047"/>
      <c r="N2047"/>
      <c r="O2047"/>
      <c r="P2047"/>
    </row>
    <row r="2048" spans="1:16" s="17" customFormat="1" hidden="1" x14ac:dyDescent="0.25">
      <c r="A2048" s="16"/>
      <c r="B2048" s="36"/>
      <c r="C2048" s="3"/>
      <c r="D2048" s="1"/>
      <c r="E2048" s="13"/>
      <c r="F2048" s="79"/>
      <c r="G2048" s="23"/>
      <c r="H2048" s="24"/>
      <c r="I2048" s="25"/>
      <c r="J2048" s="25"/>
      <c r="K2048" s="22"/>
      <c r="M2048"/>
      <c r="N2048"/>
      <c r="O2048"/>
      <c r="P2048"/>
    </row>
    <row r="2049" spans="1:16" s="17" customFormat="1" hidden="1" x14ac:dyDescent="0.25">
      <c r="A2049" s="16"/>
      <c r="B2049" s="36"/>
      <c r="C2049" s="3"/>
      <c r="D2049" s="1"/>
      <c r="E2049" s="13"/>
      <c r="F2049" s="79"/>
      <c r="G2049" s="23"/>
      <c r="H2049" s="24"/>
      <c r="I2049" s="25"/>
      <c r="J2049" s="25"/>
      <c r="K2049" s="22"/>
      <c r="M2049"/>
      <c r="N2049"/>
      <c r="O2049"/>
      <c r="P2049"/>
    </row>
    <row r="2050" spans="1:16" s="17" customFormat="1" hidden="1" x14ac:dyDescent="0.25">
      <c r="A2050" s="16"/>
      <c r="B2050" s="36"/>
      <c r="C2050" s="3"/>
      <c r="D2050" s="1"/>
      <c r="E2050" s="13"/>
      <c r="F2050" s="79"/>
      <c r="G2050" s="23"/>
      <c r="H2050" s="24"/>
      <c r="I2050" s="25"/>
      <c r="J2050" s="25"/>
      <c r="K2050" s="22"/>
      <c r="M2050"/>
      <c r="N2050"/>
      <c r="O2050"/>
      <c r="P2050"/>
    </row>
    <row r="2051" spans="1:16" s="17" customFormat="1" hidden="1" x14ac:dyDescent="0.25">
      <c r="A2051" s="16"/>
      <c r="B2051" s="36"/>
      <c r="C2051" s="3"/>
      <c r="D2051" s="1"/>
      <c r="E2051" s="13"/>
      <c r="F2051" s="79"/>
      <c r="G2051" s="23"/>
      <c r="H2051" s="24"/>
      <c r="I2051" s="25"/>
      <c r="J2051" s="25"/>
      <c r="K2051" s="22"/>
      <c r="M2051"/>
      <c r="N2051"/>
      <c r="O2051"/>
      <c r="P2051"/>
    </row>
    <row r="2052" spans="1:16" s="17" customFormat="1" hidden="1" x14ac:dyDescent="0.25">
      <c r="A2052" s="16"/>
      <c r="B2052" s="36"/>
      <c r="C2052" s="3"/>
      <c r="D2052" s="1"/>
      <c r="E2052" s="13"/>
      <c r="F2052" s="79"/>
      <c r="G2052" s="23"/>
      <c r="H2052" s="24"/>
      <c r="I2052" s="25"/>
      <c r="J2052" s="25"/>
      <c r="K2052" s="22"/>
      <c r="M2052"/>
      <c r="N2052"/>
      <c r="O2052"/>
      <c r="P2052"/>
    </row>
    <row r="2053" spans="1:16" s="17" customFormat="1" hidden="1" x14ac:dyDescent="0.25">
      <c r="A2053" s="16"/>
      <c r="B2053" s="36"/>
      <c r="C2053" s="3"/>
      <c r="D2053" s="1"/>
      <c r="E2053" s="13"/>
      <c r="F2053" s="79"/>
      <c r="G2053" s="23"/>
      <c r="H2053" s="24"/>
      <c r="I2053" s="25"/>
      <c r="J2053" s="25"/>
      <c r="K2053" s="22"/>
      <c r="M2053"/>
      <c r="N2053"/>
      <c r="O2053"/>
      <c r="P2053"/>
    </row>
    <row r="2054" spans="1:16" s="17" customFormat="1" hidden="1" x14ac:dyDescent="0.25">
      <c r="A2054" s="16"/>
      <c r="B2054" s="36"/>
      <c r="C2054" s="3"/>
      <c r="D2054" s="1"/>
      <c r="E2054" s="13"/>
      <c r="F2054" s="79"/>
      <c r="G2054" s="23"/>
      <c r="H2054" s="24"/>
      <c r="I2054" s="25"/>
      <c r="J2054" s="25"/>
      <c r="K2054" s="22"/>
      <c r="M2054"/>
      <c r="N2054"/>
      <c r="O2054"/>
      <c r="P2054"/>
    </row>
    <row r="2055" spans="1:16" s="17" customFormat="1" hidden="1" x14ac:dyDescent="0.25">
      <c r="A2055" s="16"/>
      <c r="B2055" s="36"/>
      <c r="C2055" s="3"/>
      <c r="D2055" s="1"/>
      <c r="E2055" s="13"/>
      <c r="F2055" s="79"/>
      <c r="G2055" s="23"/>
      <c r="H2055" s="24"/>
      <c r="I2055" s="25"/>
      <c r="J2055" s="25"/>
      <c r="K2055" s="22"/>
      <c r="M2055"/>
      <c r="N2055"/>
      <c r="O2055"/>
      <c r="P2055"/>
    </row>
    <row r="2056" spans="1:16" s="17" customFormat="1" hidden="1" x14ac:dyDescent="0.25">
      <c r="A2056" s="16"/>
      <c r="B2056" s="36"/>
      <c r="C2056" s="3"/>
      <c r="D2056" s="1"/>
      <c r="E2056" s="13"/>
      <c r="F2056" s="79"/>
      <c r="G2056" s="23"/>
      <c r="H2056" s="24"/>
      <c r="I2056" s="25"/>
      <c r="J2056" s="25"/>
      <c r="K2056" s="22"/>
      <c r="M2056"/>
      <c r="N2056"/>
      <c r="O2056"/>
      <c r="P2056"/>
    </row>
    <row r="2057" spans="1:16" s="17" customFormat="1" hidden="1" x14ac:dyDescent="0.25">
      <c r="A2057" s="16"/>
      <c r="B2057" s="36"/>
      <c r="C2057" s="3"/>
      <c r="D2057" s="1"/>
      <c r="E2057" s="13"/>
      <c r="F2057" s="79"/>
      <c r="G2057" s="23"/>
      <c r="H2057" s="24"/>
      <c r="I2057" s="25"/>
      <c r="J2057" s="25"/>
      <c r="K2057" s="22"/>
      <c r="M2057"/>
      <c r="N2057"/>
      <c r="O2057"/>
      <c r="P2057"/>
    </row>
    <row r="2058" spans="1:16" s="17" customFormat="1" hidden="1" x14ac:dyDescent="0.25">
      <c r="A2058" s="16"/>
      <c r="B2058" s="36"/>
      <c r="C2058" s="3"/>
      <c r="D2058" s="1"/>
      <c r="E2058" s="13"/>
      <c r="F2058" s="79"/>
      <c r="G2058" s="23"/>
      <c r="H2058" s="24"/>
      <c r="I2058" s="25"/>
      <c r="J2058" s="25"/>
      <c r="K2058" s="22"/>
      <c r="M2058"/>
      <c r="N2058"/>
      <c r="O2058"/>
      <c r="P2058"/>
    </row>
    <row r="2059" spans="1:16" s="17" customFormat="1" hidden="1" x14ac:dyDescent="0.25">
      <c r="A2059" s="16"/>
      <c r="B2059" s="36"/>
      <c r="C2059" s="3"/>
      <c r="D2059" s="1"/>
      <c r="E2059" s="13"/>
      <c r="F2059" s="79"/>
      <c r="G2059" s="23"/>
      <c r="H2059" s="24"/>
      <c r="I2059" s="25"/>
      <c r="J2059" s="25"/>
      <c r="K2059" s="22"/>
      <c r="M2059"/>
      <c r="N2059"/>
      <c r="O2059"/>
      <c r="P2059"/>
    </row>
    <row r="2060" spans="1:16" s="17" customFormat="1" hidden="1" x14ac:dyDescent="0.25">
      <c r="A2060" s="16"/>
      <c r="B2060" s="36"/>
      <c r="C2060" s="3"/>
      <c r="D2060" s="1"/>
      <c r="E2060" s="13"/>
      <c r="F2060" s="79"/>
      <c r="G2060" s="23"/>
      <c r="H2060" s="24"/>
      <c r="I2060" s="25"/>
      <c r="J2060" s="25"/>
      <c r="K2060" s="22"/>
      <c r="M2060"/>
      <c r="N2060"/>
      <c r="O2060"/>
      <c r="P2060"/>
    </row>
    <row r="2061" spans="1:16" s="17" customFormat="1" hidden="1" x14ac:dyDescent="0.25">
      <c r="A2061" s="16"/>
      <c r="B2061" s="36"/>
      <c r="C2061" s="3"/>
      <c r="D2061" s="1"/>
      <c r="E2061" s="13"/>
      <c r="F2061" s="79"/>
      <c r="G2061" s="23"/>
      <c r="H2061" s="24"/>
      <c r="I2061" s="25"/>
      <c r="J2061" s="25"/>
      <c r="K2061" s="22"/>
      <c r="M2061"/>
      <c r="N2061"/>
      <c r="O2061"/>
      <c r="P2061"/>
    </row>
    <row r="2062" spans="1:16" s="17" customFormat="1" hidden="1" x14ac:dyDescent="0.25">
      <c r="A2062" s="16"/>
      <c r="B2062" s="36"/>
      <c r="C2062" s="3"/>
      <c r="D2062" s="1"/>
      <c r="E2062" s="13"/>
      <c r="F2062" s="79"/>
      <c r="G2062" s="23"/>
      <c r="H2062" s="24"/>
      <c r="I2062" s="25"/>
      <c r="J2062" s="25"/>
      <c r="K2062" s="22"/>
      <c r="M2062"/>
      <c r="N2062"/>
      <c r="O2062"/>
      <c r="P2062"/>
    </row>
    <row r="2063" spans="1:16" s="17" customFormat="1" hidden="1" x14ac:dyDescent="0.25">
      <c r="A2063" s="16"/>
      <c r="B2063" s="36"/>
      <c r="C2063" s="3"/>
      <c r="D2063" s="1"/>
      <c r="E2063" s="13"/>
      <c r="F2063" s="79"/>
      <c r="G2063" s="23"/>
      <c r="H2063" s="24"/>
      <c r="I2063" s="25"/>
      <c r="J2063" s="25"/>
      <c r="K2063" s="22"/>
      <c r="M2063"/>
      <c r="N2063"/>
      <c r="O2063"/>
      <c r="P2063"/>
    </row>
    <row r="2064" spans="1:16" s="17" customFormat="1" hidden="1" x14ac:dyDescent="0.25">
      <c r="A2064" s="16"/>
      <c r="B2064" s="36"/>
      <c r="C2064" s="3"/>
      <c r="D2064" s="1"/>
      <c r="E2064" s="13"/>
      <c r="F2064" s="79"/>
      <c r="G2064" s="23"/>
      <c r="H2064" s="24"/>
      <c r="I2064" s="25"/>
      <c r="J2064" s="25"/>
      <c r="K2064" s="22"/>
      <c r="M2064"/>
      <c r="N2064"/>
      <c r="O2064"/>
      <c r="P2064"/>
    </row>
    <row r="2065" spans="1:16" s="17" customFormat="1" hidden="1" x14ac:dyDescent="0.25">
      <c r="A2065" s="16"/>
      <c r="B2065" s="36"/>
      <c r="C2065" s="3"/>
      <c r="D2065" s="1"/>
      <c r="E2065" s="13"/>
      <c r="F2065" s="79"/>
      <c r="G2065" s="23"/>
      <c r="H2065" s="24"/>
      <c r="I2065" s="25"/>
      <c r="J2065" s="25"/>
      <c r="K2065" s="22"/>
      <c r="M2065"/>
      <c r="N2065"/>
      <c r="O2065"/>
      <c r="P2065"/>
    </row>
    <row r="2066" spans="1:16" s="17" customFormat="1" hidden="1" x14ac:dyDescent="0.25">
      <c r="A2066" s="16"/>
      <c r="B2066" s="36"/>
      <c r="C2066" s="3"/>
      <c r="D2066" s="1"/>
      <c r="E2066" s="13"/>
      <c r="F2066" s="79"/>
      <c r="G2066" s="23"/>
      <c r="H2066" s="24"/>
      <c r="I2066" s="25"/>
      <c r="J2066" s="25"/>
      <c r="K2066" s="22"/>
      <c r="M2066"/>
      <c r="N2066"/>
      <c r="O2066"/>
      <c r="P2066"/>
    </row>
    <row r="2067" spans="1:16" s="17" customFormat="1" hidden="1" x14ac:dyDescent="0.25">
      <c r="A2067" s="16"/>
      <c r="B2067" s="36"/>
      <c r="C2067" s="3"/>
      <c r="D2067" s="1"/>
      <c r="E2067" s="13"/>
      <c r="F2067" s="79"/>
      <c r="G2067" s="23"/>
      <c r="H2067" s="24"/>
      <c r="I2067" s="25"/>
      <c r="J2067" s="25"/>
      <c r="K2067" s="22"/>
      <c r="M2067"/>
      <c r="N2067"/>
      <c r="O2067"/>
      <c r="P2067"/>
    </row>
    <row r="2068" spans="1:16" s="17" customFormat="1" hidden="1" x14ac:dyDescent="0.25">
      <c r="A2068" s="16"/>
      <c r="B2068" s="36"/>
      <c r="C2068" s="3"/>
      <c r="D2068" s="1"/>
      <c r="E2068" s="13"/>
      <c r="F2068" s="79"/>
      <c r="G2068" s="23"/>
      <c r="H2068" s="24"/>
      <c r="I2068" s="25"/>
      <c r="J2068" s="25"/>
      <c r="K2068" s="22"/>
      <c r="M2068"/>
      <c r="N2068"/>
      <c r="O2068"/>
      <c r="P2068"/>
    </row>
    <row r="2069" spans="1:16" s="17" customFormat="1" hidden="1" x14ac:dyDescent="0.25">
      <c r="A2069" s="16"/>
      <c r="B2069" s="36"/>
      <c r="C2069" s="3"/>
      <c r="D2069" s="1"/>
      <c r="E2069" s="13"/>
      <c r="F2069" s="79"/>
      <c r="G2069" s="23"/>
      <c r="H2069" s="24"/>
      <c r="I2069" s="25"/>
      <c r="J2069" s="25"/>
      <c r="K2069" s="22"/>
      <c r="M2069"/>
      <c r="N2069"/>
      <c r="O2069"/>
      <c r="P2069"/>
    </row>
    <row r="2070" spans="1:16" s="17" customFormat="1" hidden="1" x14ac:dyDescent="0.25">
      <c r="A2070" s="16"/>
      <c r="B2070" s="36"/>
      <c r="C2070" s="3"/>
      <c r="D2070" s="1"/>
      <c r="E2070" s="13"/>
      <c r="F2070" s="79"/>
      <c r="G2070" s="23"/>
      <c r="H2070" s="24"/>
      <c r="I2070" s="25"/>
      <c r="J2070" s="25"/>
      <c r="K2070" s="22"/>
      <c r="M2070"/>
      <c r="N2070"/>
      <c r="O2070"/>
      <c r="P2070"/>
    </row>
    <row r="2071" spans="1:16" s="17" customFormat="1" hidden="1" x14ac:dyDescent="0.25">
      <c r="A2071" s="16"/>
      <c r="B2071" s="36"/>
      <c r="C2071" s="3"/>
      <c r="D2071" s="1"/>
      <c r="E2071" s="13"/>
      <c r="F2071" s="79"/>
      <c r="G2071" s="23"/>
      <c r="H2071" s="24"/>
      <c r="I2071" s="25"/>
      <c r="J2071" s="25"/>
      <c r="K2071" s="22"/>
      <c r="M2071"/>
      <c r="N2071"/>
      <c r="O2071"/>
      <c r="P2071"/>
    </row>
    <row r="2072" spans="1:16" s="17" customFormat="1" hidden="1" x14ac:dyDescent="0.25">
      <c r="A2072" s="16"/>
      <c r="B2072" s="36"/>
      <c r="C2072" s="3"/>
      <c r="D2072" s="1"/>
      <c r="E2072" s="13"/>
      <c r="F2072" s="79"/>
      <c r="G2072" s="23"/>
      <c r="H2072" s="24"/>
      <c r="I2072" s="25"/>
      <c r="J2072" s="25"/>
      <c r="K2072" s="22"/>
      <c r="M2072"/>
      <c r="N2072"/>
      <c r="O2072"/>
      <c r="P2072"/>
    </row>
    <row r="2073" spans="1:16" s="17" customFormat="1" hidden="1" x14ac:dyDescent="0.25">
      <c r="A2073" s="16"/>
      <c r="B2073" s="36"/>
      <c r="C2073" s="3"/>
      <c r="D2073" s="1"/>
      <c r="E2073" s="13"/>
      <c r="F2073" s="79"/>
      <c r="G2073" s="23"/>
      <c r="H2073" s="24"/>
      <c r="I2073" s="25"/>
      <c r="J2073" s="25"/>
      <c r="K2073" s="22"/>
      <c r="M2073"/>
      <c r="N2073"/>
      <c r="O2073"/>
      <c r="P2073"/>
    </row>
    <row r="2074" spans="1:16" s="17" customFormat="1" hidden="1" x14ac:dyDescent="0.25">
      <c r="A2074" s="16"/>
      <c r="B2074" s="36"/>
      <c r="C2074" s="3"/>
      <c r="D2074" s="1"/>
      <c r="E2074" s="13"/>
      <c r="F2074" s="79"/>
      <c r="G2074" s="23"/>
      <c r="H2074" s="24"/>
      <c r="I2074" s="25"/>
      <c r="J2074" s="25"/>
      <c r="K2074" s="22"/>
      <c r="M2074"/>
      <c r="N2074"/>
      <c r="O2074"/>
      <c r="P2074"/>
    </row>
    <row r="2075" spans="1:16" s="17" customFormat="1" hidden="1" x14ac:dyDescent="0.25">
      <c r="A2075" s="16"/>
      <c r="B2075" s="36"/>
      <c r="C2075" s="3"/>
      <c r="D2075" s="1"/>
      <c r="E2075" s="13"/>
      <c r="F2075" s="79"/>
      <c r="G2075" s="23"/>
      <c r="H2075" s="24"/>
      <c r="I2075" s="25"/>
      <c r="J2075" s="25"/>
      <c r="K2075" s="22"/>
      <c r="M2075"/>
      <c r="N2075"/>
      <c r="O2075"/>
      <c r="P2075"/>
    </row>
    <row r="2076" spans="1:16" s="17" customFormat="1" hidden="1" x14ac:dyDescent="0.25">
      <c r="A2076" s="16"/>
      <c r="B2076" s="36"/>
      <c r="C2076" s="3"/>
      <c r="D2076" s="1"/>
      <c r="E2076" s="13"/>
      <c r="F2076" s="79"/>
      <c r="G2076" s="23"/>
      <c r="H2076" s="24"/>
      <c r="I2076" s="25"/>
      <c r="J2076" s="25"/>
      <c r="K2076" s="22"/>
      <c r="M2076"/>
      <c r="N2076"/>
      <c r="O2076"/>
      <c r="P2076"/>
    </row>
    <row r="2077" spans="1:16" s="17" customFormat="1" hidden="1" x14ac:dyDescent="0.25">
      <c r="A2077" s="16"/>
      <c r="B2077" s="36"/>
      <c r="C2077" s="3"/>
      <c r="D2077" s="1"/>
      <c r="E2077" s="13"/>
      <c r="F2077" s="79"/>
      <c r="G2077" s="23"/>
      <c r="H2077" s="24"/>
      <c r="I2077" s="25"/>
      <c r="J2077" s="25"/>
      <c r="K2077" s="22"/>
      <c r="M2077"/>
      <c r="N2077"/>
      <c r="O2077"/>
      <c r="P2077"/>
    </row>
    <row r="2078" spans="1:16" s="17" customFormat="1" hidden="1" x14ac:dyDescent="0.25">
      <c r="A2078" s="16"/>
      <c r="B2078" s="36"/>
      <c r="C2078" s="3"/>
      <c r="D2078" s="1"/>
      <c r="E2078" s="13"/>
      <c r="F2078" s="79"/>
      <c r="G2078" s="23"/>
      <c r="H2078" s="24"/>
      <c r="I2078" s="25"/>
      <c r="J2078" s="25"/>
      <c r="K2078" s="22"/>
      <c r="M2078"/>
      <c r="N2078"/>
      <c r="O2078"/>
      <c r="P2078"/>
    </row>
    <row r="2079" spans="1:16" s="17" customFormat="1" hidden="1" x14ac:dyDescent="0.25">
      <c r="A2079" s="16"/>
      <c r="B2079" s="36"/>
      <c r="C2079" s="3"/>
      <c r="D2079" s="1"/>
      <c r="E2079" s="13"/>
      <c r="F2079" s="79"/>
      <c r="G2079" s="23"/>
      <c r="H2079" s="24"/>
      <c r="I2079" s="25"/>
      <c r="J2079" s="25"/>
      <c r="K2079" s="22"/>
      <c r="M2079"/>
      <c r="N2079"/>
      <c r="O2079"/>
      <c r="P2079"/>
    </row>
    <row r="2080" spans="1:16" s="17" customFormat="1" hidden="1" x14ac:dyDescent="0.25">
      <c r="A2080" s="16"/>
      <c r="B2080" s="36"/>
      <c r="C2080" s="3"/>
      <c r="D2080" s="1"/>
      <c r="E2080" s="13"/>
      <c r="F2080" s="79"/>
      <c r="G2080" s="23"/>
      <c r="H2080" s="24"/>
      <c r="I2080" s="25"/>
      <c r="J2080" s="25"/>
      <c r="K2080" s="22"/>
      <c r="M2080"/>
      <c r="N2080"/>
      <c r="O2080"/>
      <c r="P2080"/>
    </row>
    <row r="2081" spans="1:16" s="17" customFormat="1" hidden="1" x14ac:dyDescent="0.25">
      <c r="A2081" s="16"/>
      <c r="B2081" s="36"/>
      <c r="C2081" s="3"/>
      <c r="D2081" s="1"/>
      <c r="E2081" s="13"/>
      <c r="F2081" s="79"/>
      <c r="G2081" s="23"/>
      <c r="H2081" s="24"/>
      <c r="I2081" s="25"/>
      <c r="J2081" s="25"/>
      <c r="K2081" s="22"/>
      <c r="M2081"/>
      <c r="N2081"/>
      <c r="O2081"/>
      <c r="P2081"/>
    </row>
    <row r="2082" spans="1:16" s="17" customFormat="1" hidden="1" x14ac:dyDescent="0.25">
      <c r="A2082" s="16"/>
      <c r="B2082" s="36"/>
      <c r="C2082" s="3"/>
      <c r="D2082" s="1"/>
      <c r="E2082" s="13"/>
      <c r="F2082" s="79"/>
      <c r="G2082" s="23"/>
      <c r="H2082" s="24"/>
      <c r="I2082" s="25"/>
      <c r="J2082" s="25"/>
      <c r="K2082" s="22"/>
      <c r="M2082"/>
      <c r="N2082"/>
      <c r="O2082"/>
      <c r="P2082"/>
    </row>
    <row r="2083" spans="1:16" s="17" customFormat="1" hidden="1" x14ac:dyDescent="0.25">
      <c r="A2083" s="16"/>
      <c r="B2083" s="36"/>
      <c r="C2083" s="3"/>
      <c r="D2083" s="1"/>
      <c r="E2083" s="13"/>
      <c r="F2083" s="79"/>
      <c r="G2083" s="23"/>
      <c r="H2083" s="24"/>
      <c r="I2083" s="25"/>
      <c r="J2083" s="25"/>
      <c r="K2083" s="22"/>
      <c r="M2083"/>
      <c r="N2083"/>
      <c r="O2083"/>
      <c r="P2083"/>
    </row>
    <row r="2084" spans="1:16" s="17" customFormat="1" hidden="1" x14ac:dyDescent="0.25">
      <c r="A2084" s="16"/>
      <c r="B2084" s="36"/>
      <c r="C2084" s="3"/>
      <c r="D2084" s="1"/>
      <c r="E2084" s="13"/>
      <c r="F2084" s="79"/>
      <c r="G2084" s="23"/>
      <c r="H2084" s="24"/>
      <c r="I2084" s="25"/>
      <c r="J2084" s="25"/>
      <c r="K2084" s="22"/>
      <c r="M2084"/>
      <c r="N2084"/>
      <c r="O2084"/>
      <c r="P2084"/>
    </row>
    <row r="2085" spans="1:16" s="17" customFormat="1" hidden="1" x14ac:dyDescent="0.25">
      <c r="A2085" s="16"/>
      <c r="B2085" s="36"/>
      <c r="C2085" s="3"/>
      <c r="D2085" s="1"/>
      <c r="E2085" s="13"/>
      <c r="F2085" s="79"/>
      <c r="G2085" s="23"/>
      <c r="H2085" s="24"/>
      <c r="I2085" s="25"/>
      <c r="J2085" s="25"/>
      <c r="K2085" s="22"/>
      <c r="M2085"/>
      <c r="N2085"/>
      <c r="O2085"/>
      <c r="P2085"/>
    </row>
    <row r="2086" spans="1:16" s="17" customFormat="1" hidden="1" x14ac:dyDescent="0.25">
      <c r="A2086" s="16"/>
      <c r="B2086" s="36"/>
      <c r="C2086" s="3"/>
      <c r="D2086" s="1"/>
      <c r="E2086" s="13"/>
      <c r="F2086" s="79"/>
      <c r="G2086" s="23"/>
      <c r="H2086" s="24"/>
      <c r="I2086" s="25"/>
      <c r="J2086" s="25"/>
      <c r="K2086" s="22"/>
      <c r="M2086"/>
      <c r="N2086"/>
      <c r="O2086"/>
      <c r="P2086"/>
    </row>
    <row r="2087" spans="1:16" s="17" customFormat="1" hidden="1" x14ac:dyDescent="0.25">
      <c r="A2087" s="16"/>
      <c r="B2087" s="36"/>
      <c r="C2087" s="3"/>
      <c r="D2087" s="1"/>
      <c r="E2087" s="13"/>
      <c r="F2087" s="79"/>
      <c r="G2087" s="23"/>
      <c r="H2087" s="24"/>
      <c r="I2087" s="25"/>
      <c r="J2087" s="25"/>
      <c r="K2087" s="22"/>
      <c r="M2087"/>
      <c r="N2087"/>
      <c r="O2087"/>
      <c r="P2087"/>
    </row>
    <row r="2088" spans="1:16" s="17" customFormat="1" hidden="1" x14ac:dyDescent="0.25">
      <c r="A2088" s="16"/>
      <c r="B2088" s="36"/>
      <c r="C2088" s="3"/>
      <c r="D2088" s="1"/>
      <c r="E2088" s="13"/>
      <c r="F2088" s="79"/>
      <c r="G2088" s="23"/>
      <c r="H2088" s="24"/>
      <c r="I2088" s="25"/>
      <c r="J2088" s="25"/>
      <c r="K2088" s="22"/>
      <c r="M2088"/>
      <c r="N2088"/>
      <c r="O2088"/>
      <c r="P2088"/>
    </row>
    <row r="2089" spans="1:16" s="17" customFormat="1" hidden="1" x14ac:dyDescent="0.25">
      <c r="A2089" s="16"/>
      <c r="B2089" s="36"/>
      <c r="C2089" s="3"/>
      <c r="D2089" s="1"/>
      <c r="E2089" s="13"/>
      <c r="F2089" s="79"/>
      <c r="G2089" s="23"/>
      <c r="H2089" s="24"/>
      <c r="I2089" s="25"/>
      <c r="J2089" s="25"/>
      <c r="K2089" s="22"/>
      <c r="M2089"/>
      <c r="N2089"/>
      <c r="O2089"/>
      <c r="P2089"/>
    </row>
    <row r="2090" spans="1:16" s="17" customFormat="1" hidden="1" x14ac:dyDescent="0.25">
      <c r="A2090" s="16"/>
      <c r="B2090" s="36"/>
      <c r="C2090" s="3"/>
      <c r="D2090" s="1"/>
      <c r="E2090" s="13"/>
      <c r="F2090" s="79"/>
      <c r="G2090" s="23"/>
      <c r="H2090" s="24"/>
      <c r="I2090" s="25"/>
      <c r="J2090" s="25"/>
      <c r="K2090" s="22"/>
      <c r="M2090"/>
      <c r="N2090"/>
      <c r="O2090"/>
      <c r="P2090"/>
    </row>
    <row r="2091" spans="1:16" s="17" customFormat="1" hidden="1" x14ac:dyDescent="0.25">
      <c r="A2091" s="16"/>
      <c r="B2091" s="36"/>
      <c r="C2091" s="3"/>
      <c r="D2091" s="1"/>
      <c r="E2091" s="13"/>
      <c r="F2091" s="79"/>
      <c r="G2091" s="23"/>
      <c r="H2091" s="24"/>
      <c r="I2091" s="25"/>
      <c r="J2091" s="25"/>
      <c r="K2091" s="22"/>
      <c r="M2091"/>
      <c r="N2091"/>
      <c r="O2091"/>
      <c r="P2091"/>
    </row>
    <row r="2092" spans="1:16" s="17" customFormat="1" hidden="1" x14ac:dyDescent="0.25">
      <c r="A2092" s="16"/>
      <c r="B2092" s="36"/>
      <c r="C2092" s="3"/>
      <c r="D2092" s="1"/>
      <c r="E2092" s="13"/>
      <c r="F2092" s="79"/>
      <c r="G2092" s="23"/>
      <c r="H2092" s="24"/>
      <c r="I2092" s="25"/>
      <c r="J2092" s="25"/>
      <c r="K2092" s="22"/>
      <c r="M2092"/>
      <c r="N2092"/>
      <c r="O2092"/>
      <c r="P2092"/>
    </row>
    <row r="2093" spans="1:16" s="17" customFormat="1" hidden="1" x14ac:dyDescent="0.25">
      <c r="A2093" s="16"/>
      <c r="B2093" s="36"/>
      <c r="C2093" s="3"/>
      <c r="D2093" s="1"/>
      <c r="E2093" s="13"/>
      <c r="F2093" s="79"/>
      <c r="G2093" s="23"/>
      <c r="H2093" s="24"/>
      <c r="I2093" s="25"/>
      <c r="J2093" s="25"/>
      <c r="K2093" s="22"/>
      <c r="M2093"/>
      <c r="N2093"/>
      <c r="O2093"/>
      <c r="P2093"/>
    </row>
    <row r="2094" spans="1:16" s="17" customFormat="1" hidden="1" x14ac:dyDescent="0.25">
      <c r="A2094" s="16"/>
      <c r="B2094" s="36"/>
      <c r="C2094" s="3"/>
      <c r="D2094" s="1"/>
      <c r="E2094" s="13"/>
      <c r="F2094" s="79"/>
      <c r="G2094" s="23"/>
      <c r="H2094" s="24"/>
      <c r="I2094" s="25"/>
      <c r="J2094" s="25"/>
      <c r="K2094" s="22"/>
      <c r="M2094"/>
      <c r="N2094"/>
      <c r="O2094"/>
      <c r="P2094"/>
    </row>
    <row r="2095" spans="1:16" s="17" customFormat="1" hidden="1" x14ac:dyDescent="0.25">
      <c r="A2095" s="16"/>
      <c r="B2095" s="36"/>
      <c r="C2095" s="3"/>
      <c r="D2095" s="1"/>
      <c r="E2095" s="13"/>
      <c r="F2095" s="79"/>
      <c r="G2095" s="23"/>
      <c r="H2095" s="24"/>
      <c r="I2095" s="25"/>
      <c r="J2095" s="25"/>
      <c r="K2095" s="22"/>
      <c r="M2095"/>
      <c r="N2095"/>
      <c r="O2095"/>
      <c r="P2095"/>
    </row>
    <row r="2096" spans="1:16" s="17" customFormat="1" hidden="1" x14ac:dyDescent="0.25">
      <c r="A2096" s="16"/>
      <c r="B2096" s="36"/>
      <c r="C2096" s="3"/>
      <c r="D2096" s="1"/>
      <c r="E2096" s="13"/>
      <c r="F2096" s="79"/>
      <c r="G2096" s="23"/>
      <c r="H2096" s="24"/>
      <c r="I2096" s="25"/>
      <c r="J2096" s="25"/>
      <c r="K2096" s="22"/>
      <c r="M2096"/>
      <c r="N2096"/>
      <c r="O2096"/>
      <c r="P2096"/>
    </row>
    <row r="2097" spans="1:16" s="17" customFormat="1" hidden="1" x14ac:dyDescent="0.25">
      <c r="A2097" s="16"/>
      <c r="B2097" s="36"/>
      <c r="C2097" s="3"/>
      <c r="D2097" s="1"/>
      <c r="E2097" s="13"/>
      <c r="F2097" s="79"/>
      <c r="G2097" s="23"/>
      <c r="H2097" s="24"/>
      <c r="I2097" s="25"/>
      <c r="J2097" s="25"/>
      <c r="K2097" s="22"/>
      <c r="M2097"/>
      <c r="N2097"/>
      <c r="O2097"/>
      <c r="P2097"/>
    </row>
    <row r="2098" spans="1:16" s="17" customFormat="1" hidden="1" x14ac:dyDescent="0.25">
      <c r="A2098" s="16"/>
      <c r="B2098" s="36"/>
      <c r="C2098" s="3"/>
      <c r="D2098" s="1"/>
      <c r="E2098" s="13"/>
      <c r="F2098" s="79"/>
      <c r="G2098" s="23"/>
      <c r="H2098" s="24"/>
      <c r="I2098" s="25"/>
      <c r="J2098" s="25"/>
      <c r="K2098" s="22"/>
      <c r="M2098"/>
      <c r="N2098"/>
      <c r="O2098"/>
      <c r="P2098"/>
    </row>
    <row r="2099" spans="1:16" s="17" customFormat="1" hidden="1" x14ac:dyDescent="0.25">
      <c r="A2099" s="16"/>
      <c r="B2099" s="36"/>
      <c r="C2099" s="3"/>
      <c r="D2099" s="1"/>
      <c r="E2099" s="13"/>
      <c r="F2099" s="79"/>
      <c r="G2099" s="23"/>
      <c r="H2099" s="24"/>
      <c r="I2099" s="25"/>
      <c r="J2099" s="25"/>
      <c r="K2099" s="22"/>
      <c r="M2099"/>
      <c r="N2099"/>
      <c r="O2099"/>
      <c r="P2099"/>
    </row>
    <row r="2100" spans="1:16" s="17" customFormat="1" hidden="1" x14ac:dyDescent="0.25">
      <c r="A2100" s="16"/>
      <c r="B2100" s="36"/>
      <c r="C2100" s="3"/>
      <c r="D2100" s="1"/>
      <c r="E2100" s="13"/>
      <c r="F2100" s="79"/>
      <c r="G2100" s="23"/>
      <c r="H2100" s="24"/>
      <c r="I2100" s="25"/>
      <c r="J2100" s="25"/>
      <c r="K2100" s="22"/>
      <c r="M2100"/>
      <c r="N2100"/>
      <c r="O2100"/>
      <c r="P2100"/>
    </row>
    <row r="2101" spans="1:16" s="17" customFormat="1" hidden="1" x14ac:dyDescent="0.25">
      <c r="A2101" s="16"/>
      <c r="B2101" s="36"/>
      <c r="C2101" s="3"/>
      <c r="D2101" s="1"/>
      <c r="E2101" s="13"/>
      <c r="F2101" s="79"/>
      <c r="G2101" s="23"/>
      <c r="H2101" s="24"/>
      <c r="I2101" s="25"/>
      <c r="J2101" s="25"/>
      <c r="K2101" s="22"/>
      <c r="M2101"/>
      <c r="N2101"/>
      <c r="O2101"/>
      <c r="P2101"/>
    </row>
    <row r="2102" spans="1:16" s="17" customFormat="1" hidden="1" x14ac:dyDescent="0.25">
      <c r="A2102" s="16"/>
      <c r="B2102" s="36"/>
      <c r="C2102" s="3"/>
      <c r="D2102" s="1"/>
      <c r="E2102" s="13"/>
      <c r="F2102" s="79"/>
      <c r="G2102" s="23"/>
      <c r="H2102" s="24"/>
      <c r="I2102" s="25"/>
      <c r="J2102" s="25"/>
      <c r="K2102" s="22"/>
      <c r="M2102"/>
      <c r="N2102"/>
      <c r="O2102"/>
      <c r="P2102"/>
    </row>
    <row r="2103" spans="1:16" s="17" customFormat="1" hidden="1" x14ac:dyDescent="0.25">
      <c r="A2103" s="16"/>
      <c r="B2103" s="36"/>
      <c r="C2103" s="3"/>
      <c r="D2103" s="1"/>
      <c r="E2103" s="13"/>
      <c r="F2103" s="79"/>
      <c r="G2103" s="23"/>
      <c r="H2103" s="24"/>
      <c r="I2103" s="25"/>
      <c r="J2103" s="25"/>
      <c r="K2103" s="22"/>
      <c r="M2103"/>
      <c r="N2103"/>
      <c r="O2103"/>
      <c r="P2103"/>
    </row>
    <row r="2104" spans="1:16" s="17" customFormat="1" hidden="1" x14ac:dyDescent="0.25">
      <c r="A2104" s="16"/>
      <c r="B2104" s="36"/>
      <c r="C2104" s="3"/>
      <c r="D2104" s="1"/>
      <c r="E2104" s="13"/>
      <c r="F2104" s="79"/>
      <c r="G2104" s="23"/>
      <c r="H2104" s="24"/>
      <c r="I2104" s="25"/>
      <c r="J2104" s="25"/>
      <c r="K2104" s="22"/>
      <c r="M2104"/>
      <c r="N2104"/>
      <c r="O2104"/>
      <c r="P2104"/>
    </row>
    <row r="2105" spans="1:16" s="17" customFormat="1" hidden="1" x14ac:dyDescent="0.25">
      <c r="A2105" s="16"/>
      <c r="B2105" s="36"/>
      <c r="C2105" s="3"/>
      <c r="D2105" s="1"/>
      <c r="E2105" s="13"/>
      <c r="F2105" s="79"/>
      <c r="G2105" s="23"/>
      <c r="H2105" s="24"/>
      <c r="I2105" s="25"/>
      <c r="J2105" s="25"/>
      <c r="K2105" s="22"/>
      <c r="M2105"/>
      <c r="N2105"/>
      <c r="O2105"/>
      <c r="P2105"/>
    </row>
    <row r="2106" spans="1:16" s="17" customFormat="1" hidden="1" x14ac:dyDescent="0.25">
      <c r="A2106" s="16"/>
      <c r="B2106" s="36"/>
      <c r="C2106" s="3"/>
      <c r="D2106" s="1"/>
      <c r="E2106" s="13"/>
      <c r="F2106" s="79"/>
      <c r="G2106" s="23"/>
      <c r="H2106" s="24"/>
      <c r="I2106" s="25"/>
      <c r="J2106" s="25"/>
      <c r="K2106" s="22"/>
      <c r="M2106"/>
      <c r="N2106"/>
      <c r="O2106"/>
      <c r="P2106"/>
    </row>
    <row r="2107" spans="1:16" s="17" customFormat="1" hidden="1" x14ac:dyDescent="0.25">
      <c r="A2107" s="16"/>
      <c r="B2107" s="36"/>
      <c r="C2107" s="3"/>
      <c r="D2107" s="1"/>
      <c r="E2107" s="13"/>
      <c r="F2107" s="79"/>
      <c r="G2107" s="23"/>
      <c r="H2107" s="24"/>
      <c r="I2107" s="25"/>
      <c r="J2107" s="25"/>
      <c r="K2107" s="22"/>
      <c r="M2107"/>
      <c r="N2107"/>
      <c r="O2107"/>
      <c r="P2107"/>
    </row>
    <row r="2108" spans="1:16" s="17" customFormat="1" hidden="1" x14ac:dyDescent="0.25">
      <c r="A2108" s="16"/>
      <c r="B2108" s="36"/>
      <c r="C2108" s="3"/>
      <c r="D2108" s="1"/>
      <c r="E2108" s="13"/>
      <c r="F2108" s="79"/>
      <c r="G2108" s="23"/>
      <c r="H2108" s="24"/>
      <c r="I2108" s="25"/>
      <c r="J2108" s="25"/>
      <c r="K2108" s="22"/>
      <c r="M2108"/>
      <c r="N2108"/>
      <c r="O2108"/>
      <c r="P2108"/>
    </row>
    <row r="2109" spans="1:16" s="17" customFormat="1" hidden="1" x14ac:dyDescent="0.25">
      <c r="A2109" s="16"/>
      <c r="B2109" s="36"/>
      <c r="C2109" s="3"/>
      <c r="D2109" s="1"/>
      <c r="E2109" s="13"/>
      <c r="F2109" s="79"/>
      <c r="G2109" s="23"/>
      <c r="H2109" s="24"/>
      <c r="I2109" s="25"/>
      <c r="J2109" s="25"/>
      <c r="K2109" s="22"/>
      <c r="M2109"/>
      <c r="N2109"/>
      <c r="O2109"/>
      <c r="P2109"/>
    </row>
    <row r="2110" spans="1:16" s="17" customFormat="1" hidden="1" x14ac:dyDescent="0.25">
      <c r="A2110" s="16"/>
      <c r="B2110" s="36"/>
      <c r="C2110" s="3"/>
      <c r="D2110" s="1"/>
      <c r="E2110" s="13"/>
      <c r="F2110" s="79"/>
      <c r="G2110" s="23"/>
      <c r="H2110" s="24"/>
      <c r="I2110" s="25"/>
      <c r="J2110" s="25"/>
      <c r="K2110" s="22"/>
      <c r="M2110"/>
      <c r="N2110"/>
      <c r="O2110"/>
      <c r="P2110"/>
    </row>
    <row r="2111" spans="1:16" s="17" customFormat="1" hidden="1" x14ac:dyDescent="0.25">
      <c r="A2111" s="16"/>
      <c r="B2111" s="36"/>
      <c r="C2111" s="3"/>
      <c r="D2111" s="1"/>
      <c r="E2111" s="13"/>
      <c r="F2111" s="79"/>
      <c r="G2111" s="23"/>
      <c r="H2111" s="24"/>
      <c r="I2111" s="25"/>
      <c r="J2111" s="25"/>
      <c r="K2111" s="22"/>
      <c r="M2111"/>
      <c r="N2111"/>
      <c r="O2111"/>
      <c r="P2111"/>
    </row>
    <row r="2112" spans="1:16" s="17" customFormat="1" hidden="1" x14ac:dyDescent="0.25">
      <c r="A2112" s="16"/>
      <c r="B2112" s="36"/>
      <c r="C2112" s="3"/>
      <c r="D2112" s="1"/>
      <c r="E2112" s="13"/>
      <c r="F2112" s="79"/>
      <c r="G2112" s="23"/>
      <c r="H2112" s="24"/>
      <c r="I2112" s="25"/>
      <c r="J2112" s="25"/>
      <c r="K2112" s="22"/>
      <c r="M2112"/>
      <c r="N2112"/>
      <c r="O2112"/>
      <c r="P2112"/>
    </row>
    <row r="2113" spans="1:16" s="17" customFormat="1" hidden="1" x14ac:dyDescent="0.25">
      <c r="A2113" s="16"/>
      <c r="B2113" s="36"/>
      <c r="C2113" s="3"/>
      <c r="D2113" s="1"/>
      <c r="E2113" s="13"/>
      <c r="F2113" s="79"/>
      <c r="G2113" s="23"/>
      <c r="H2113" s="24"/>
      <c r="I2113" s="25"/>
      <c r="J2113" s="25"/>
      <c r="K2113" s="22"/>
      <c r="M2113"/>
      <c r="N2113"/>
      <c r="O2113"/>
      <c r="P2113"/>
    </row>
    <row r="2114" spans="1:16" s="17" customFormat="1" hidden="1" x14ac:dyDescent="0.25">
      <c r="A2114" s="16"/>
      <c r="B2114" s="36"/>
      <c r="C2114" s="3"/>
      <c r="D2114" s="1"/>
      <c r="E2114" s="13"/>
      <c r="F2114" s="79"/>
      <c r="G2114" s="23"/>
      <c r="H2114" s="24"/>
      <c r="I2114" s="25"/>
      <c r="J2114" s="25"/>
      <c r="K2114" s="22"/>
      <c r="M2114"/>
      <c r="N2114"/>
      <c r="O2114"/>
      <c r="P2114"/>
    </row>
    <row r="2115" spans="1:16" s="17" customFormat="1" hidden="1" x14ac:dyDescent="0.25">
      <c r="A2115" s="16"/>
      <c r="B2115" s="36"/>
      <c r="C2115" s="3"/>
      <c r="D2115" s="1"/>
      <c r="E2115" s="13"/>
      <c r="F2115" s="79"/>
      <c r="G2115" s="23"/>
      <c r="H2115" s="24"/>
      <c r="I2115" s="25"/>
      <c r="J2115" s="25"/>
      <c r="K2115" s="22"/>
      <c r="M2115"/>
      <c r="N2115"/>
      <c r="O2115"/>
      <c r="P2115"/>
    </row>
    <row r="2116" spans="1:16" s="17" customFormat="1" hidden="1" x14ac:dyDescent="0.25">
      <c r="A2116" s="16"/>
      <c r="B2116" s="36"/>
      <c r="C2116" s="3"/>
      <c r="D2116" s="1"/>
      <c r="E2116" s="13"/>
      <c r="F2116" s="79"/>
      <c r="G2116" s="23"/>
      <c r="H2116" s="24"/>
      <c r="I2116" s="25"/>
      <c r="J2116" s="25"/>
      <c r="K2116" s="22"/>
      <c r="M2116"/>
      <c r="N2116"/>
      <c r="O2116"/>
      <c r="P2116"/>
    </row>
    <row r="2117" spans="1:16" s="17" customFormat="1" hidden="1" x14ac:dyDescent="0.25">
      <c r="A2117" s="16"/>
      <c r="B2117" s="36"/>
      <c r="C2117" s="3"/>
      <c r="D2117" s="1"/>
      <c r="E2117" s="13"/>
      <c r="F2117" s="79"/>
      <c r="G2117" s="23"/>
      <c r="H2117" s="24"/>
      <c r="I2117" s="25"/>
      <c r="J2117" s="25"/>
      <c r="K2117" s="22"/>
      <c r="M2117"/>
      <c r="N2117"/>
      <c r="O2117"/>
      <c r="P2117"/>
    </row>
    <row r="2118" spans="1:16" s="17" customFormat="1" hidden="1" x14ac:dyDescent="0.25">
      <c r="A2118" s="16"/>
      <c r="B2118" s="36"/>
      <c r="C2118" s="3"/>
      <c r="D2118" s="1"/>
      <c r="E2118" s="13"/>
      <c r="F2118" s="79"/>
      <c r="G2118" s="23"/>
      <c r="H2118" s="24"/>
      <c r="I2118" s="25"/>
      <c r="J2118" s="25"/>
      <c r="K2118" s="22"/>
      <c r="M2118"/>
      <c r="N2118"/>
      <c r="O2118"/>
      <c r="P2118"/>
    </row>
    <row r="2119" spans="1:16" s="17" customFormat="1" hidden="1" x14ac:dyDescent="0.25">
      <c r="A2119" s="16"/>
      <c r="B2119" s="36"/>
      <c r="C2119" s="3"/>
      <c r="D2119" s="1"/>
      <c r="E2119" s="13"/>
      <c r="F2119" s="79"/>
      <c r="G2119" s="23"/>
      <c r="H2119" s="24"/>
      <c r="I2119" s="25"/>
      <c r="J2119" s="25"/>
      <c r="K2119" s="22"/>
      <c r="M2119"/>
      <c r="N2119"/>
      <c r="O2119"/>
      <c r="P2119"/>
    </row>
    <row r="2120" spans="1:16" s="17" customFormat="1" hidden="1" x14ac:dyDescent="0.25">
      <c r="A2120" s="16"/>
      <c r="B2120" s="36"/>
      <c r="C2120" s="3"/>
      <c r="D2120" s="1"/>
      <c r="E2120" s="13"/>
      <c r="F2120" s="79"/>
      <c r="G2120" s="23"/>
      <c r="H2120" s="24"/>
      <c r="I2120" s="25"/>
      <c r="J2120" s="25"/>
      <c r="K2120" s="22"/>
      <c r="M2120"/>
      <c r="N2120"/>
      <c r="O2120"/>
      <c r="P2120"/>
    </row>
    <row r="2121" spans="1:16" s="17" customFormat="1" hidden="1" x14ac:dyDescent="0.25">
      <c r="A2121" s="16"/>
      <c r="B2121" s="36"/>
      <c r="C2121" s="3"/>
      <c r="D2121" s="1"/>
      <c r="E2121" s="13"/>
      <c r="F2121" s="79"/>
      <c r="G2121" s="23"/>
      <c r="H2121" s="24"/>
      <c r="I2121" s="25"/>
      <c r="J2121" s="25"/>
      <c r="K2121" s="22"/>
      <c r="M2121"/>
      <c r="N2121"/>
      <c r="O2121"/>
      <c r="P2121"/>
    </row>
    <row r="2122" spans="1:16" s="17" customFormat="1" hidden="1" x14ac:dyDescent="0.25">
      <c r="A2122" s="16"/>
      <c r="B2122" s="36"/>
      <c r="C2122" s="3"/>
      <c r="D2122" s="1"/>
      <c r="E2122" s="13"/>
      <c r="F2122" s="79"/>
      <c r="G2122" s="23"/>
      <c r="H2122" s="24"/>
      <c r="I2122" s="25"/>
      <c r="J2122" s="25"/>
      <c r="K2122" s="22"/>
      <c r="M2122"/>
      <c r="N2122"/>
      <c r="O2122"/>
      <c r="P2122"/>
    </row>
    <row r="2123" spans="1:16" s="17" customFormat="1" hidden="1" x14ac:dyDescent="0.25">
      <c r="A2123" s="16"/>
      <c r="B2123" s="36"/>
      <c r="C2123" s="3"/>
      <c r="D2123" s="1"/>
      <c r="E2123" s="13"/>
      <c r="F2123" s="79"/>
      <c r="G2123" s="23"/>
      <c r="H2123" s="24"/>
      <c r="I2123" s="25"/>
      <c r="J2123" s="25"/>
      <c r="K2123" s="22"/>
      <c r="M2123"/>
      <c r="N2123"/>
      <c r="O2123"/>
      <c r="P2123"/>
    </row>
    <row r="2124" spans="1:16" s="17" customFormat="1" hidden="1" x14ac:dyDescent="0.25">
      <c r="A2124" s="16"/>
      <c r="B2124" s="36"/>
      <c r="C2124" s="3"/>
      <c r="D2124" s="1"/>
      <c r="E2124" s="13"/>
      <c r="F2124" s="79"/>
      <c r="G2124" s="23"/>
      <c r="H2124" s="24"/>
      <c r="I2124" s="25"/>
      <c r="J2124" s="25"/>
      <c r="K2124" s="22"/>
      <c r="M2124"/>
      <c r="N2124"/>
      <c r="O2124"/>
      <c r="P2124"/>
    </row>
    <row r="2125" spans="1:16" s="17" customFormat="1" hidden="1" x14ac:dyDescent="0.25">
      <c r="A2125" s="16"/>
      <c r="B2125" s="36"/>
      <c r="C2125" s="3"/>
      <c r="D2125" s="1"/>
      <c r="E2125" s="13"/>
      <c r="F2125" s="79"/>
      <c r="G2125" s="23"/>
      <c r="H2125" s="24"/>
      <c r="I2125" s="25"/>
      <c r="J2125" s="25"/>
      <c r="K2125" s="22"/>
      <c r="M2125"/>
      <c r="N2125"/>
      <c r="O2125"/>
      <c r="P2125"/>
    </row>
    <row r="2126" spans="1:16" s="17" customFormat="1" hidden="1" x14ac:dyDescent="0.25">
      <c r="A2126" s="16"/>
      <c r="B2126" s="36"/>
      <c r="C2126" s="3"/>
      <c r="D2126" s="1"/>
      <c r="E2126" s="13"/>
      <c r="F2126" s="79"/>
      <c r="G2126" s="23"/>
      <c r="H2126" s="24"/>
      <c r="I2126" s="25"/>
      <c r="J2126" s="25"/>
      <c r="K2126" s="22"/>
      <c r="M2126"/>
      <c r="N2126"/>
      <c r="O2126"/>
      <c r="P2126"/>
    </row>
    <row r="2127" spans="1:16" s="17" customFormat="1" hidden="1" x14ac:dyDescent="0.25">
      <c r="A2127" s="16"/>
      <c r="B2127" s="36"/>
      <c r="C2127" s="3"/>
      <c r="D2127" s="1"/>
      <c r="E2127" s="13"/>
      <c r="F2127" s="79"/>
      <c r="G2127" s="23"/>
      <c r="H2127" s="24"/>
      <c r="I2127" s="25"/>
      <c r="J2127" s="25"/>
      <c r="K2127" s="22"/>
      <c r="M2127"/>
      <c r="N2127"/>
      <c r="O2127"/>
      <c r="P2127"/>
    </row>
    <row r="2128" spans="1:16" s="17" customFormat="1" hidden="1" x14ac:dyDescent="0.25">
      <c r="A2128" s="16"/>
      <c r="B2128" s="36"/>
      <c r="C2128" s="3"/>
      <c r="D2128" s="1"/>
      <c r="E2128" s="13"/>
      <c r="F2128" s="79"/>
      <c r="G2128" s="23"/>
      <c r="H2128" s="24"/>
      <c r="I2128" s="25"/>
      <c r="J2128" s="25"/>
      <c r="K2128" s="22"/>
      <c r="M2128"/>
      <c r="N2128"/>
      <c r="O2128"/>
      <c r="P2128"/>
    </row>
    <row r="2129" spans="1:16" s="17" customFormat="1" hidden="1" x14ac:dyDescent="0.25">
      <c r="A2129" s="16"/>
      <c r="B2129" s="36"/>
      <c r="C2129" s="3"/>
      <c r="D2129" s="1"/>
      <c r="E2129" s="13"/>
      <c r="F2129" s="79"/>
      <c r="G2129" s="23"/>
      <c r="H2129" s="24"/>
      <c r="I2129" s="25"/>
      <c r="J2129" s="25"/>
      <c r="K2129" s="22"/>
      <c r="M2129"/>
      <c r="N2129"/>
      <c r="O2129"/>
      <c r="P2129"/>
    </row>
    <row r="2130" spans="1:16" s="17" customFormat="1" hidden="1" x14ac:dyDescent="0.25">
      <c r="A2130" s="16"/>
      <c r="B2130" s="36"/>
      <c r="C2130" s="3"/>
      <c r="D2130" s="1"/>
      <c r="E2130" s="13"/>
      <c r="F2130" s="79"/>
      <c r="G2130" s="23"/>
      <c r="H2130" s="24"/>
      <c r="I2130" s="25"/>
      <c r="J2130" s="25"/>
      <c r="K2130" s="22"/>
      <c r="M2130"/>
      <c r="N2130"/>
      <c r="O2130"/>
      <c r="P2130"/>
    </row>
    <row r="2131" spans="1:16" s="17" customFormat="1" hidden="1" x14ac:dyDescent="0.25">
      <c r="A2131" s="16"/>
      <c r="B2131" s="36"/>
      <c r="C2131" s="3"/>
      <c r="D2131" s="1"/>
      <c r="E2131" s="13"/>
      <c r="F2131" s="79"/>
      <c r="G2131" s="23"/>
      <c r="H2131" s="24"/>
      <c r="I2131" s="25"/>
      <c r="J2131" s="25"/>
      <c r="K2131" s="22"/>
      <c r="M2131"/>
      <c r="N2131"/>
      <c r="O2131"/>
      <c r="P2131"/>
    </row>
    <row r="2132" spans="1:16" s="17" customFormat="1" hidden="1" x14ac:dyDescent="0.25">
      <c r="A2132" s="16"/>
      <c r="B2132" s="36"/>
      <c r="C2132" s="3"/>
      <c r="D2132" s="1"/>
      <c r="E2132" s="13"/>
      <c r="F2132" s="79"/>
      <c r="G2132" s="23"/>
      <c r="H2132" s="24"/>
      <c r="I2132" s="25"/>
      <c r="J2132" s="25"/>
      <c r="K2132" s="22"/>
      <c r="M2132"/>
      <c r="N2132"/>
      <c r="O2132"/>
      <c r="P2132"/>
    </row>
    <row r="2133" spans="1:16" s="17" customFormat="1" hidden="1" x14ac:dyDescent="0.25">
      <c r="A2133" s="16"/>
      <c r="B2133" s="36"/>
      <c r="C2133" s="3"/>
      <c r="D2133" s="1"/>
      <c r="E2133" s="13"/>
      <c r="F2133" s="79"/>
      <c r="G2133" s="23"/>
      <c r="H2133" s="24"/>
      <c r="I2133" s="25"/>
      <c r="J2133" s="25"/>
      <c r="K2133" s="22"/>
      <c r="M2133"/>
      <c r="N2133"/>
      <c r="O2133"/>
      <c r="P2133"/>
    </row>
    <row r="2134" spans="1:16" s="17" customFormat="1" hidden="1" x14ac:dyDescent="0.25">
      <c r="A2134" s="16"/>
      <c r="B2134" s="36"/>
      <c r="C2134" s="3"/>
      <c r="D2134" s="1"/>
      <c r="E2134" s="13"/>
      <c r="F2134" s="79"/>
      <c r="G2134" s="23"/>
      <c r="H2134" s="24"/>
      <c r="I2134" s="25"/>
      <c r="J2134" s="25"/>
      <c r="K2134" s="22"/>
      <c r="M2134"/>
      <c r="N2134"/>
      <c r="O2134"/>
      <c r="P2134"/>
    </row>
    <row r="2135" spans="1:16" s="17" customFormat="1" hidden="1" x14ac:dyDescent="0.25">
      <c r="A2135" s="16"/>
      <c r="B2135" s="36"/>
      <c r="C2135" s="3"/>
      <c r="D2135" s="1"/>
      <c r="E2135" s="13"/>
      <c r="F2135" s="79"/>
      <c r="G2135" s="23"/>
      <c r="H2135" s="24"/>
      <c r="I2135" s="25"/>
      <c r="J2135" s="25"/>
      <c r="K2135" s="22"/>
      <c r="M2135"/>
      <c r="N2135"/>
      <c r="O2135"/>
      <c r="P2135"/>
    </row>
    <row r="2136" spans="1:16" s="17" customFormat="1" hidden="1" x14ac:dyDescent="0.25">
      <c r="A2136" s="16"/>
      <c r="B2136" s="36"/>
      <c r="C2136" s="3"/>
      <c r="D2136" s="1"/>
      <c r="E2136" s="13"/>
      <c r="F2136" s="79"/>
      <c r="G2136" s="23"/>
      <c r="H2136" s="24"/>
      <c r="I2136" s="25"/>
      <c r="J2136" s="25"/>
      <c r="K2136" s="22"/>
      <c r="M2136"/>
      <c r="N2136"/>
      <c r="O2136"/>
      <c r="P2136"/>
    </row>
    <row r="2137" spans="1:16" s="17" customFormat="1" hidden="1" x14ac:dyDescent="0.25">
      <c r="A2137" s="16"/>
      <c r="B2137" s="36"/>
      <c r="C2137" s="3"/>
      <c r="D2137" s="1"/>
      <c r="E2137" s="13"/>
      <c r="F2137" s="79"/>
      <c r="G2137" s="23"/>
      <c r="H2137" s="24"/>
      <c r="I2137" s="25"/>
      <c r="J2137" s="25"/>
      <c r="K2137" s="22"/>
      <c r="M2137"/>
      <c r="N2137"/>
      <c r="O2137"/>
      <c r="P2137"/>
    </row>
    <row r="2138" spans="1:16" s="17" customFormat="1" hidden="1" x14ac:dyDescent="0.25">
      <c r="A2138" s="16"/>
      <c r="B2138" s="36"/>
      <c r="C2138" s="3"/>
      <c r="D2138" s="1"/>
      <c r="E2138" s="13"/>
      <c r="F2138" s="79"/>
      <c r="G2138" s="23"/>
      <c r="H2138" s="24"/>
      <c r="I2138" s="25"/>
      <c r="J2138" s="25"/>
      <c r="K2138" s="22"/>
      <c r="M2138"/>
      <c r="N2138"/>
      <c r="O2138"/>
      <c r="P2138"/>
    </row>
    <row r="2139" spans="1:16" s="17" customFormat="1" hidden="1" x14ac:dyDescent="0.25">
      <c r="A2139" s="16"/>
      <c r="B2139" s="36"/>
      <c r="C2139" s="3"/>
      <c r="D2139" s="1"/>
      <c r="E2139" s="13"/>
      <c r="F2139" s="79"/>
      <c r="G2139" s="23"/>
      <c r="H2139" s="24"/>
      <c r="I2139" s="25"/>
      <c r="J2139" s="25"/>
      <c r="K2139" s="22"/>
      <c r="M2139"/>
      <c r="N2139"/>
      <c r="O2139"/>
      <c r="P2139"/>
    </row>
    <row r="2140" spans="1:16" s="17" customFormat="1" hidden="1" x14ac:dyDescent="0.25">
      <c r="A2140" s="16"/>
      <c r="B2140" s="36"/>
      <c r="C2140" s="3"/>
      <c r="D2140" s="1"/>
      <c r="E2140" s="13"/>
      <c r="F2140" s="79"/>
      <c r="G2140" s="23"/>
      <c r="H2140" s="24"/>
      <c r="I2140" s="25"/>
      <c r="J2140" s="25"/>
      <c r="K2140" s="22"/>
      <c r="M2140"/>
      <c r="N2140"/>
      <c r="O2140"/>
      <c r="P2140"/>
    </row>
    <row r="2141" spans="1:16" s="17" customFormat="1" hidden="1" x14ac:dyDescent="0.25">
      <c r="A2141" s="16"/>
      <c r="B2141" s="36"/>
      <c r="C2141" s="3"/>
      <c r="D2141" s="1"/>
      <c r="E2141" s="13"/>
      <c r="F2141" s="79"/>
      <c r="G2141" s="23"/>
      <c r="H2141" s="24"/>
      <c r="I2141" s="25"/>
      <c r="J2141" s="25"/>
      <c r="K2141" s="22"/>
      <c r="M2141"/>
      <c r="N2141"/>
      <c r="O2141"/>
      <c r="P2141"/>
    </row>
    <row r="2142" spans="1:16" s="17" customFormat="1" hidden="1" x14ac:dyDescent="0.25">
      <c r="A2142" s="16"/>
      <c r="B2142" s="36"/>
      <c r="C2142" s="3"/>
      <c r="D2142" s="1"/>
      <c r="E2142" s="13"/>
      <c r="F2142" s="79"/>
      <c r="G2142" s="23"/>
      <c r="H2142" s="24"/>
      <c r="I2142" s="25"/>
      <c r="J2142" s="25"/>
      <c r="K2142" s="22"/>
      <c r="M2142"/>
      <c r="N2142"/>
      <c r="O2142"/>
      <c r="P2142"/>
    </row>
    <row r="2143" spans="1:16" s="17" customFormat="1" hidden="1" x14ac:dyDescent="0.25">
      <c r="A2143" s="16"/>
      <c r="B2143" s="36"/>
      <c r="C2143" s="3"/>
      <c r="D2143" s="1"/>
      <c r="E2143" s="13"/>
      <c r="F2143" s="79"/>
      <c r="G2143" s="23"/>
      <c r="H2143" s="24"/>
      <c r="I2143" s="25"/>
      <c r="J2143" s="25"/>
      <c r="K2143" s="22"/>
      <c r="M2143"/>
      <c r="N2143"/>
      <c r="O2143"/>
      <c r="P2143"/>
    </row>
    <row r="2144" spans="1:16" s="17" customFormat="1" hidden="1" x14ac:dyDescent="0.25">
      <c r="A2144" s="16"/>
      <c r="B2144" s="36"/>
      <c r="C2144" s="3"/>
      <c r="D2144" s="1"/>
      <c r="E2144" s="13"/>
      <c r="F2144" s="79"/>
      <c r="G2144" s="23"/>
      <c r="H2144" s="24"/>
      <c r="I2144" s="25"/>
      <c r="J2144" s="25"/>
      <c r="K2144" s="22"/>
      <c r="M2144"/>
      <c r="N2144"/>
      <c r="O2144"/>
      <c r="P2144"/>
    </row>
    <row r="2145" spans="1:16" s="17" customFormat="1" hidden="1" x14ac:dyDescent="0.25">
      <c r="A2145" s="16"/>
      <c r="B2145" s="36"/>
      <c r="C2145" s="3"/>
      <c r="D2145" s="1"/>
      <c r="E2145" s="13"/>
      <c r="F2145" s="79"/>
      <c r="G2145" s="23"/>
      <c r="H2145" s="24"/>
      <c r="I2145" s="25"/>
      <c r="J2145" s="25"/>
      <c r="K2145" s="22"/>
      <c r="M2145"/>
      <c r="N2145"/>
      <c r="O2145"/>
      <c r="P2145"/>
    </row>
    <row r="2146" spans="1:16" s="17" customFormat="1" hidden="1" x14ac:dyDescent="0.25">
      <c r="A2146" s="16"/>
      <c r="B2146" s="36"/>
      <c r="C2146" s="3"/>
      <c r="D2146" s="1"/>
      <c r="E2146" s="13"/>
      <c r="F2146" s="79"/>
      <c r="G2146" s="23"/>
      <c r="H2146" s="24"/>
      <c r="I2146" s="25"/>
      <c r="J2146" s="25"/>
      <c r="K2146" s="22"/>
      <c r="M2146"/>
      <c r="N2146"/>
      <c r="O2146"/>
      <c r="P2146"/>
    </row>
    <row r="2147" spans="1:16" s="17" customFormat="1" hidden="1" x14ac:dyDescent="0.25">
      <c r="A2147" s="16"/>
      <c r="B2147" s="36"/>
      <c r="C2147" s="3"/>
      <c r="D2147" s="1"/>
      <c r="E2147" s="13"/>
      <c r="F2147" s="79"/>
      <c r="G2147" s="23"/>
      <c r="H2147" s="24"/>
      <c r="I2147" s="25"/>
      <c r="J2147" s="25"/>
      <c r="K2147" s="22"/>
      <c r="M2147"/>
      <c r="N2147"/>
      <c r="O2147"/>
      <c r="P2147"/>
    </row>
    <row r="2148" spans="1:16" s="17" customFormat="1" hidden="1" x14ac:dyDescent="0.25">
      <c r="A2148" s="16"/>
      <c r="B2148" s="36"/>
      <c r="C2148" s="3"/>
      <c r="D2148" s="1"/>
      <c r="E2148" s="13"/>
      <c r="F2148" s="79"/>
      <c r="G2148" s="23"/>
      <c r="H2148" s="24"/>
      <c r="I2148" s="25"/>
      <c r="J2148" s="25"/>
      <c r="K2148" s="22"/>
      <c r="M2148"/>
      <c r="N2148"/>
      <c r="O2148"/>
      <c r="P2148"/>
    </row>
    <row r="2149" spans="1:16" s="17" customFormat="1" hidden="1" x14ac:dyDescent="0.25">
      <c r="A2149" s="16"/>
      <c r="B2149" s="36"/>
      <c r="C2149" s="3"/>
      <c r="D2149" s="1"/>
      <c r="E2149" s="13"/>
      <c r="F2149" s="79"/>
      <c r="G2149" s="23"/>
      <c r="H2149" s="24"/>
      <c r="I2149" s="25"/>
      <c r="J2149" s="25"/>
      <c r="K2149" s="22"/>
      <c r="M2149"/>
      <c r="N2149"/>
      <c r="O2149"/>
      <c r="P2149"/>
    </row>
    <row r="2150" spans="1:16" s="17" customFormat="1" hidden="1" x14ac:dyDescent="0.25">
      <c r="A2150" s="16"/>
      <c r="B2150" s="36"/>
      <c r="C2150" s="3"/>
      <c r="D2150" s="1"/>
      <c r="E2150" s="13"/>
      <c r="F2150" s="79"/>
      <c r="G2150" s="23"/>
      <c r="H2150" s="24"/>
      <c r="I2150" s="25"/>
      <c r="J2150" s="25"/>
      <c r="K2150" s="22"/>
      <c r="M2150"/>
      <c r="N2150"/>
      <c r="O2150"/>
      <c r="P2150"/>
    </row>
    <row r="2151" spans="1:16" s="17" customFormat="1" hidden="1" x14ac:dyDescent="0.25">
      <c r="A2151" s="16"/>
      <c r="B2151" s="36"/>
      <c r="C2151" s="3"/>
      <c r="D2151" s="1"/>
      <c r="E2151" s="13"/>
      <c r="F2151" s="79"/>
      <c r="G2151" s="23"/>
      <c r="H2151" s="24"/>
      <c r="I2151" s="25"/>
      <c r="J2151" s="25"/>
      <c r="K2151" s="22"/>
      <c r="M2151"/>
      <c r="N2151"/>
      <c r="O2151"/>
      <c r="P2151"/>
    </row>
    <row r="2152" spans="1:16" s="17" customFormat="1" hidden="1" x14ac:dyDescent="0.25">
      <c r="A2152" s="16"/>
      <c r="B2152" s="36"/>
      <c r="C2152" s="3"/>
      <c r="D2152" s="1"/>
      <c r="E2152" s="13"/>
      <c r="F2152" s="79"/>
      <c r="G2152" s="23"/>
      <c r="H2152" s="24"/>
      <c r="I2152" s="25"/>
      <c r="J2152" s="25"/>
      <c r="K2152" s="22"/>
      <c r="M2152"/>
      <c r="N2152"/>
      <c r="O2152"/>
      <c r="P2152"/>
    </row>
    <row r="2153" spans="1:16" s="17" customFormat="1" hidden="1" x14ac:dyDescent="0.25">
      <c r="A2153" s="16"/>
      <c r="B2153" s="36"/>
      <c r="C2153" s="3"/>
      <c r="D2153" s="1"/>
      <c r="E2153" s="13"/>
      <c r="F2153" s="79"/>
      <c r="G2153" s="23"/>
      <c r="H2153" s="24"/>
      <c r="I2153" s="25"/>
      <c r="J2153" s="25"/>
      <c r="K2153" s="22"/>
      <c r="M2153"/>
      <c r="N2153"/>
      <c r="O2153"/>
      <c r="P2153"/>
    </row>
    <row r="2154" spans="1:16" s="17" customFormat="1" hidden="1" x14ac:dyDescent="0.25">
      <c r="A2154" s="16"/>
      <c r="B2154" s="36"/>
      <c r="C2154" s="3"/>
      <c r="D2154" s="1"/>
      <c r="E2154" s="13"/>
      <c r="F2154" s="79"/>
      <c r="G2154" s="23"/>
      <c r="H2154" s="24"/>
      <c r="I2154" s="25"/>
      <c r="J2154" s="25"/>
      <c r="K2154" s="22"/>
      <c r="M2154"/>
      <c r="N2154"/>
      <c r="O2154"/>
      <c r="P2154"/>
    </row>
    <row r="2155" spans="1:16" s="17" customFormat="1" hidden="1" x14ac:dyDescent="0.25">
      <c r="A2155" s="16"/>
      <c r="B2155" s="36"/>
      <c r="C2155" s="3"/>
      <c r="D2155" s="1"/>
      <c r="E2155" s="13"/>
      <c r="F2155" s="79"/>
      <c r="G2155" s="23"/>
      <c r="H2155" s="24"/>
      <c r="I2155" s="25"/>
      <c r="J2155" s="25"/>
      <c r="K2155" s="22"/>
      <c r="M2155"/>
      <c r="N2155"/>
      <c r="O2155"/>
      <c r="P2155"/>
    </row>
    <row r="2156" spans="1:16" s="17" customFormat="1" hidden="1" x14ac:dyDescent="0.25">
      <c r="A2156" s="16"/>
      <c r="B2156" s="36"/>
      <c r="C2156" s="3"/>
      <c r="D2156" s="1"/>
      <c r="E2156" s="13"/>
      <c r="F2156" s="79"/>
      <c r="G2156" s="23"/>
      <c r="H2156" s="24"/>
      <c r="I2156" s="25"/>
      <c r="J2156" s="25"/>
      <c r="K2156" s="22"/>
      <c r="M2156"/>
      <c r="N2156"/>
      <c r="O2156"/>
      <c r="P2156"/>
    </row>
    <row r="2157" spans="1:16" s="17" customFormat="1" hidden="1" x14ac:dyDescent="0.25">
      <c r="A2157" s="16"/>
      <c r="B2157" s="36"/>
      <c r="C2157" s="3"/>
      <c r="D2157" s="1"/>
      <c r="E2157" s="13"/>
      <c r="F2157" s="79"/>
      <c r="G2157" s="23"/>
      <c r="H2157" s="24"/>
      <c r="I2157" s="25"/>
      <c r="J2157" s="25"/>
      <c r="K2157" s="22"/>
      <c r="M2157"/>
      <c r="N2157"/>
      <c r="O2157"/>
      <c r="P2157"/>
    </row>
    <row r="2158" spans="1:16" s="17" customFormat="1" hidden="1" x14ac:dyDescent="0.25">
      <c r="A2158" s="16"/>
      <c r="B2158" s="36"/>
      <c r="C2158" s="3"/>
      <c r="D2158" s="1"/>
      <c r="E2158" s="13"/>
      <c r="F2158" s="79"/>
      <c r="G2158" s="23"/>
      <c r="H2158" s="24"/>
      <c r="I2158" s="25"/>
      <c r="J2158" s="25"/>
      <c r="K2158" s="22"/>
      <c r="M2158"/>
      <c r="N2158"/>
      <c r="O2158"/>
      <c r="P2158"/>
    </row>
    <row r="2159" spans="1:16" s="17" customFormat="1" hidden="1" x14ac:dyDescent="0.25">
      <c r="A2159" s="16"/>
      <c r="B2159" s="36"/>
      <c r="C2159" s="3"/>
      <c r="D2159" s="1"/>
      <c r="E2159" s="13"/>
      <c r="F2159" s="79"/>
      <c r="G2159" s="23"/>
      <c r="H2159" s="24"/>
      <c r="I2159" s="25"/>
      <c r="J2159" s="25"/>
      <c r="K2159" s="22"/>
      <c r="M2159"/>
      <c r="N2159"/>
      <c r="O2159"/>
      <c r="P2159"/>
    </row>
    <row r="2160" spans="1:16" s="17" customFormat="1" hidden="1" x14ac:dyDescent="0.25">
      <c r="A2160" s="16"/>
      <c r="B2160" s="36"/>
      <c r="C2160" s="3"/>
      <c r="D2160" s="1"/>
      <c r="E2160" s="13"/>
      <c r="F2160" s="79"/>
      <c r="G2160" s="23"/>
      <c r="H2160" s="24"/>
      <c r="I2160" s="25"/>
      <c r="J2160" s="25"/>
      <c r="K2160" s="22"/>
      <c r="M2160"/>
      <c r="N2160"/>
      <c r="O2160"/>
      <c r="P2160"/>
    </row>
    <row r="2161" spans="1:16" s="17" customFormat="1" hidden="1" x14ac:dyDescent="0.25">
      <c r="A2161" s="16"/>
      <c r="B2161" s="36"/>
      <c r="C2161" s="3"/>
      <c r="D2161" s="1"/>
      <c r="E2161" s="13"/>
      <c r="F2161" s="79"/>
      <c r="G2161" s="23"/>
      <c r="H2161" s="24"/>
      <c r="I2161" s="25"/>
      <c r="J2161" s="25"/>
      <c r="K2161" s="22"/>
      <c r="M2161"/>
      <c r="N2161"/>
      <c r="O2161"/>
      <c r="P2161"/>
    </row>
    <row r="2162" spans="1:16" s="17" customFormat="1" hidden="1" x14ac:dyDescent="0.25">
      <c r="A2162" s="16"/>
      <c r="B2162" s="36"/>
      <c r="C2162" s="3"/>
      <c r="D2162" s="1"/>
      <c r="E2162" s="13"/>
      <c r="F2162" s="79"/>
      <c r="G2162" s="23"/>
      <c r="H2162" s="24"/>
      <c r="I2162" s="25"/>
      <c r="J2162" s="25"/>
      <c r="K2162" s="22"/>
      <c r="M2162"/>
      <c r="N2162"/>
      <c r="O2162"/>
      <c r="P2162"/>
    </row>
    <row r="2163" spans="1:16" s="17" customFormat="1" hidden="1" x14ac:dyDescent="0.25">
      <c r="A2163" s="16"/>
      <c r="B2163" s="36"/>
      <c r="C2163" s="3"/>
      <c r="D2163" s="1"/>
      <c r="E2163" s="13"/>
      <c r="F2163" s="79"/>
      <c r="G2163" s="23"/>
      <c r="H2163" s="24"/>
      <c r="I2163" s="25"/>
      <c r="J2163" s="25"/>
      <c r="K2163" s="22"/>
      <c r="M2163"/>
      <c r="N2163"/>
      <c r="O2163"/>
      <c r="P2163"/>
    </row>
    <row r="2164" spans="1:16" s="17" customFormat="1" hidden="1" x14ac:dyDescent="0.25">
      <c r="A2164" s="16"/>
      <c r="B2164" s="36"/>
      <c r="C2164" s="3"/>
      <c r="D2164" s="1"/>
      <c r="E2164" s="13"/>
      <c r="F2164" s="79"/>
      <c r="G2164" s="23"/>
      <c r="H2164" s="24"/>
      <c r="I2164" s="25"/>
      <c r="J2164" s="25"/>
      <c r="K2164" s="22"/>
      <c r="M2164"/>
      <c r="N2164"/>
      <c r="O2164"/>
      <c r="P2164"/>
    </row>
    <row r="2165" spans="1:16" s="17" customFormat="1" hidden="1" x14ac:dyDescent="0.25">
      <c r="A2165" s="16"/>
      <c r="B2165" s="36"/>
      <c r="C2165" s="3"/>
      <c r="D2165" s="1"/>
      <c r="E2165" s="13"/>
      <c r="F2165" s="79"/>
      <c r="G2165" s="23"/>
      <c r="H2165" s="24"/>
      <c r="I2165" s="25"/>
      <c r="J2165" s="25"/>
      <c r="K2165" s="22"/>
      <c r="M2165"/>
      <c r="N2165"/>
      <c r="O2165"/>
      <c r="P2165"/>
    </row>
    <row r="2166" spans="1:16" s="17" customFormat="1" hidden="1" x14ac:dyDescent="0.25">
      <c r="A2166" s="16"/>
      <c r="B2166" s="36"/>
      <c r="C2166" s="3"/>
      <c r="D2166" s="1"/>
      <c r="E2166" s="13"/>
      <c r="F2166" s="79"/>
      <c r="G2166" s="23"/>
      <c r="H2166" s="24"/>
      <c r="I2166" s="25"/>
      <c r="J2166" s="25"/>
      <c r="K2166" s="22"/>
      <c r="M2166"/>
      <c r="N2166"/>
      <c r="O2166"/>
      <c r="P2166"/>
    </row>
    <row r="2167" spans="1:16" s="17" customFormat="1" hidden="1" x14ac:dyDescent="0.25">
      <c r="A2167" s="16"/>
      <c r="B2167" s="36"/>
      <c r="C2167" s="3"/>
      <c r="D2167" s="1"/>
      <c r="E2167" s="13"/>
      <c r="F2167" s="79"/>
      <c r="G2167" s="23"/>
      <c r="H2167" s="24"/>
      <c r="I2167" s="25"/>
      <c r="J2167" s="25"/>
      <c r="K2167" s="22"/>
      <c r="M2167"/>
      <c r="N2167"/>
      <c r="O2167"/>
      <c r="P2167"/>
    </row>
    <row r="2168" spans="1:16" s="17" customFormat="1" hidden="1" x14ac:dyDescent="0.25">
      <c r="A2168" s="16"/>
      <c r="B2168" s="36"/>
      <c r="C2168" s="3"/>
      <c r="D2168" s="1"/>
      <c r="E2168" s="13"/>
      <c r="F2168" s="79"/>
      <c r="G2168" s="23"/>
      <c r="H2168" s="24"/>
      <c r="I2168" s="25"/>
      <c r="J2168" s="25"/>
      <c r="K2168" s="22"/>
      <c r="M2168"/>
      <c r="N2168"/>
      <c r="O2168"/>
      <c r="P2168"/>
    </row>
    <row r="2169" spans="1:16" s="17" customFormat="1" hidden="1" x14ac:dyDescent="0.25">
      <c r="A2169" s="16"/>
      <c r="B2169" s="36"/>
      <c r="C2169" s="3"/>
      <c r="D2169" s="1"/>
      <c r="E2169" s="13"/>
      <c r="F2169" s="79"/>
      <c r="G2169" s="23"/>
      <c r="H2169" s="24"/>
      <c r="I2169" s="25"/>
      <c r="J2169" s="25"/>
      <c r="K2169" s="22"/>
      <c r="M2169"/>
      <c r="N2169"/>
      <c r="O2169"/>
      <c r="P2169"/>
    </row>
    <row r="2170" spans="1:16" s="17" customFormat="1" hidden="1" x14ac:dyDescent="0.25">
      <c r="A2170" s="16"/>
      <c r="B2170" s="36"/>
      <c r="C2170" s="3"/>
      <c r="D2170" s="1"/>
      <c r="E2170" s="13"/>
      <c r="F2170" s="79"/>
      <c r="G2170" s="23"/>
      <c r="H2170" s="24"/>
      <c r="I2170" s="25"/>
      <c r="J2170" s="25"/>
      <c r="K2170" s="22"/>
      <c r="M2170"/>
      <c r="N2170"/>
      <c r="O2170"/>
      <c r="P2170"/>
    </row>
    <row r="2171" spans="1:16" s="17" customFormat="1" hidden="1" x14ac:dyDescent="0.25">
      <c r="A2171" s="16"/>
      <c r="B2171" s="36"/>
      <c r="C2171" s="3"/>
      <c r="D2171" s="1"/>
      <c r="E2171" s="13"/>
      <c r="F2171" s="79"/>
      <c r="G2171" s="23"/>
      <c r="H2171" s="24"/>
      <c r="I2171" s="25"/>
      <c r="J2171" s="25"/>
      <c r="K2171" s="22"/>
      <c r="M2171"/>
      <c r="N2171"/>
      <c r="O2171"/>
      <c r="P2171"/>
    </row>
    <row r="2172" spans="1:16" s="17" customFormat="1" hidden="1" x14ac:dyDescent="0.25">
      <c r="A2172" s="16"/>
      <c r="B2172" s="36"/>
      <c r="C2172" s="3"/>
      <c r="D2172" s="1"/>
      <c r="E2172" s="13"/>
      <c r="F2172" s="79"/>
      <c r="G2172" s="23"/>
      <c r="H2172" s="24"/>
      <c r="I2172" s="25"/>
      <c r="J2172" s="25"/>
      <c r="K2172" s="22"/>
      <c r="M2172"/>
      <c r="N2172"/>
      <c r="O2172"/>
      <c r="P2172"/>
    </row>
    <row r="2173" spans="1:16" s="17" customFormat="1" hidden="1" x14ac:dyDescent="0.25">
      <c r="A2173" s="16"/>
      <c r="B2173" s="36"/>
      <c r="C2173" s="3"/>
      <c r="D2173" s="1"/>
      <c r="E2173" s="13"/>
      <c r="F2173" s="79"/>
      <c r="G2173" s="23"/>
      <c r="H2173" s="24"/>
      <c r="I2173" s="25"/>
      <c r="J2173" s="25"/>
      <c r="K2173" s="22"/>
      <c r="M2173"/>
      <c r="N2173"/>
      <c r="O2173"/>
      <c r="P2173"/>
    </row>
    <row r="2174" spans="1:16" s="17" customFormat="1" hidden="1" x14ac:dyDescent="0.25">
      <c r="A2174" s="16"/>
      <c r="B2174" s="36"/>
      <c r="C2174" s="3"/>
      <c r="D2174" s="1"/>
      <c r="E2174" s="13"/>
      <c r="F2174" s="79"/>
      <c r="G2174" s="23"/>
      <c r="H2174" s="24"/>
      <c r="I2174" s="25"/>
      <c r="J2174" s="25"/>
      <c r="K2174" s="22"/>
      <c r="M2174"/>
      <c r="N2174"/>
      <c r="O2174"/>
      <c r="P2174"/>
    </row>
    <row r="2175" spans="1:16" s="17" customFormat="1" hidden="1" x14ac:dyDescent="0.25">
      <c r="A2175" s="16"/>
      <c r="B2175" s="36"/>
      <c r="C2175" s="3"/>
      <c r="D2175" s="1"/>
      <c r="E2175" s="13"/>
      <c r="F2175" s="79"/>
      <c r="G2175" s="23"/>
      <c r="H2175" s="24"/>
      <c r="I2175" s="25"/>
      <c r="J2175" s="25"/>
      <c r="K2175" s="22"/>
      <c r="M2175"/>
      <c r="N2175"/>
      <c r="O2175"/>
      <c r="P2175"/>
    </row>
    <row r="2176" spans="1:16" s="17" customFormat="1" hidden="1" x14ac:dyDescent="0.25">
      <c r="A2176" s="16"/>
      <c r="B2176" s="36"/>
      <c r="C2176" s="3"/>
      <c r="D2176" s="1"/>
      <c r="E2176" s="13"/>
      <c r="F2176" s="79"/>
      <c r="G2176" s="23"/>
      <c r="H2176" s="24"/>
      <c r="I2176" s="25"/>
      <c r="J2176" s="25"/>
      <c r="K2176" s="22"/>
      <c r="M2176"/>
      <c r="N2176"/>
      <c r="O2176"/>
      <c r="P2176"/>
    </row>
    <row r="2177" spans="1:16" s="17" customFormat="1" hidden="1" x14ac:dyDescent="0.25">
      <c r="A2177" s="16"/>
      <c r="B2177" s="36"/>
      <c r="C2177" s="3"/>
      <c r="D2177" s="1"/>
      <c r="E2177" s="13"/>
      <c r="F2177" s="79"/>
      <c r="G2177" s="23"/>
      <c r="H2177" s="24"/>
      <c r="I2177" s="25"/>
      <c r="J2177" s="25"/>
      <c r="K2177" s="22"/>
      <c r="M2177"/>
      <c r="N2177"/>
      <c r="O2177"/>
      <c r="P2177"/>
    </row>
    <row r="2178" spans="1:16" s="17" customFormat="1" hidden="1" x14ac:dyDescent="0.25">
      <c r="A2178" s="16"/>
      <c r="B2178" s="36"/>
      <c r="C2178" s="3"/>
      <c r="D2178" s="1"/>
      <c r="E2178" s="13"/>
      <c r="F2178" s="79"/>
      <c r="G2178" s="23"/>
      <c r="H2178" s="24"/>
      <c r="I2178" s="25"/>
      <c r="J2178" s="25"/>
      <c r="K2178" s="22"/>
      <c r="M2178"/>
      <c r="N2178"/>
      <c r="O2178"/>
      <c r="P2178"/>
    </row>
    <row r="2179" spans="1:16" s="17" customFormat="1" hidden="1" x14ac:dyDescent="0.25">
      <c r="A2179" s="16"/>
      <c r="B2179" s="36"/>
      <c r="C2179" s="3"/>
      <c r="D2179" s="1"/>
      <c r="E2179" s="13"/>
      <c r="F2179" s="79"/>
      <c r="G2179" s="23"/>
      <c r="H2179" s="24"/>
      <c r="I2179" s="25"/>
      <c r="J2179" s="25"/>
      <c r="K2179" s="22"/>
      <c r="M2179"/>
      <c r="N2179"/>
      <c r="O2179"/>
      <c r="P2179"/>
    </row>
    <row r="2180" spans="1:16" s="17" customFormat="1" hidden="1" x14ac:dyDescent="0.25">
      <c r="A2180" s="16"/>
      <c r="B2180" s="36"/>
      <c r="C2180" s="3"/>
      <c r="D2180" s="1"/>
      <c r="E2180" s="13"/>
      <c r="F2180" s="79"/>
      <c r="G2180" s="23"/>
      <c r="H2180" s="24"/>
      <c r="I2180" s="25"/>
      <c r="J2180" s="25"/>
      <c r="K2180" s="22"/>
      <c r="M2180"/>
      <c r="N2180"/>
      <c r="O2180"/>
      <c r="P2180"/>
    </row>
    <row r="2181" spans="1:16" s="17" customFormat="1" hidden="1" x14ac:dyDescent="0.25">
      <c r="A2181" s="16"/>
      <c r="B2181" s="36"/>
      <c r="C2181" s="3"/>
      <c r="D2181" s="1"/>
      <c r="E2181" s="13"/>
      <c r="F2181" s="79"/>
      <c r="G2181" s="23"/>
      <c r="H2181" s="24"/>
      <c r="I2181" s="25"/>
      <c r="J2181" s="25"/>
      <c r="K2181" s="22"/>
      <c r="M2181"/>
      <c r="N2181"/>
      <c r="O2181"/>
      <c r="P2181"/>
    </row>
    <row r="2182" spans="1:16" s="17" customFormat="1" hidden="1" x14ac:dyDescent="0.25">
      <c r="A2182" s="16"/>
      <c r="B2182" s="36"/>
      <c r="C2182" s="3"/>
      <c r="D2182" s="1"/>
      <c r="E2182" s="13"/>
      <c r="F2182" s="79"/>
      <c r="G2182" s="23"/>
      <c r="H2182" s="24"/>
      <c r="I2182" s="25"/>
      <c r="J2182" s="25"/>
      <c r="K2182" s="22"/>
      <c r="M2182"/>
      <c r="N2182"/>
      <c r="O2182"/>
      <c r="P2182"/>
    </row>
    <row r="2183" spans="1:16" s="17" customFormat="1" hidden="1" x14ac:dyDescent="0.25">
      <c r="A2183" s="16"/>
      <c r="B2183" s="36"/>
      <c r="C2183" s="3"/>
      <c r="D2183" s="1"/>
      <c r="E2183" s="13"/>
      <c r="F2183" s="79"/>
      <c r="G2183" s="23"/>
      <c r="H2183" s="24"/>
      <c r="I2183" s="25"/>
      <c r="J2183" s="25"/>
      <c r="K2183" s="22"/>
      <c r="M2183"/>
      <c r="N2183"/>
      <c r="O2183"/>
      <c r="P2183"/>
    </row>
    <row r="2184" spans="1:16" s="17" customFormat="1" hidden="1" x14ac:dyDescent="0.25">
      <c r="A2184" s="16"/>
      <c r="B2184" s="36"/>
      <c r="C2184" s="3"/>
      <c r="D2184" s="1"/>
      <c r="E2184" s="13"/>
      <c r="F2184" s="79"/>
      <c r="G2184" s="23"/>
      <c r="H2184" s="24"/>
      <c r="I2184" s="25"/>
      <c r="J2184" s="25"/>
      <c r="K2184" s="22"/>
      <c r="M2184"/>
      <c r="N2184"/>
      <c r="O2184"/>
      <c r="P2184"/>
    </row>
    <row r="2185" spans="1:16" s="17" customFormat="1" hidden="1" x14ac:dyDescent="0.25">
      <c r="A2185" s="16"/>
      <c r="B2185" s="36"/>
      <c r="C2185" s="3"/>
      <c r="D2185" s="1"/>
      <c r="E2185" s="13"/>
      <c r="F2185" s="79"/>
      <c r="G2185" s="23"/>
      <c r="H2185" s="24"/>
      <c r="I2185" s="25"/>
      <c r="J2185" s="25"/>
      <c r="K2185" s="22"/>
      <c r="M2185"/>
      <c r="N2185"/>
      <c r="O2185"/>
      <c r="P2185"/>
    </row>
    <row r="2186" spans="1:16" s="17" customFormat="1" hidden="1" x14ac:dyDescent="0.25">
      <c r="A2186" s="16"/>
      <c r="B2186" s="36"/>
      <c r="C2186" s="3"/>
      <c r="D2186" s="1"/>
      <c r="E2186" s="13"/>
      <c r="F2186" s="79"/>
      <c r="G2186" s="23"/>
      <c r="H2186" s="24"/>
      <c r="I2186" s="25"/>
      <c r="J2186" s="25"/>
      <c r="K2186" s="22"/>
      <c r="M2186"/>
      <c r="N2186"/>
      <c r="O2186"/>
      <c r="P2186"/>
    </row>
    <row r="2187" spans="1:16" s="17" customFormat="1" hidden="1" x14ac:dyDescent="0.25">
      <c r="A2187" s="16"/>
      <c r="B2187" s="36"/>
      <c r="C2187" s="3"/>
      <c r="D2187" s="1"/>
      <c r="E2187" s="13"/>
      <c r="F2187" s="79"/>
      <c r="G2187" s="23"/>
      <c r="H2187" s="24"/>
      <c r="I2187" s="25"/>
      <c r="J2187" s="25"/>
      <c r="K2187" s="22"/>
      <c r="M2187"/>
      <c r="N2187"/>
      <c r="O2187"/>
      <c r="P2187"/>
    </row>
    <row r="2188" spans="1:16" s="17" customFormat="1" hidden="1" x14ac:dyDescent="0.25">
      <c r="A2188" s="16"/>
      <c r="B2188" s="36"/>
      <c r="C2188" s="3"/>
      <c r="D2188" s="1"/>
      <c r="E2188" s="13"/>
      <c r="F2188" s="79"/>
      <c r="G2188" s="23"/>
      <c r="H2188" s="24"/>
      <c r="I2188" s="25"/>
      <c r="J2188" s="25"/>
      <c r="K2188" s="22"/>
      <c r="M2188"/>
      <c r="N2188"/>
      <c r="O2188"/>
      <c r="P2188"/>
    </row>
    <row r="2189" spans="1:16" s="17" customFormat="1" hidden="1" x14ac:dyDescent="0.25">
      <c r="A2189" s="16"/>
      <c r="B2189" s="36"/>
      <c r="C2189" s="3"/>
      <c r="D2189" s="1"/>
      <c r="E2189" s="13"/>
      <c r="F2189" s="79"/>
      <c r="G2189" s="23"/>
      <c r="H2189" s="24"/>
      <c r="I2189" s="25"/>
      <c r="J2189" s="25"/>
      <c r="K2189" s="22"/>
      <c r="M2189"/>
      <c r="N2189"/>
      <c r="O2189"/>
      <c r="P2189"/>
    </row>
    <row r="2190" spans="1:16" s="17" customFormat="1" hidden="1" x14ac:dyDescent="0.25">
      <c r="A2190" s="16"/>
      <c r="B2190" s="36"/>
      <c r="C2190" s="3"/>
      <c r="D2190" s="1"/>
      <c r="E2190" s="13"/>
      <c r="F2190" s="79"/>
      <c r="G2190" s="23"/>
      <c r="H2190" s="24"/>
      <c r="I2190" s="25"/>
      <c r="J2190" s="25"/>
      <c r="K2190" s="22"/>
      <c r="M2190"/>
      <c r="N2190"/>
      <c r="O2190"/>
      <c r="P2190"/>
    </row>
    <row r="2191" spans="1:16" s="17" customFormat="1" hidden="1" x14ac:dyDescent="0.25">
      <c r="A2191" s="16"/>
      <c r="B2191" s="36"/>
      <c r="C2191" s="3"/>
      <c r="D2191" s="1"/>
      <c r="E2191" s="13"/>
      <c r="F2191" s="79"/>
      <c r="G2191" s="23"/>
      <c r="H2191" s="24"/>
      <c r="I2191" s="25"/>
      <c r="J2191" s="25"/>
      <c r="K2191" s="22"/>
      <c r="M2191"/>
      <c r="N2191"/>
      <c r="O2191"/>
      <c r="P2191"/>
    </row>
    <row r="2192" spans="1:16" s="17" customFormat="1" hidden="1" x14ac:dyDescent="0.25">
      <c r="A2192" s="16"/>
      <c r="B2192" s="36"/>
      <c r="C2192" s="3"/>
      <c r="D2192" s="1"/>
      <c r="E2192" s="13"/>
      <c r="F2192" s="79"/>
      <c r="G2192" s="23"/>
      <c r="H2192" s="24"/>
      <c r="I2192" s="25"/>
      <c r="J2192" s="25"/>
      <c r="K2192" s="22"/>
      <c r="M2192"/>
      <c r="N2192"/>
      <c r="O2192"/>
      <c r="P2192"/>
    </row>
    <row r="2193" spans="1:16" s="17" customFormat="1" hidden="1" x14ac:dyDescent="0.25">
      <c r="A2193" s="16"/>
      <c r="B2193" s="36"/>
      <c r="C2193" s="3"/>
      <c r="D2193" s="1"/>
      <c r="E2193" s="13"/>
      <c r="F2193" s="79"/>
      <c r="G2193" s="23"/>
      <c r="H2193" s="24"/>
      <c r="I2193" s="25"/>
      <c r="J2193" s="25"/>
      <c r="K2193" s="22"/>
      <c r="M2193"/>
      <c r="N2193"/>
      <c r="O2193"/>
      <c r="P2193"/>
    </row>
    <row r="2194" spans="1:16" s="17" customFormat="1" hidden="1" x14ac:dyDescent="0.25">
      <c r="A2194" s="16"/>
      <c r="B2194" s="36"/>
      <c r="C2194" s="3"/>
      <c r="D2194" s="1"/>
      <c r="E2194" s="13"/>
      <c r="F2194" s="79"/>
      <c r="G2194" s="23"/>
      <c r="H2194" s="24"/>
      <c r="I2194" s="25"/>
      <c r="J2194" s="25"/>
      <c r="K2194" s="22"/>
      <c r="M2194"/>
      <c r="N2194"/>
      <c r="O2194"/>
      <c r="P2194"/>
    </row>
    <row r="2195" spans="1:16" s="17" customFormat="1" hidden="1" x14ac:dyDescent="0.25">
      <c r="A2195" s="16"/>
      <c r="B2195" s="36"/>
      <c r="C2195" s="3"/>
      <c r="D2195" s="1"/>
      <c r="E2195" s="13"/>
      <c r="F2195" s="79"/>
      <c r="G2195" s="23"/>
      <c r="H2195" s="24"/>
      <c r="I2195" s="25"/>
      <c r="J2195" s="25"/>
      <c r="K2195" s="22"/>
      <c r="M2195"/>
      <c r="N2195"/>
      <c r="O2195"/>
      <c r="P2195"/>
    </row>
    <row r="2196" spans="1:16" s="17" customFormat="1" hidden="1" x14ac:dyDescent="0.25">
      <c r="A2196" s="16"/>
      <c r="B2196" s="36"/>
      <c r="C2196" s="3"/>
      <c r="D2196" s="1"/>
      <c r="E2196" s="13"/>
      <c r="F2196" s="79"/>
      <c r="G2196" s="23"/>
      <c r="H2196" s="24"/>
      <c r="I2196" s="25"/>
      <c r="J2196" s="25"/>
      <c r="K2196" s="22"/>
      <c r="M2196"/>
      <c r="N2196"/>
      <c r="O2196"/>
      <c r="P2196"/>
    </row>
    <row r="2197" spans="1:16" s="17" customFormat="1" hidden="1" x14ac:dyDescent="0.25">
      <c r="A2197" s="16"/>
      <c r="B2197" s="36"/>
      <c r="C2197" s="3"/>
      <c r="D2197" s="1"/>
      <c r="E2197" s="13"/>
      <c r="F2197" s="79"/>
      <c r="G2197" s="23"/>
      <c r="H2197" s="24"/>
      <c r="I2197" s="25"/>
      <c r="J2197" s="25"/>
      <c r="K2197" s="22"/>
      <c r="M2197"/>
      <c r="N2197"/>
      <c r="O2197"/>
      <c r="P2197"/>
    </row>
    <row r="2198" spans="1:16" s="17" customFormat="1" hidden="1" x14ac:dyDescent="0.25">
      <c r="A2198" s="16"/>
      <c r="B2198" s="36"/>
      <c r="C2198" s="3"/>
      <c r="D2198" s="1"/>
      <c r="E2198" s="13"/>
      <c r="F2198" s="79"/>
      <c r="G2198" s="23"/>
      <c r="H2198" s="24"/>
      <c r="I2198" s="25"/>
      <c r="J2198" s="25"/>
      <c r="K2198" s="22"/>
      <c r="M2198"/>
      <c r="N2198"/>
      <c r="O2198"/>
      <c r="P2198"/>
    </row>
    <row r="2199" spans="1:16" s="17" customFormat="1" hidden="1" x14ac:dyDescent="0.25">
      <c r="A2199" s="16"/>
      <c r="B2199" s="36"/>
      <c r="C2199" s="3"/>
      <c r="D2199" s="1"/>
      <c r="E2199" s="13"/>
      <c r="F2199" s="79"/>
      <c r="G2199" s="23"/>
      <c r="H2199" s="24"/>
      <c r="I2199" s="25"/>
      <c r="J2199" s="25"/>
      <c r="K2199" s="22"/>
      <c r="M2199"/>
      <c r="N2199"/>
      <c r="O2199"/>
      <c r="P2199"/>
    </row>
    <row r="2200" spans="1:16" s="17" customFormat="1" hidden="1" x14ac:dyDescent="0.25">
      <c r="A2200" s="16"/>
      <c r="B2200" s="36"/>
      <c r="C2200" s="3"/>
      <c r="D2200" s="1"/>
      <c r="E2200" s="13"/>
      <c r="F2200" s="79"/>
      <c r="G2200" s="23"/>
      <c r="H2200" s="24"/>
      <c r="I2200" s="25"/>
      <c r="J2200" s="25"/>
      <c r="K2200" s="22"/>
      <c r="M2200"/>
      <c r="N2200"/>
      <c r="O2200"/>
      <c r="P2200"/>
    </row>
    <row r="2201" spans="1:16" s="17" customFormat="1" hidden="1" x14ac:dyDescent="0.25">
      <c r="A2201" s="16"/>
      <c r="B2201" s="36"/>
      <c r="C2201" s="3"/>
      <c r="D2201" s="1"/>
      <c r="E2201" s="13"/>
      <c r="F2201" s="79"/>
      <c r="G2201" s="23"/>
      <c r="H2201" s="24"/>
      <c r="I2201" s="25"/>
      <c r="J2201" s="25"/>
      <c r="K2201" s="22"/>
      <c r="M2201"/>
      <c r="N2201"/>
      <c r="O2201"/>
      <c r="P2201"/>
    </row>
    <row r="2202" spans="1:16" s="17" customFormat="1" hidden="1" x14ac:dyDescent="0.25">
      <c r="A2202" s="16"/>
      <c r="B2202" s="36"/>
      <c r="C2202" s="3"/>
      <c r="D2202" s="1"/>
      <c r="E2202" s="13"/>
      <c r="F2202" s="79"/>
      <c r="G2202" s="23"/>
      <c r="H2202" s="24"/>
      <c r="I2202" s="25"/>
      <c r="J2202" s="25"/>
      <c r="K2202" s="22"/>
      <c r="M2202"/>
      <c r="N2202"/>
      <c r="O2202"/>
      <c r="P2202"/>
    </row>
    <row r="2203" spans="1:16" s="17" customFormat="1" hidden="1" x14ac:dyDescent="0.25">
      <c r="A2203" s="16"/>
      <c r="B2203" s="36"/>
      <c r="C2203" s="3"/>
      <c r="D2203" s="1"/>
      <c r="E2203" s="13"/>
      <c r="F2203" s="79"/>
      <c r="G2203" s="23"/>
      <c r="H2203" s="24"/>
      <c r="I2203" s="25"/>
      <c r="J2203" s="25"/>
      <c r="K2203" s="22"/>
      <c r="M2203"/>
      <c r="N2203"/>
      <c r="O2203"/>
      <c r="P2203"/>
    </row>
    <row r="2204" spans="1:16" s="17" customFormat="1" hidden="1" x14ac:dyDescent="0.25">
      <c r="A2204" s="16"/>
      <c r="B2204" s="36"/>
      <c r="C2204" s="3"/>
      <c r="D2204" s="1"/>
      <c r="E2204" s="13"/>
      <c r="F2204" s="79"/>
      <c r="G2204" s="23"/>
      <c r="H2204" s="24"/>
      <c r="I2204" s="25"/>
      <c r="J2204" s="25"/>
      <c r="K2204" s="22"/>
      <c r="M2204"/>
      <c r="N2204"/>
      <c r="O2204"/>
      <c r="P2204"/>
    </row>
    <row r="2205" spans="1:16" s="17" customFormat="1" hidden="1" x14ac:dyDescent="0.25">
      <c r="A2205" s="16"/>
      <c r="B2205" s="36"/>
      <c r="C2205" s="3"/>
      <c r="D2205" s="1"/>
      <c r="E2205" s="13"/>
      <c r="F2205" s="79"/>
      <c r="G2205" s="23"/>
      <c r="H2205" s="24"/>
      <c r="I2205" s="25"/>
      <c r="J2205" s="25"/>
      <c r="K2205" s="22"/>
      <c r="M2205"/>
      <c r="N2205"/>
      <c r="O2205"/>
      <c r="P2205"/>
    </row>
    <row r="2206" spans="1:16" s="17" customFormat="1" hidden="1" x14ac:dyDescent="0.25">
      <c r="A2206" s="16"/>
      <c r="B2206" s="36"/>
      <c r="C2206" s="3"/>
      <c r="D2206" s="1"/>
      <c r="E2206" s="13"/>
      <c r="F2206" s="79"/>
      <c r="G2206" s="23"/>
      <c r="H2206" s="24"/>
      <c r="I2206" s="25"/>
      <c r="J2206" s="25"/>
      <c r="K2206" s="22"/>
      <c r="M2206"/>
      <c r="N2206"/>
      <c r="O2206"/>
      <c r="P2206"/>
    </row>
    <row r="2207" spans="1:16" s="17" customFormat="1" hidden="1" x14ac:dyDescent="0.25">
      <c r="A2207" s="16"/>
      <c r="B2207" s="36"/>
      <c r="C2207" s="3"/>
      <c r="D2207" s="1"/>
      <c r="E2207" s="13"/>
      <c r="F2207" s="79"/>
      <c r="G2207" s="23"/>
      <c r="H2207" s="24"/>
      <c r="I2207" s="25"/>
      <c r="J2207" s="25"/>
      <c r="K2207" s="22"/>
      <c r="M2207"/>
      <c r="N2207"/>
      <c r="O2207"/>
      <c r="P2207"/>
    </row>
    <row r="2208" spans="1:16" s="17" customFormat="1" hidden="1" x14ac:dyDescent="0.25">
      <c r="A2208" s="16"/>
      <c r="B2208" s="36"/>
      <c r="C2208" s="3"/>
      <c r="D2208" s="1"/>
      <c r="E2208" s="13"/>
      <c r="F2208" s="79"/>
      <c r="G2208" s="23"/>
      <c r="H2208" s="24"/>
      <c r="I2208" s="25"/>
      <c r="J2208" s="25"/>
      <c r="K2208" s="22"/>
      <c r="M2208"/>
      <c r="N2208"/>
      <c r="O2208"/>
      <c r="P2208"/>
    </row>
    <row r="2209" spans="1:16" s="17" customFormat="1" hidden="1" x14ac:dyDescent="0.25">
      <c r="A2209" s="16"/>
      <c r="B2209" s="36"/>
      <c r="C2209" s="3"/>
      <c r="D2209" s="1"/>
      <c r="E2209" s="13"/>
      <c r="F2209" s="79"/>
      <c r="G2209" s="23"/>
      <c r="H2209" s="24"/>
      <c r="I2209" s="25"/>
      <c r="J2209" s="25"/>
      <c r="K2209" s="22"/>
      <c r="M2209"/>
      <c r="N2209"/>
      <c r="O2209"/>
      <c r="P2209"/>
    </row>
    <row r="2210" spans="1:16" s="17" customFormat="1" hidden="1" x14ac:dyDescent="0.25">
      <c r="A2210" s="16"/>
      <c r="B2210" s="36"/>
      <c r="C2210" s="3"/>
      <c r="D2210" s="1"/>
      <c r="E2210" s="13"/>
      <c r="F2210" s="79"/>
      <c r="G2210" s="23"/>
      <c r="H2210" s="24"/>
      <c r="I2210" s="25"/>
      <c r="J2210" s="25"/>
      <c r="K2210" s="22"/>
      <c r="M2210"/>
      <c r="N2210"/>
      <c r="O2210"/>
      <c r="P2210"/>
    </row>
    <row r="2211" spans="1:16" s="17" customFormat="1" hidden="1" x14ac:dyDescent="0.25">
      <c r="A2211" s="16"/>
      <c r="B2211" s="36"/>
      <c r="C2211" s="3"/>
      <c r="D2211" s="1"/>
      <c r="E2211" s="13"/>
      <c r="F2211" s="79"/>
      <c r="G2211" s="23"/>
      <c r="H2211" s="24"/>
      <c r="I2211" s="25"/>
      <c r="J2211" s="25"/>
      <c r="K2211" s="22"/>
      <c r="M2211"/>
      <c r="N2211"/>
      <c r="O2211"/>
      <c r="P2211"/>
    </row>
    <row r="2212" spans="1:16" s="17" customFormat="1" hidden="1" x14ac:dyDescent="0.25">
      <c r="A2212" s="16"/>
      <c r="B2212" s="36"/>
      <c r="C2212" s="3"/>
      <c r="D2212" s="1"/>
      <c r="E2212" s="13"/>
      <c r="F2212" s="79"/>
      <c r="G2212" s="23"/>
      <c r="H2212" s="24"/>
      <c r="I2212" s="25"/>
      <c r="J2212" s="25"/>
      <c r="K2212" s="22"/>
      <c r="M2212"/>
      <c r="N2212"/>
      <c r="O2212"/>
      <c r="P2212"/>
    </row>
    <row r="2213" spans="1:16" s="17" customFormat="1" hidden="1" x14ac:dyDescent="0.25">
      <c r="A2213" s="16"/>
      <c r="B2213" s="36"/>
      <c r="C2213" s="3"/>
      <c r="D2213" s="1"/>
      <c r="E2213" s="13"/>
      <c r="F2213" s="79"/>
      <c r="G2213" s="23"/>
      <c r="H2213" s="24"/>
      <c r="I2213" s="25"/>
      <c r="J2213" s="25"/>
      <c r="K2213" s="22"/>
      <c r="M2213"/>
      <c r="N2213"/>
      <c r="O2213"/>
      <c r="P2213"/>
    </row>
    <row r="2214" spans="1:16" s="17" customFormat="1" hidden="1" x14ac:dyDescent="0.25">
      <c r="A2214" s="16"/>
      <c r="B2214" s="36"/>
      <c r="C2214" s="3"/>
      <c r="D2214" s="1"/>
      <c r="E2214" s="13"/>
      <c r="F2214" s="79"/>
      <c r="G2214" s="23"/>
      <c r="H2214" s="24"/>
      <c r="I2214" s="25"/>
      <c r="J2214" s="25"/>
      <c r="K2214" s="22"/>
      <c r="M2214"/>
      <c r="N2214"/>
      <c r="O2214"/>
      <c r="P2214"/>
    </row>
    <row r="2215" spans="1:16" s="17" customFormat="1" hidden="1" x14ac:dyDescent="0.25">
      <c r="A2215" s="16"/>
      <c r="B2215" s="36"/>
      <c r="C2215" s="3"/>
      <c r="D2215" s="1"/>
      <c r="E2215" s="13"/>
      <c r="F2215" s="79"/>
      <c r="G2215" s="23"/>
      <c r="H2215" s="24"/>
      <c r="I2215" s="25"/>
      <c r="J2215" s="25"/>
      <c r="K2215" s="22"/>
      <c r="M2215"/>
      <c r="N2215"/>
      <c r="O2215"/>
      <c r="P2215"/>
    </row>
    <row r="2216" spans="1:16" s="17" customFormat="1" hidden="1" x14ac:dyDescent="0.25">
      <c r="A2216" s="16"/>
      <c r="B2216" s="36"/>
      <c r="C2216" s="3"/>
      <c r="D2216" s="1"/>
      <c r="E2216" s="13"/>
      <c r="F2216" s="79"/>
      <c r="G2216" s="23"/>
      <c r="H2216" s="24"/>
      <c r="I2216" s="25"/>
      <c r="J2216" s="25"/>
      <c r="K2216" s="22"/>
      <c r="M2216"/>
      <c r="N2216"/>
      <c r="O2216"/>
      <c r="P2216"/>
    </row>
    <row r="2217" spans="1:16" s="17" customFormat="1" hidden="1" x14ac:dyDescent="0.25">
      <c r="A2217" s="16"/>
      <c r="B2217" s="36"/>
      <c r="C2217" s="3"/>
      <c r="D2217" s="1"/>
      <c r="E2217" s="13"/>
      <c r="F2217" s="79"/>
      <c r="G2217" s="23"/>
      <c r="H2217" s="24"/>
      <c r="I2217" s="25"/>
      <c r="J2217" s="25"/>
      <c r="K2217" s="22"/>
      <c r="M2217"/>
      <c r="N2217"/>
      <c r="O2217"/>
      <c r="P2217"/>
    </row>
    <row r="2218" spans="1:16" s="17" customFormat="1" hidden="1" x14ac:dyDescent="0.25">
      <c r="A2218" s="16"/>
      <c r="B2218" s="36"/>
      <c r="C2218" s="3"/>
      <c r="D2218" s="1"/>
      <c r="E2218" s="13"/>
      <c r="F2218" s="79"/>
      <c r="G2218" s="23"/>
      <c r="H2218" s="24"/>
      <c r="I2218" s="25"/>
      <c r="J2218" s="25"/>
      <c r="K2218" s="22"/>
      <c r="M2218"/>
      <c r="N2218"/>
      <c r="O2218"/>
      <c r="P2218"/>
    </row>
    <row r="2219" spans="1:16" s="17" customFormat="1" hidden="1" x14ac:dyDescent="0.25">
      <c r="A2219" s="16"/>
      <c r="B2219" s="36"/>
      <c r="C2219" s="3"/>
      <c r="D2219" s="1"/>
      <c r="E2219" s="13"/>
      <c r="F2219" s="79"/>
      <c r="G2219" s="23"/>
      <c r="H2219" s="24"/>
      <c r="I2219" s="25"/>
      <c r="J2219" s="25"/>
      <c r="K2219" s="22"/>
      <c r="M2219"/>
      <c r="N2219"/>
      <c r="O2219"/>
      <c r="P2219"/>
    </row>
    <row r="2220" spans="1:16" s="17" customFormat="1" hidden="1" x14ac:dyDescent="0.25">
      <c r="A2220" s="16"/>
      <c r="B2220" s="36"/>
      <c r="C2220" s="3"/>
      <c r="D2220" s="1"/>
      <c r="E2220" s="13"/>
      <c r="F2220" s="79"/>
      <c r="G2220" s="23"/>
      <c r="H2220" s="24"/>
      <c r="I2220" s="25"/>
      <c r="J2220" s="25"/>
      <c r="K2220" s="22"/>
      <c r="M2220"/>
      <c r="N2220"/>
      <c r="O2220"/>
      <c r="P2220"/>
    </row>
    <row r="2221" spans="1:16" s="17" customFormat="1" hidden="1" x14ac:dyDescent="0.25">
      <c r="A2221" s="16"/>
      <c r="B2221" s="36"/>
      <c r="C2221" s="3"/>
      <c r="D2221" s="1"/>
      <c r="E2221" s="13"/>
      <c r="F2221" s="79"/>
      <c r="G2221" s="23"/>
      <c r="H2221" s="24"/>
      <c r="I2221" s="25"/>
      <c r="J2221" s="25"/>
      <c r="K2221" s="22"/>
      <c r="M2221"/>
      <c r="N2221"/>
      <c r="O2221"/>
      <c r="P2221"/>
    </row>
    <row r="2222" spans="1:16" s="17" customFormat="1" hidden="1" x14ac:dyDescent="0.25">
      <c r="A2222" s="16"/>
      <c r="B2222" s="36"/>
      <c r="C2222" s="3"/>
      <c r="D2222" s="1"/>
      <c r="E2222" s="13"/>
      <c r="F2222" s="79"/>
      <c r="G2222" s="23"/>
      <c r="H2222" s="24"/>
      <c r="I2222" s="25"/>
      <c r="J2222" s="25"/>
      <c r="K2222" s="22"/>
      <c r="M2222"/>
      <c r="N2222"/>
      <c r="O2222"/>
      <c r="P2222"/>
    </row>
    <row r="2223" spans="1:16" s="17" customFormat="1" hidden="1" x14ac:dyDescent="0.25">
      <c r="A2223" s="16"/>
      <c r="B2223" s="36"/>
      <c r="C2223" s="3"/>
      <c r="D2223" s="1"/>
      <c r="E2223" s="13"/>
      <c r="F2223" s="79"/>
      <c r="G2223" s="23"/>
      <c r="H2223" s="24"/>
      <c r="I2223" s="25"/>
      <c r="J2223" s="25"/>
      <c r="K2223" s="22"/>
      <c r="M2223"/>
      <c r="N2223"/>
      <c r="O2223"/>
      <c r="P2223"/>
    </row>
    <row r="2224" spans="1:16" s="17" customFormat="1" hidden="1" x14ac:dyDescent="0.25">
      <c r="A2224" s="16"/>
      <c r="B2224" s="36"/>
      <c r="C2224" s="3"/>
      <c r="D2224" s="1"/>
      <c r="E2224" s="13"/>
      <c r="F2224" s="79"/>
      <c r="G2224" s="23"/>
      <c r="H2224" s="24"/>
      <c r="I2224" s="25"/>
      <c r="J2224" s="25"/>
      <c r="K2224" s="22"/>
      <c r="M2224"/>
      <c r="N2224"/>
      <c r="O2224"/>
      <c r="P2224"/>
    </row>
    <row r="2225" spans="1:16" s="17" customFormat="1" hidden="1" x14ac:dyDescent="0.25">
      <c r="A2225" s="16"/>
      <c r="B2225" s="36"/>
      <c r="C2225" s="3"/>
      <c r="D2225" s="1"/>
      <c r="E2225" s="13"/>
      <c r="F2225" s="79"/>
      <c r="G2225" s="23"/>
      <c r="H2225" s="24"/>
      <c r="I2225" s="25"/>
      <c r="J2225" s="25"/>
      <c r="K2225" s="22"/>
      <c r="M2225"/>
      <c r="N2225"/>
      <c r="O2225"/>
      <c r="P2225"/>
    </row>
    <row r="2226" spans="1:16" s="17" customFormat="1" hidden="1" x14ac:dyDescent="0.25">
      <c r="A2226" s="16"/>
      <c r="B2226" s="36"/>
      <c r="C2226" s="3"/>
      <c r="D2226" s="1"/>
      <c r="E2226" s="13"/>
      <c r="F2226" s="79"/>
      <c r="G2226" s="23"/>
      <c r="H2226" s="24"/>
      <c r="I2226" s="25"/>
      <c r="J2226" s="25"/>
      <c r="K2226" s="22"/>
      <c r="M2226"/>
      <c r="N2226"/>
      <c r="O2226"/>
      <c r="P2226"/>
    </row>
    <row r="2227" spans="1:16" s="17" customFormat="1" hidden="1" x14ac:dyDescent="0.25">
      <c r="A2227" s="16"/>
      <c r="B2227" s="36"/>
      <c r="C2227" s="3"/>
      <c r="D2227" s="1"/>
      <c r="E2227" s="13"/>
      <c r="F2227" s="79"/>
      <c r="G2227" s="23"/>
      <c r="H2227" s="24"/>
      <c r="I2227" s="25"/>
      <c r="J2227" s="25"/>
      <c r="K2227" s="22"/>
      <c r="M2227"/>
      <c r="N2227"/>
      <c r="O2227"/>
      <c r="P2227"/>
    </row>
    <row r="2228" spans="1:16" s="17" customFormat="1" hidden="1" x14ac:dyDescent="0.25">
      <c r="A2228" s="16"/>
      <c r="B2228" s="36"/>
      <c r="C2228" s="3"/>
      <c r="D2228" s="1"/>
      <c r="E2228" s="13"/>
      <c r="F2228" s="79"/>
      <c r="G2228" s="23"/>
      <c r="H2228" s="24"/>
      <c r="I2228" s="25"/>
      <c r="J2228" s="25"/>
      <c r="K2228" s="22"/>
      <c r="M2228"/>
      <c r="N2228"/>
      <c r="O2228"/>
      <c r="P2228"/>
    </row>
    <row r="2229" spans="1:16" s="17" customFormat="1" hidden="1" x14ac:dyDescent="0.25">
      <c r="A2229" s="16"/>
      <c r="B2229" s="36"/>
      <c r="C2229" s="3"/>
      <c r="D2229" s="1"/>
      <c r="E2229" s="13"/>
      <c r="F2229" s="79"/>
      <c r="G2229" s="23"/>
      <c r="H2229" s="24"/>
      <c r="I2229" s="25"/>
      <c r="J2229" s="25"/>
      <c r="K2229" s="22"/>
      <c r="M2229"/>
      <c r="N2229"/>
      <c r="O2229"/>
      <c r="P2229"/>
    </row>
    <row r="2230" spans="1:16" s="17" customFormat="1" hidden="1" x14ac:dyDescent="0.25">
      <c r="A2230" s="16"/>
      <c r="B2230" s="36"/>
      <c r="C2230" s="3"/>
      <c r="D2230" s="1"/>
      <c r="E2230" s="13"/>
      <c r="F2230" s="79"/>
      <c r="G2230" s="23"/>
      <c r="H2230" s="24"/>
      <c r="I2230" s="25"/>
      <c r="J2230" s="25"/>
      <c r="K2230" s="22"/>
      <c r="M2230"/>
      <c r="N2230"/>
      <c r="O2230"/>
      <c r="P2230"/>
    </row>
    <row r="2231" spans="1:16" s="17" customFormat="1" hidden="1" x14ac:dyDescent="0.25">
      <c r="A2231" s="16"/>
      <c r="B2231" s="36"/>
      <c r="C2231" s="3"/>
      <c r="D2231" s="1"/>
      <c r="E2231" s="13"/>
      <c r="F2231" s="79"/>
      <c r="G2231" s="23"/>
      <c r="H2231" s="24"/>
      <c r="I2231" s="25"/>
      <c r="J2231" s="25"/>
      <c r="K2231" s="22"/>
      <c r="M2231"/>
      <c r="N2231"/>
      <c r="O2231"/>
      <c r="P2231"/>
    </row>
    <row r="2232" spans="1:16" s="17" customFormat="1" hidden="1" x14ac:dyDescent="0.25">
      <c r="A2232" s="16"/>
      <c r="B2232" s="36"/>
      <c r="C2232" s="3"/>
      <c r="D2232" s="1"/>
      <c r="E2232" s="13"/>
      <c r="F2232" s="79"/>
      <c r="G2232" s="23"/>
      <c r="H2232" s="24"/>
      <c r="I2232" s="25"/>
      <c r="J2232" s="25"/>
      <c r="K2232" s="22"/>
      <c r="M2232"/>
      <c r="N2232"/>
      <c r="O2232"/>
      <c r="P2232"/>
    </row>
    <row r="2233" spans="1:16" s="17" customFormat="1" hidden="1" x14ac:dyDescent="0.25">
      <c r="A2233" s="16"/>
      <c r="B2233" s="36"/>
      <c r="C2233" s="3"/>
      <c r="D2233" s="1"/>
      <c r="E2233" s="13"/>
      <c r="F2233" s="79"/>
      <c r="G2233" s="23"/>
      <c r="H2233" s="24"/>
      <c r="I2233" s="25"/>
      <c r="J2233" s="25"/>
      <c r="K2233" s="22"/>
      <c r="M2233"/>
      <c r="N2233"/>
      <c r="O2233"/>
      <c r="P2233"/>
    </row>
    <row r="2234" spans="1:16" s="17" customFormat="1" hidden="1" x14ac:dyDescent="0.25">
      <c r="A2234" s="16"/>
      <c r="B2234" s="36"/>
      <c r="C2234" s="3"/>
      <c r="D2234" s="1"/>
      <c r="E2234" s="13"/>
      <c r="F2234" s="79"/>
      <c r="G2234" s="23"/>
      <c r="H2234" s="24"/>
      <c r="I2234" s="25"/>
      <c r="J2234" s="25"/>
      <c r="K2234" s="22"/>
      <c r="M2234"/>
      <c r="N2234"/>
      <c r="O2234"/>
      <c r="P2234"/>
    </row>
    <row r="2235" spans="1:16" s="17" customFormat="1" hidden="1" x14ac:dyDescent="0.25">
      <c r="A2235" s="16"/>
      <c r="B2235" s="36"/>
      <c r="C2235" s="3"/>
      <c r="D2235" s="1"/>
      <c r="E2235" s="13"/>
      <c r="F2235" s="79"/>
      <c r="G2235" s="23"/>
      <c r="H2235" s="24"/>
      <c r="I2235" s="25"/>
      <c r="J2235" s="25"/>
      <c r="K2235" s="22"/>
      <c r="M2235"/>
      <c r="N2235"/>
      <c r="O2235"/>
      <c r="P2235"/>
    </row>
    <row r="2236" spans="1:16" s="17" customFormat="1" hidden="1" x14ac:dyDescent="0.25">
      <c r="A2236" s="16"/>
      <c r="B2236" s="36"/>
      <c r="C2236" s="3"/>
      <c r="D2236" s="1"/>
      <c r="E2236" s="13"/>
      <c r="F2236" s="79"/>
      <c r="G2236" s="23"/>
      <c r="H2236" s="24"/>
      <c r="I2236" s="25"/>
      <c r="J2236" s="25"/>
      <c r="K2236" s="22"/>
      <c r="M2236"/>
      <c r="N2236"/>
      <c r="O2236"/>
      <c r="P2236"/>
    </row>
    <row r="2237" spans="1:16" s="17" customFormat="1" hidden="1" x14ac:dyDescent="0.25">
      <c r="A2237" s="16"/>
      <c r="B2237" s="36"/>
      <c r="C2237" s="3"/>
      <c r="D2237" s="1"/>
      <c r="E2237" s="13"/>
      <c r="F2237" s="79"/>
      <c r="G2237" s="23"/>
      <c r="H2237" s="24"/>
      <c r="I2237" s="25"/>
      <c r="J2237" s="25"/>
      <c r="K2237" s="22"/>
      <c r="M2237"/>
      <c r="N2237"/>
      <c r="O2237"/>
      <c r="P2237"/>
    </row>
    <row r="2238" spans="1:16" s="17" customFormat="1" hidden="1" x14ac:dyDescent="0.25">
      <c r="A2238" s="16"/>
      <c r="B2238" s="36"/>
      <c r="C2238" s="3"/>
      <c r="D2238" s="1"/>
      <c r="E2238" s="13"/>
      <c r="F2238" s="79"/>
      <c r="G2238" s="23"/>
      <c r="H2238" s="24"/>
      <c r="I2238" s="25"/>
      <c r="J2238" s="25"/>
      <c r="K2238" s="22"/>
      <c r="M2238"/>
      <c r="N2238"/>
      <c r="O2238"/>
      <c r="P2238"/>
    </row>
    <row r="2239" spans="1:16" s="17" customFormat="1" hidden="1" x14ac:dyDescent="0.25">
      <c r="A2239" s="16"/>
      <c r="B2239" s="36"/>
      <c r="C2239" s="3"/>
      <c r="D2239" s="1"/>
      <c r="E2239" s="13"/>
      <c r="F2239" s="79"/>
      <c r="G2239" s="23"/>
      <c r="H2239" s="24"/>
      <c r="I2239" s="25"/>
      <c r="J2239" s="25"/>
      <c r="K2239" s="22"/>
      <c r="M2239"/>
      <c r="N2239"/>
      <c r="O2239"/>
      <c r="P2239"/>
    </row>
    <row r="2240" spans="1:16" s="17" customFormat="1" hidden="1" x14ac:dyDescent="0.25">
      <c r="A2240" s="16"/>
      <c r="B2240" s="36"/>
      <c r="C2240" s="3"/>
      <c r="D2240" s="1"/>
      <c r="E2240" s="13"/>
      <c r="F2240" s="79"/>
      <c r="G2240" s="23"/>
      <c r="H2240" s="24"/>
      <c r="I2240" s="25"/>
      <c r="J2240" s="25"/>
      <c r="K2240" s="22"/>
      <c r="M2240"/>
      <c r="N2240"/>
      <c r="O2240"/>
      <c r="P2240"/>
    </row>
    <row r="2241" spans="1:16" s="17" customFormat="1" hidden="1" x14ac:dyDescent="0.25">
      <c r="A2241" s="16"/>
      <c r="B2241" s="36"/>
      <c r="C2241" s="3"/>
      <c r="D2241" s="1"/>
      <c r="E2241" s="13"/>
      <c r="F2241" s="79"/>
      <c r="G2241" s="23"/>
      <c r="H2241" s="24"/>
      <c r="I2241" s="25"/>
      <c r="J2241" s="25"/>
      <c r="K2241" s="22"/>
      <c r="M2241"/>
      <c r="N2241"/>
      <c r="O2241"/>
      <c r="P2241"/>
    </row>
    <row r="2242" spans="1:16" s="17" customFormat="1" hidden="1" x14ac:dyDescent="0.25">
      <c r="A2242" s="16"/>
      <c r="B2242" s="36"/>
      <c r="C2242" s="3"/>
      <c r="D2242" s="1"/>
      <c r="E2242" s="13"/>
      <c r="F2242" s="79"/>
      <c r="G2242" s="23"/>
      <c r="H2242" s="24"/>
      <c r="I2242" s="25"/>
      <c r="J2242" s="25"/>
      <c r="K2242" s="22"/>
      <c r="M2242"/>
      <c r="N2242"/>
      <c r="O2242"/>
      <c r="P2242"/>
    </row>
    <row r="2243" spans="1:16" s="17" customFormat="1" hidden="1" x14ac:dyDescent="0.25">
      <c r="A2243" s="16"/>
      <c r="B2243" s="36"/>
      <c r="C2243" s="3"/>
      <c r="D2243" s="1"/>
      <c r="E2243" s="13"/>
      <c r="F2243" s="79"/>
      <c r="G2243" s="23"/>
      <c r="H2243" s="24"/>
      <c r="I2243" s="25"/>
      <c r="J2243" s="25"/>
      <c r="K2243" s="22"/>
      <c r="M2243"/>
      <c r="N2243"/>
      <c r="O2243"/>
      <c r="P2243"/>
    </row>
    <row r="2244" spans="1:16" s="17" customFormat="1" hidden="1" x14ac:dyDescent="0.25">
      <c r="A2244" s="16"/>
      <c r="B2244" s="36"/>
      <c r="C2244" s="3"/>
      <c r="D2244" s="1"/>
      <c r="E2244" s="13"/>
      <c r="F2244" s="79"/>
      <c r="G2244" s="23"/>
      <c r="H2244" s="24"/>
      <c r="I2244" s="25"/>
      <c r="J2244" s="25"/>
      <c r="K2244" s="22"/>
      <c r="M2244"/>
      <c r="N2244"/>
      <c r="O2244"/>
      <c r="P2244"/>
    </row>
    <row r="2245" spans="1:16" s="17" customFormat="1" hidden="1" x14ac:dyDescent="0.25">
      <c r="A2245" s="16"/>
      <c r="B2245" s="36"/>
      <c r="C2245" s="3"/>
      <c r="D2245" s="1"/>
      <c r="E2245" s="13"/>
      <c r="F2245" s="79"/>
      <c r="G2245" s="23"/>
      <c r="H2245" s="24"/>
      <c r="I2245" s="25"/>
      <c r="J2245" s="25"/>
      <c r="K2245" s="22"/>
      <c r="M2245"/>
      <c r="N2245"/>
      <c r="O2245"/>
      <c r="P2245"/>
    </row>
    <row r="2246" spans="1:16" s="17" customFormat="1" hidden="1" x14ac:dyDescent="0.25">
      <c r="A2246" s="16"/>
      <c r="B2246" s="36"/>
      <c r="C2246" s="3"/>
      <c r="D2246" s="1"/>
      <c r="E2246" s="13"/>
      <c r="F2246" s="79"/>
      <c r="G2246" s="23"/>
      <c r="H2246" s="24"/>
      <c r="I2246" s="25"/>
      <c r="J2246" s="25"/>
      <c r="K2246" s="22"/>
      <c r="M2246"/>
      <c r="N2246"/>
      <c r="O2246"/>
      <c r="P2246"/>
    </row>
    <row r="2247" spans="1:16" s="17" customFormat="1" hidden="1" x14ac:dyDescent="0.25">
      <c r="A2247" s="16"/>
      <c r="B2247" s="36"/>
      <c r="C2247" s="3"/>
      <c r="D2247" s="1"/>
      <c r="E2247" s="13"/>
      <c r="F2247" s="79"/>
      <c r="G2247" s="23"/>
      <c r="H2247" s="24"/>
      <c r="I2247" s="25"/>
      <c r="J2247" s="25"/>
      <c r="K2247" s="22"/>
      <c r="M2247"/>
      <c r="N2247"/>
      <c r="O2247"/>
      <c r="P2247"/>
    </row>
    <row r="2248" spans="1:16" s="17" customFormat="1" hidden="1" x14ac:dyDescent="0.25">
      <c r="A2248" s="16"/>
      <c r="B2248" s="36"/>
      <c r="C2248" s="3"/>
      <c r="D2248" s="1"/>
      <c r="E2248" s="13"/>
      <c r="F2248" s="79"/>
      <c r="G2248" s="23"/>
      <c r="H2248" s="24"/>
      <c r="I2248" s="25"/>
      <c r="J2248" s="25"/>
      <c r="K2248" s="22"/>
      <c r="M2248"/>
      <c r="N2248"/>
      <c r="O2248"/>
      <c r="P2248"/>
    </row>
    <row r="2249" spans="1:16" s="17" customFormat="1" hidden="1" x14ac:dyDescent="0.25">
      <c r="A2249" s="16"/>
      <c r="B2249" s="36"/>
      <c r="C2249" s="3"/>
      <c r="D2249" s="1"/>
      <c r="E2249" s="13"/>
      <c r="F2249" s="79"/>
      <c r="G2249" s="23"/>
      <c r="H2249" s="24"/>
      <c r="I2249" s="25"/>
      <c r="J2249" s="25"/>
      <c r="K2249" s="22"/>
      <c r="M2249"/>
      <c r="N2249"/>
      <c r="O2249"/>
      <c r="P2249"/>
    </row>
    <row r="2250" spans="1:16" s="17" customFormat="1" hidden="1" x14ac:dyDescent="0.25">
      <c r="A2250" s="16"/>
      <c r="B2250" s="36"/>
      <c r="C2250" s="3"/>
      <c r="D2250" s="1"/>
      <c r="E2250" s="13"/>
      <c r="F2250" s="79"/>
      <c r="G2250" s="23"/>
      <c r="H2250" s="24"/>
      <c r="I2250" s="25"/>
      <c r="J2250" s="25"/>
      <c r="K2250" s="22"/>
      <c r="M2250"/>
      <c r="N2250"/>
      <c r="O2250"/>
      <c r="P2250"/>
    </row>
    <row r="2251" spans="1:16" s="17" customFormat="1" hidden="1" x14ac:dyDescent="0.25">
      <c r="A2251" s="16"/>
      <c r="B2251" s="36"/>
      <c r="C2251" s="3"/>
      <c r="D2251" s="1"/>
      <c r="E2251" s="13"/>
      <c r="F2251" s="79"/>
      <c r="G2251" s="23"/>
      <c r="H2251" s="24"/>
      <c r="I2251" s="25"/>
      <c r="J2251" s="25"/>
      <c r="K2251" s="22"/>
      <c r="M2251"/>
      <c r="N2251"/>
      <c r="O2251"/>
      <c r="P2251"/>
    </row>
    <row r="2252" spans="1:16" s="17" customFormat="1" hidden="1" x14ac:dyDescent="0.25">
      <c r="A2252" s="16"/>
      <c r="B2252" s="36"/>
      <c r="C2252" s="3"/>
      <c r="D2252" s="1"/>
      <c r="E2252" s="13"/>
      <c r="F2252" s="79"/>
      <c r="G2252" s="23"/>
      <c r="H2252" s="24"/>
      <c r="I2252" s="25"/>
      <c r="J2252" s="25"/>
      <c r="K2252" s="22"/>
      <c r="M2252"/>
      <c r="N2252"/>
      <c r="O2252"/>
      <c r="P2252"/>
    </row>
    <row r="2253" spans="1:16" s="17" customFormat="1" hidden="1" x14ac:dyDescent="0.25">
      <c r="A2253" s="16"/>
      <c r="B2253" s="36"/>
      <c r="C2253" s="3"/>
      <c r="D2253" s="1"/>
      <c r="E2253" s="13"/>
      <c r="F2253" s="79"/>
      <c r="G2253" s="23"/>
      <c r="H2253" s="24"/>
      <c r="I2253" s="25"/>
      <c r="J2253" s="25"/>
      <c r="K2253" s="22"/>
      <c r="M2253"/>
      <c r="N2253"/>
      <c r="O2253"/>
      <c r="P2253"/>
    </row>
    <row r="2254" spans="1:16" s="17" customFormat="1" hidden="1" x14ac:dyDescent="0.25">
      <c r="A2254" s="16"/>
      <c r="B2254" s="36"/>
      <c r="C2254" s="3"/>
      <c r="D2254" s="1"/>
      <c r="E2254" s="13"/>
      <c r="F2254" s="79"/>
      <c r="G2254" s="23"/>
      <c r="H2254" s="24"/>
      <c r="I2254" s="25"/>
      <c r="J2254" s="25"/>
      <c r="K2254" s="22"/>
      <c r="M2254"/>
      <c r="N2254"/>
      <c r="O2254"/>
      <c r="P2254"/>
    </row>
    <row r="2255" spans="1:16" s="17" customFormat="1" hidden="1" x14ac:dyDescent="0.25">
      <c r="A2255" s="16"/>
      <c r="B2255" s="36"/>
      <c r="C2255" s="3"/>
      <c r="D2255" s="1"/>
      <c r="E2255" s="13"/>
      <c r="F2255" s="79"/>
      <c r="G2255" s="23"/>
      <c r="H2255" s="24"/>
      <c r="I2255" s="25"/>
      <c r="J2255" s="25"/>
      <c r="K2255" s="22"/>
      <c r="M2255"/>
      <c r="N2255"/>
      <c r="O2255"/>
      <c r="P2255"/>
    </row>
    <row r="2256" spans="1:16" s="17" customFormat="1" hidden="1" x14ac:dyDescent="0.25">
      <c r="A2256" s="16"/>
      <c r="B2256" s="36"/>
      <c r="C2256" s="3"/>
      <c r="D2256" s="1"/>
      <c r="E2256" s="13"/>
      <c r="F2256" s="79"/>
      <c r="G2256" s="23"/>
      <c r="H2256" s="24"/>
      <c r="I2256" s="25"/>
      <c r="J2256" s="25"/>
      <c r="K2256" s="22"/>
      <c r="M2256"/>
      <c r="N2256"/>
      <c r="O2256"/>
      <c r="P2256"/>
    </row>
    <row r="2257" spans="1:16" s="17" customFormat="1" hidden="1" x14ac:dyDescent="0.25">
      <c r="A2257" s="16"/>
      <c r="B2257" s="36"/>
      <c r="C2257" s="3"/>
      <c r="D2257" s="1"/>
      <c r="E2257" s="13"/>
      <c r="F2257" s="79"/>
      <c r="G2257" s="23"/>
      <c r="H2257" s="24"/>
      <c r="I2257" s="25"/>
      <c r="J2257" s="25"/>
      <c r="K2257" s="22"/>
      <c r="M2257"/>
      <c r="N2257"/>
      <c r="O2257"/>
      <c r="P2257"/>
    </row>
    <row r="2258" spans="1:16" s="17" customFormat="1" hidden="1" x14ac:dyDescent="0.25">
      <c r="A2258" s="16"/>
      <c r="B2258" s="36"/>
      <c r="C2258" s="3"/>
      <c r="D2258" s="1"/>
      <c r="E2258" s="13"/>
      <c r="F2258" s="79"/>
      <c r="G2258" s="23"/>
      <c r="H2258" s="24"/>
      <c r="I2258" s="25"/>
      <c r="J2258" s="25"/>
      <c r="K2258" s="22"/>
      <c r="M2258"/>
      <c r="N2258"/>
      <c r="O2258"/>
      <c r="P2258"/>
    </row>
    <row r="2259" spans="1:16" s="17" customFormat="1" hidden="1" x14ac:dyDescent="0.25">
      <c r="A2259" s="16"/>
      <c r="B2259" s="36"/>
      <c r="C2259" s="3"/>
      <c r="D2259" s="1"/>
      <c r="E2259" s="13"/>
      <c r="F2259" s="79"/>
      <c r="G2259" s="23"/>
      <c r="H2259" s="24"/>
      <c r="I2259" s="25"/>
      <c r="J2259" s="25"/>
      <c r="K2259" s="22"/>
      <c r="M2259"/>
      <c r="N2259"/>
      <c r="O2259"/>
      <c r="P2259"/>
    </row>
    <row r="2260" spans="1:16" s="17" customFormat="1" hidden="1" x14ac:dyDescent="0.25">
      <c r="A2260" s="16"/>
      <c r="B2260" s="36"/>
      <c r="C2260" s="3"/>
      <c r="D2260" s="1"/>
      <c r="E2260" s="13"/>
      <c r="F2260" s="79"/>
      <c r="G2260" s="23"/>
      <c r="H2260" s="24"/>
      <c r="I2260" s="25"/>
      <c r="J2260" s="25"/>
      <c r="K2260" s="22"/>
      <c r="M2260"/>
      <c r="N2260"/>
      <c r="O2260"/>
      <c r="P2260"/>
    </row>
    <row r="2261" spans="1:16" s="17" customFormat="1" hidden="1" x14ac:dyDescent="0.25">
      <c r="A2261" s="16"/>
      <c r="B2261" s="36"/>
      <c r="C2261" s="3"/>
      <c r="D2261" s="1"/>
      <c r="E2261" s="13"/>
      <c r="F2261" s="79"/>
      <c r="G2261" s="23"/>
      <c r="H2261" s="24"/>
      <c r="I2261" s="25"/>
      <c r="J2261" s="25"/>
      <c r="K2261" s="22"/>
      <c r="M2261"/>
      <c r="N2261"/>
      <c r="O2261"/>
      <c r="P2261"/>
    </row>
    <row r="2262" spans="1:16" s="17" customFormat="1" hidden="1" x14ac:dyDescent="0.25">
      <c r="A2262" s="16"/>
      <c r="B2262" s="36"/>
      <c r="C2262" s="3"/>
      <c r="D2262" s="1"/>
      <c r="E2262" s="13"/>
      <c r="F2262" s="79"/>
      <c r="G2262" s="23"/>
      <c r="H2262" s="24"/>
      <c r="I2262" s="25"/>
      <c r="J2262" s="25"/>
      <c r="K2262" s="22"/>
      <c r="M2262"/>
      <c r="N2262"/>
      <c r="O2262"/>
      <c r="P2262"/>
    </row>
    <row r="2263" spans="1:16" s="17" customFormat="1" hidden="1" x14ac:dyDescent="0.25">
      <c r="A2263" s="16"/>
      <c r="B2263" s="36"/>
      <c r="C2263" s="3"/>
      <c r="D2263" s="1"/>
      <c r="E2263" s="13"/>
      <c r="F2263" s="79"/>
      <c r="G2263" s="23"/>
      <c r="H2263" s="24"/>
      <c r="I2263" s="25"/>
      <c r="J2263" s="25"/>
      <c r="K2263" s="22"/>
      <c r="M2263"/>
      <c r="N2263"/>
      <c r="O2263"/>
      <c r="P2263"/>
    </row>
    <row r="2264" spans="1:16" s="17" customFormat="1" hidden="1" x14ac:dyDescent="0.25">
      <c r="A2264" s="16"/>
      <c r="B2264" s="36"/>
      <c r="C2264" s="3"/>
      <c r="D2264" s="1"/>
      <c r="E2264" s="13"/>
      <c r="F2264" s="79"/>
      <c r="G2264" s="23"/>
      <c r="H2264" s="24"/>
      <c r="I2264" s="25"/>
      <c r="J2264" s="25"/>
      <c r="K2264" s="22"/>
      <c r="M2264"/>
      <c r="N2264"/>
      <c r="O2264"/>
      <c r="P2264"/>
    </row>
    <row r="2265" spans="1:16" s="17" customFormat="1" hidden="1" x14ac:dyDescent="0.25">
      <c r="A2265" s="16"/>
      <c r="B2265" s="36"/>
      <c r="C2265" s="3"/>
      <c r="D2265" s="1"/>
      <c r="E2265" s="13"/>
      <c r="F2265" s="79"/>
      <c r="G2265" s="23"/>
      <c r="H2265" s="24"/>
      <c r="I2265" s="25"/>
      <c r="J2265" s="25"/>
      <c r="K2265" s="22"/>
      <c r="M2265"/>
      <c r="N2265"/>
      <c r="O2265"/>
      <c r="P2265"/>
    </row>
    <row r="2266" spans="1:16" s="17" customFormat="1" hidden="1" x14ac:dyDescent="0.25">
      <c r="A2266" s="16"/>
      <c r="B2266" s="36"/>
      <c r="C2266" s="3"/>
      <c r="D2266" s="1"/>
      <c r="E2266" s="13"/>
      <c r="F2266" s="79"/>
      <c r="G2266" s="23"/>
      <c r="H2266" s="24"/>
      <c r="I2266" s="25"/>
      <c r="J2266" s="25"/>
      <c r="K2266" s="22"/>
      <c r="M2266"/>
      <c r="N2266"/>
      <c r="O2266"/>
      <c r="P2266"/>
    </row>
    <row r="2267" spans="1:16" s="17" customFormat="1" hidden="1" x14ac:dyDescent="0.25">
      <c r="A2267" s="16"/>
      <c r="B2267" s="36"/>
      <c r="C2267" s="3"/>
      <c r="D2267" s="1"/>
      <c r="E2267" s="13"/>
      <c r="F2267" s="79"/>
      <c r="G2267" s="23"/>
      <c r="H2267" s="24"/>
      <c r="I2267" s="25"/>
      <c r="J2267" s="25"/>
      <c r="K2267" s="22"/>
      <c r="M2267"/>
      <c r="N2267"/>
      <c r="O2267"/>
      <c r="P2267"/>
    </row>
    <row r="2268" spans="1:16" s="17" customFormat="1" hidden="1" x14ac:dyDescent="0.25">
      <c r="A2268" s="16"/>
      <c r="B2268" s="36"/>
      <c r="C2268" s="3"/>
      <c r="D2268" s="1"/>
      <c r="E2268" s="13"/>
      <c r="F2268" s="79"/>
      <c r="G2268" s="23"/>
      <c r="H2268" s="24"/>
      <c r="I2268" s="25"/>
      <c r="J2268" s="25"/>
      <c r="K2268" s="22"/>
      <c r="M2268"/>
      <c r="N2268"/>
      <c r="O2268"/>
      <c r="P2268"/>
    </row>
    <row r="2269" spans="1:16" s="17" customFormat="1" hidden="1" x14ac:dyDescent="0.25">
      <c r="A2269" s="16"/>
      <c r="B2269" s="36"/>
      <c r="C2269" s="3"/>
      <c r="D2269" s="1"/>
      <c r="E2269" s="13"/>
      <c r="F2269" s="79"/>
      <c r="G2269" s="23"/>
      <c r="H2269" s="24"/>
      <c r="I2269" s="25"/>
      <c r="J2269" s="25"/>
      <c r="K2269" s="22"/>
      <c r="M2269"/>
      <c r="N2269"/>
      <c r="O2269"/>
      <c r="P2269"/>
    </row>
    <row r="2270" spans="1:16" s="17" customFormat="1" hidden="1" x14ac:dyDescent="0.25">
      <c r="A2270" s="16"/>
      <c r="B2270" s="36"/>
      <c r="C2270" s="3"/>
      <c r="D2270" s="1"/>
      <c r="E2270" s="13"/>
      <c r="F2270" s="79"/>
      <c r="G2270" s="23"/>
      <c r="H2270" s="24"/>
      <c r="I2270" s="25"/>
      <c r="J2270" s="25"/>
      <c r="K2270" s="22"/>
      <c r="M2270"/>
      <c r="N2270"/>
      <c r="O2270"/>
      <c r="P2270"/>
    </row>
    <row r="2271" spans="1:16" s="17" customFormat="1" hidden="1" x14ac:dyDescent="0.25">
      <c r="A2271" s="16"/>
      <c r="B2271" s="36"/>
      <c r="C2271" s="3"/>
      <c r="D2271" s="1"/>
      <c r="E2271" s="13"/>
      <c r="F2271" s="79"/>
      <c r="G2271" s="23"/>
      <c r="H2271" s="24"/>
      <c r="I2271" s="25"/>
      <c r="J2271" s="25"/>
      <c r="K2271" s="22"/>
      <c r="M2271"/>
      <c r="N2271"/>
      <c r="O2271"/>
      <c r="P2271"/>
    </row>
    <row r="2272" spans="1:16" s="17" customFormat="1" hidden="1" x14ac:dyDescent="0.25">
      <c r="A2272" s="16"/>
      <c r="B2272" s="36"/>
      <c r="C2272" s="3"/>
      <c r="D2272" s="1"/>
      <c r="E2272" s="13"/>
      <c r="F2272" s="79"/>
      <c r="G2272" s="23"/>
      <c r="H2272" s="24"/>
      <c r="I2272" s="25"/>
      <c r="J2272" s="25"/>
      <c r="K2272" s="22"/>
      <c r="M2272"/>
      <c r="N2272"/>
      <c r="O2272"/>
      <c r="P2272"/>
    </row>
    <row r="2273" spans="1:16" s="17" customFormat="1" hidden="1" x14ac:dyDescent="0.25">
      <c r="A2273" s="16"/>
      <c r="B2273" s="36"/>
      <c r="C2273" s="3"/>
      <c r="D2273" s="1"/>
      <c r="E2273" s="13"/>
      <c r="F2273" s="79"/>
      <c r="G2273" s="23"/>
      <c r="H2273" s="24"/>
      <c r="I2273" s="25"/>
      <c r="J2273" s="25"/>
      <c r="K2273" s="22"/>
      <c r="M2273"/>
      <c r="N2273"/>
      <c r="O2273"/>
      <c r="P2273"/>
    </row>
    <row r="2274" spans="1:16" s="17" customFormat="1" hidden="1" x14ac:dyDescent="0.25">
      <c r="A2274" s="16"/>
      <c r="B2274" s="36"/>
      <c r="C2274" s="3"/>
      <c r="D2274" s="1"/>
      <c r="E2274" s="13"/>
      <c r="F2274" s="79"/>
      <c r="G2274" s="23"/>
      <c r="H2274" s="24"/>
      <c r="I2274" s="25"/>
      <c r="J2274" s="25"/>
      <c r="K2274" s="22"/>
      <c r="M2274"/>
      <c r="N2274"/>
      <c r="O2274"/>
      <c r="P2274"/>
    </row>
    <row r="2275" spans="1:16" s="17" customFormat="1" hidden="1" x14ac:dyDescent="0.25">
      <c r="A2275" s="16"/>
      <c r="B2275" s="36"/>
      <c r="C2275" s="3"/>
      <c r="D2275" s="1"/>
      <c r="E2275" s="13"/>
      <c r="F2275" s="79"/>
      <c r="G2275" s="23"/>
      <c r="H2275" s="24"/>
      <c r="I2275" s="25"/>
      <c r="J2275" s="25"/>
      <c r="K2275" s="22"/>
      <c r="M2275"/>
      <c r="N2275"/>
      <c r="O2275"/>
      <c r="P2275"/>
    </row>
    <row r="2276" spans="1:16" s="17" customFormat="1" hidden="1" x14ac:dyDescent="0.25">
      <c r="A2276" s="16"/>
      <c r="B2276" s="36"/>
      <c r="C2276" s="3"/>
      <c r="D2276" s="1"/>
      <c r="E2276" s="13"/>
      <c r="F2276" s="79"/>
      <c r="G2276" s="23"/>
      <c r="H2276" s="24"/>
      <c r="I2276" s="25"/>
      <c r="J2276" s="25"/>
      <c r="K2276" s="22"/>
      <c r="M2276"/>
      <c r="N2276"/>
      <c r="O2276"/>
      <c r="P2276"/>
    </row>
    <row r="2277" spans="1:16" s="17" customFormat="1" hidden="1" x14ac:dyDescent="0.25">
      <c r="A2277" s="16"/>
      <c r="B2277" s="36"/>
      <c r="C2277" s="3"/>
      <c r="D2277" s="1"/>
      <c r="E2277" s="13"/>
      <c r="F2277" s="79"/>
      <c r="G2277" s="23"/>
      <c r="H2277" s="24"/>
      <c r="I2277" s="25"/>
      <c r="J2277" s="25"/>
      <c r="K2277" s="22"/>
      <c r="M2277"/>
      <c r="N2277"/>
      <c r="O2277"/>
      <c r="P2277"/>
    </row>
    <row r="2278" spans="1:16" s="17" customFormat="1" hidden="1" x14ac:dyDescent="0.25">
      <c r="A2278" s="16"/>
      <c r="B2278" s="36"/>
      <c r="C2278" s="3"/>
      <c r="D2278" s="1"/>
      <c r="E2278" s="13"/>
      <c r="F2278" s="79"/>
      <c r="G2278" s="23"/>
      <c r="H2278" s="24"/>
      <c r="I2278" s="25"/>
      <c r="J2278" s="25"/>
      <c r="K2278" s="22"/>
      <c r="M2278"/>
      <c r="N2278"/>
      <c r="O2278"/>
      <c r="P2278"/>
    </row>
    <row r="2279" spans="1:16" s="17" customFormat="1" hidden="1" x14ac:dyDescent="0.25">
      <c r="A2279" s="16"/>
      <c r="B2279" s="36"/>
      <c r="C2279" s="3"/>
      <c r="D2279" s="1"/>
      <c r="E2279" s="13"/>
      <c r="F2279" s="79"/>
      <c r="G2279" s="23"/>
      <c r="H2279" s="24"/>
      <c r="I2279" s="25"/>
      <c r="J2279" s="25"/>
      <c r="K2279" s="22"/>
      <c r="M2279"/>
      <c r="N2279"/>
      <c r="O2279"/>
      <c r="P2279"/>
    </row>
    <row r="2280" spans="1:16" s="17" customFormat="1" hidden="1" x14ac:dyDescent="0.25">
      <c r="A2280" s="16"/>
      <c r="B2280" s="36"/>
      <c r="C2280" s="3"/>
      <c r="D2280" s="1"/>
      <c r="E2280" s="13"/>
      <c r="F2280" s="79"/>
      <c r="G2280" s="23"/>
      <c r="H2280" s="24"/>
      <c r="I2280" s="25"/>
      <c r="J2280" s="25"/>
      <c r="K2280" s="22"/>
      <c r="M2280"/>
      <c r="N2280"/>
      <c r="O2280"/>
      <c r="P2280"/>
    </row>
    <row r="2281" spans="1:16" s="17" customFormat="1" hidden="1" x14ac:dyDescent="0.25">
      <c r="A2281" s="16"/>
      <c r="B2281" s="36"/>
      <c r="C2281" s="3"/>
      <c r="D2281" s="1"/>
      <c r="E2281" s="13"/>
      <c r="F2281" s="79"/>
      <c r="G2281" s="23"/>
      <c r="H2281" s="24"/>
      <c r="I2281" s="25"/>
      <c r="J2281" s="25"/>
      <c r="K2281" s="22"/>
      <c r="M2281"/>
      <c r="N2281"/>
      <c r="O2281"/>
      <c r="P2281"/>
    </row>
    <row r="2282" spans="1:16" s="17" customFormat="1" hidden="1" x14ac:dyDescent="0.25">
      <c r="A2282" s="16"/>
      <c r="B2282" s="36"/>
      <c r="C2282" s="3"/>
      <c r="D2282" s="1"/>
      <c r="E2282" s="13"/>
      <c r="F2282" s="79"/>
      <c r="G2282" s="23"/>
      <c r="H2282" s="24"/>
      <c r="I2282" s="25"/>
      <c r="J2282" s="25"/>
      <c r="K2282" s="22"/>
      <c r="M2282"/>
      <c r="N2282"/>
      <c r="O2282"/>
      <c r="P2282"/>
    </row>
    <row r="2283" spans="1:16" s="17" customFormat="1" hidden="1" x14ac:dyDescent="0.25">
      <c r="A2283" s="16"/>
      <c r="B2283" s="36"/>
      <c r="C2283" s="3"/>
      <c r="D2283" s="1"/>
      <c r="E2283" s="13"/>
      <c r="F2283" s="79"/>
      <c r="G2283" s="23"/>
      <c r="H2283" s="24"/>
      <c r="I2283" s="25"/>
      <c r="J2283" s="25"/>
      <c r="K2283" s="22"/>
      <c r="M2283"/>
      <c r="N2283"/>
      <c r="O2283"/>
      <c r="P2283"/>
    </row>
    <row r="2284" spans="1:16" s="17" customFormat="1" hidden="1" x14ac:dyDescent="0.25">
      <c r="A2284" s="16"/>
      <c r="B2284" s="36"/>
      <c r="C2284" s="3"/>
      <c r="D2284" s="1"/>
      <c r="E2284" s="13"/>
      <c r="F2284" s="79"/>
      <c r="G2284" s="23"/>
      <c r="H2284" s="24"/>
      <c r="I2284" s="25"/>
      <c r="J2284" s="25"/>
      <c r="K2284" s="22"/>
      <c r="M2284"/>
      <c r="N2284"/>
      <c r="O2284"/>
      <c r="P2284"/>
    </row>
    <row r="2285" spans="1:16" s="17" customFormat="1" hidden="1" x14ac:dyDescent="0.25">
      <c r="A2285" s="16"/>
      <c r="B2285" s="36"/>
      <c r="C2285" s="3"/>
      <c r="D2285" s="1"/>
      <c r="E2285" s="13"/>
      <c r="F2285" s="79"/>
      <c r="G2285" s="23"/>
      <c r="H2285" s="24"/>
      <c r="I2285" s="25"/>
      <c r="J2285" s="25"/>
      <c r="K2285" s="22"/>
      <c r="M2285"/>
      <c r="N2285"/>
      <c r="O2285"/>
      <c r="P2285"/>
    </row>
    <row r="2286" spans="1:16" s="17" customFormat="1" hidden="1" x14ac:dyDescent="0.25">
      <c r="A2286" s="16"/>
      <c r="B2286" s="36"/>
      <c r="C2286" s="3"/>
      <c r="D2286" s="1"/>
      <c r="E2286" s="13"/>
      <c r="F2286" s="79"/>
      <c r="G2286" s="23"/>
      <c r="H2286" s="24"/>
      <c r="I2286" s="25"/>
      <c r="J2286" s="25"/>
      <c r="K2286" s="22"/>
      <c r="M2286"/>
      <c r="N2286"/>
      <c r="O2286"/>
      <c r="P2286"/>
    </row>
    <row r="2287" spans="1:16" s="17" customFormat="1" hidden="1" x14ac:dyDescent="0.25">
      <c r="A2287" s="16"/>
      <c r="B2287" s="36"/>
      <c r="C2287" s="3"/>
      <c r="D2287" s="1"/>
      <c r="E2287" s="13"/>
      <c r="F2287" s="79"/>
      <c r="G2287" s="23"/>
      <c r="H2287" s="24"/>
      <c r="I2287" s="25"/>
      <c r="J2287" s="25"/>
      <c r="K2287" s="22"/>
      <c r="M2287"/>
      <c r="N2287"/>
      <c r="O2287"/>
      <c r="P2287"/>
    </row>
    <row r="2288" spans="1:16" s="17" customFormat="1" hidden="1" x14ac:dyDescent="0.25">
      <c r="A2288" s="16"/>
      <c r="B2288" s="36"/>
      <c r="C2288" s="3"/>
      <c r="D2288" s="1"/>
      <c r="E2288" s="13"/>
      <c r="F2288" s="79"/>
      <c r="G2288" s="23"/>
      <c r="H2288" s="24"/>
      <c r="I2288" s="25"/>
      <c r="J2288" s="25"/>
      <c r="K2288" s="22"/>
      <c r="M2288"/>
      <c r="N2288"/>
      <c r="O2288"/>
      <c r="P2288"/>
    </row>
    <row r="2289" spans="1:16" s="17" customFormat="1" hidden="1" x14ac:dyDescent="0.25">
      <c r="A2289" s="16"/>
      <c r="B2289" s="36"/>
      <c r="C2289" s="3"/>
      <c r="D2289" s="1"/>
      <c r="E2289" s="13"/>
      <c r="F2289" s="79"/>
      <c r="G2289" s="23"/>
      <c r="H2289" s="24"/>
      <c r="I2289" s="25"/>
      <c r="J2289" s="25"/>
      <c r="K2289" s="22"/>
      <c r="M2289"/>
      <c r="N2289"/>
      <c r="O2289"/>
      <c r="P2289"/>
    </row>
    <row r="2290" spans="1:16" s="17" customFormat="1" hidden="1" x14ac:dyDescent="0.25">
      <c r="A2290" s="16"/>
      <c r="B2290" s="36"/>
      <c r="C2290" s="3"/>
      <c r="D2290" s="1"/>
      <c r="E2290" s="13"/>
      <c r="F2290" s="79"/>
      <c r="G2290" s="23"/>
      <c r="H2290" s="24"/>
      <c r="I2290" s="25"/>
      <c r="J2290" s="25"/>
      <c r="K2290" s="22"/>
      <c r="M2290"/>
      <c r="N2290"/>
      <c r="O2290"/>
      <c r="P2290"/>
    </row>
    <row r="2291" spans="1:16" s="17" customFormat="1" hidden="1" x14ac:dyDescent="0.25">
      <c r="A2291" s="16"/>
      <c r="B2291" s="36"/>
      <c r="C2291" s="3"/>
      <c r="D2291" s="1"/>
      <c r="E2291" s="13"/>
      <c r="F2291" s="79"/>
      <c r="G2291" s="23"/>
      <c r="H2291" s="24"/>
      <c r="I2291" s="25"/>
      <c r="J2291" s="25"/>
      <c r="K2291" s="22"/>
      <c r="M2291"/>
      <c r="N2291"/>
      <c r="O2291"/>
      <c r="P2291"/>
    </row>
    <row r="2292" spans="1:16" s="17" customFormat="1" hidden="1" x14ac:dyDescent="0.25">
      <c r="A2292" s="16"/>
      <c r="B2292" s="36"/>
      <c r="C2292" s="3"/>
      <c r="D2292" s="1"/>
      <c r="E2292" s="13"/>
      <c r="F2292" s="79"/>
      <c r="G2292" s="23"/>
      <c r="H2292" s="24"/>
      <c r="I2292" s="25"/>
      <c r="J2292" s="25"/>
      <c r="K2292" s="22"/>
      <c r="M2292"/>
      <c r="N2292"/>
      <c r="O2292"/>
      <c r="P2292"/>
    </row>
    <row r="2293" spans="1:16" s="17" customFormat="1" hidden="1" x14ac:dyDescent="0.25">
      <c r="A2293" s="16"/>
      <c r="B2293" s="36"/>
      <c r="C2293" s="3"/>
      <c r="D2293" s="1"/>
      <c r="E2293" s="13"/>
      <c r="F2293" s="79"/>
      <c r="G2293" s="23"/>
      <c r="H2293" s="24"/>
      <c r="I2293" s="25"/>
      <c r="J2293" s="25"/>
      <c r="K2293" s="22"/>
      <c r="M2293"/>
      <c r="N2293"/>
      <c r="O2293"/>
      <c r="P2293"/>
    </row>
    <row r="2294" spans="1:16" s="17" customFormat="1" hidden="1" x14ac:dyDescent="0.25">
      <c r="A2294" s="16"/>
      <c r="B2294" s="36"/>
      <c r="C2294" s="3"/>
      <c r="D2294" s="1"/>
      <c r="E2294" s="13"/>
      <c r="F2294" s="79"/>
      <c r="G2294" s="23"/>
      <c r="H2294" s="24"/>
      <c r="I2294" s="25"/>
      <c r="J2294" s="25"/>
      <c r="K2294" s="22"/>
      <c r="M2294"/>
      <c r="N2294"/>
      <c r="O2294"/>
      <c r="P2294"/>
    </row>
    <row r="2295" spans="1:16" s="17" customFormat="1" hidden="1" x14ac:dyDescent="0.25">
      <c r="A2295" s="16"/>
      <c r="B2295" s="36"/>
      <c r="C2295" s="3"/>
      <c r="D2295" s="1"/>
      <c r="E2295" s="13"/>
      <c r="F2295" s="79"/>
      <c r="G2295" s="23"/>
      <c r="H2295" s="24"/>
      <c r="I2295" s="25"/>
      <c r="J2295" s="25"/>
      <c r="K2295" s="22"/>
      <c r="M2295"/>
      <c r="N2295"/>
      <c r="O2295"/>
      <c r="P2295"/>
    </row>
    <row r="2296" spans="1:16" s="17" customFormat="1" hidden="1" x14ac:dyDescent="0.25">
      <c r="A2296" s="16"/>
      <c r="B2296" s="36"/>
      <c r="C2296" s="3"/>
      <c r="D2296" s="1"/>
      <c r="E2296" s="13"/>
      <c r="F2296" s="79"/>
      <c r="G2296" s="23"/>
      <c r="H2296" s="24"/>
      <c r="I2296" s="25"/>
      <c r="J2296" s="25"/>
      <c r="K2296" s="22"/>
      <c r="M2296"/>
      <c r="N2296"/>
      <c r="O2296"/>
      <c r="P2296"/>
    </row>
    <row r="2297" spans="1:16" s="17" customFormat="1" hidden="1" x14ac:dyDescent="0.25">
      <c r="A2297" s="16"/>
      <c r="B2297" s="36"/>
      <c r="C2297" s="3"/>
      <c r="D2297" s="1"/>
      <c r="E2297" s="13"/>
      <c r="F2297" s="79"/>
      <c r="G2297" s="23"/>
      <c r="H2297" s="24"/>
      <c r="I2297" s="25"/>
      <c r="J2297" s="25"/>
      <c r="K2297" s="22"/>
      <c r="M2297"/>
      <c r="N2297"/>
      <c r="O2297"/>
      <c r="P2297"/>
    </row>
    <row r="2298" spans="1:16" s="17" customFormat="1" hidden="1" x14ac:dyDescent="0.25">
      <c r="A2298" s="16"/>
      <c r="B2298" s="36"/>
      <c r="C2298" s="3"/>
      <c r="D2298" s="1"/>
      <c r="E2298" s="13"/>
      <c r="F2298" s="79"/>
      <c r="G2298" s="23"/>
      <c r="H2298" s="24"/>
      <c r="I2298" s="25"/>
      <c r="J2298" s="25"/>
      <c r="K2298" s="22"/>
      <c r="M2298"/>
      <c r="N2298"/>
      <c r="O2298"/>
      <c r="P2298"/>
    </row>
    <row r="2299" spans="1:16" s="17" customFormat="1" hidden="1" x14ac:dyDescent="0.25">
      <c r="A2299" s="16"/>
      <c r="B2299" s="36"/>
      <c r="C2299" s="3"/>
      <c r="D2299" s="1"/>
      <c r="E2299" s="13"/>
      <c r="F2299" s="79"/>
      <c r="G2299" s="23"/>
      <c r="H2299" s="24"/>
      <c r="I2299" s="25"/>
      <c r="J2299" s="25"/>
      <c r="K2299" s="22"/>
      <c r="M2299"/>
      <c r="N2299"/>
      <c r="O2299"/>
      <c r="P2299"/>
    </row>
    <row r="2300" spans="1:16" s="17" customFormat="1" hidden="1" x14ac:dyDescent="0.25">
      <c r="A2300" s="16"/>
      <c r="B2300" s="36"/>
      <c r="C2300" s="3"/>
      <c r="D2300" s="1"/>
      <c r="E2300" s="13"/>
      <c r="F2300" s="79"/>
      <c r="G2300" s="23"/>
      <c r="H2300" s="24"/>
      <c r="I2300" s="25"/>
      <c r="J2300" s="25"/>
      <c r="K2300" s="22"/>
      <c r="M2300"/>
      <c r="N2300"/>
      <c r="O2300"/>
      <c r="P2300"/>
    </row>
    <row r="2301" spans="1:16" s="17" customFormat="1" hidden="1" x14ac:dyDescent="0.25">
      <c r="A2301" s="16"/>
      <c r="B2301" s="36"/>
      <c r="C2301" s="3"/>
      <c r="D2301" s="1"/>
      <c r="E2301" s="13"/>
      <c r="F2301" s="79"/>
      <c r="G2301" s="23"/>
      <c r="H2301" s="24"/>
      <c r="I2301" s="25"/>
      <c r="J2301" s="25"/>
      <c r="K2301" s="22"/>
      <c r="M2301"/>
      <c r="N2301"/>
      <c r="O2301"/>
      <c r="P2301"/>
    </row>
    <row r="2302" spans="1:16" s="17" customFormat="1" hidden="1" x14ac:dyDescent="0.25">
      <c r="A2302" s="16"/>
      <c r="B2302" s="36"/>
      <c r="C2302" s="3"/>
      <c r="D2302" s="1"/>
      <c r="E2302" s="13"/>
      <c r="F2302" s="79"/>
      <c r="G2302" s="23"/>
      <c r="H2302" s="24"/>
      <c r="I2302" s="25"/>
      <c r="J2302" s="25"/>
      <c r="K2302" s="22"/>
      <c r="M2302"/>
      <c r="N2302"/>
      <c r="O2302"/>
      <c r="P2302"/>
    </row>
    <row r="2303" spans="1:16" s="17" customFormat="1" hidden="1" x14ac:dyDescent="0.25">
      <c r="A2303" s="16"/>
      <c r="B2303" s="36"/>
      <c r="C2303" s="3"/>
      <c r="D2303" s="1"/>
      <c r="E2303" s="13"/>
      <c r="F2303" s="79"/>
      <c r="G2303" s="23"/>
      <c r="H2303" s="24"/>
      <c r="I2303" s="25"/>
      <c r="J2303" s="25"/>
      <c r="K2303" s="22"/>
      <c r="M2303"/>
      <c r="N2303"/>
      <c r="O2303"/>
      <c r="P2303"/>
    </row>
    <row r="2304" spans="1:16" s="17" customFormat="1" hidden="1" x14ac:dyDescent="0.25">
      <c r="A2304" s="16"/>
      <c r="B2304" s="36"/>
      <c r="C2304" s="3"/>
      <c r="D2304" s="1"/>
      <c r="E2304" s="13"/>
      <c r="F2304" s="79"/>
      <c r="G2304" s="23"/>
      <c r="H2304" s="24"/>
      <c r="I2304" s="25"/>
      <c r="J2304" s="25"/>
      <c r="K2304" s="22"/>
      <c r="M2304"/>
      <c r="N2304"/>
      <c r="O2304"/>
      <c r="P2304"/>
    </row>
    <row r="2305" spans="1:16" s="17" customFormat="1" hidden="1" x14ac:dyDescent="0.25">
      <c r="A2305" s="16"/>
      <c r="B2305" s="36"/>
      <c r="C2305" s="3"/>
      <c r="D2305" s="1"/>
      <c r="E2305" s="13"/>
      <c r="F2305" s="79"/>
      <c r="G2305" s="23"/>
      <c r="H2305" s="24"/>
      <c r="I2305" s="25"/>
      <c r="J2305" s="25"/>
      <c r="K2305" s="22"/>
      <c r="M2305"/>
      <c r="N2305"/>
      <c r="O2305"/>
      <c r="P2305"/>
    </row>
    <row r="2306" spans="1:16" s="17" customFormat="1" hidden="1" x14ac:dyDescent="0.25">
      <c r="A2306" s="16"/>
      <c r="B2306" s="36"/>
      <c r="C2306" s="3"/>
      <c r="D2306" s="1"/>
      <c r="E2306" s="13"/>
      <c r="F2306" s="79"/>
      <c r="G2306" s="23"/>
      <c r="H2306" s="24"/>
      <c r="I2306" s="25"/>
      <c r="J2306" s="25"/>
      <c r="K2306" s="22"/>
      <c r="M2306"/>
      <c r="N2306"/>
      <c r="O2306"/>
      <c r="P2306"/>
    </row>
    <row r="2307" spans="1:16" s="17" customFormat="1" hidden="1" x14ac:dyDescent="0.25">
      <c r="A2307" s="16"/>
      <c r="B2307" s="36"/>
      <c r="C2307" s="3"/>
      <c r="D2307" s="1"/>
      <c r="E2307" s="13"/>
      <c r="F2307" s="79"/>
      <c r="G2307" s="23"/>
      <c r="H2307" s="24"/>
      <c r="I2307" s="25"/>
      <c r="J2307" s="25"/>
      <c r="K2307" s="22"/>
      <c r="M2307"/>
      <c r="N2307"/>
      <c r="O2307"/>
      <c r="P2307"/>
    </row>
    <row r="2308" spans="1:16" s="17" customFormat="1" hidden="1" x14ac:dyDescent="0.25">
      <c r="A2308" s="16"/>
      <c r="B2308" s="36"/>
      <c r="C2308" s="3"/>
      <c r="D2308" s="1"/>
      <c r="E2308" s="13"/>
      <c r="F2308" s="79"/>
      <c r="G2308" s="23"/>
      <c r="H2308" s="24"/>
      <c r="I2308" s="25"/>
      <c r="J2308" s="25"/>
      <c r="K2308" s="22"/>
      <c r="M2308"/>
      <c r="N2308"/>
      <c r="O2308"/>
      <c r="P2308"/>
    </row>
    <row r="2309" spans="1:16" s="17" customFormat="1" hidden="1" x14ac:dyDescent="0.25">
      <c r="A2309" s="16"/>
      <c r="B2309" s="36"/>
      <c r="C2309" s="3"/>
      <c r="D2309" s="1"/>
      <c r="E2309" s="13"/>
      <c r="F2309" s="79"/>
      <c r="G2309" s="23"/>
      <c r="H2309" s="24"/>
      <c r="I2309" s="25"/>
      <c r="J2309" s="25"/>
      <c r="K2309" s="22"/>
      <c r="M2309"/>
      <c r="N2309"/>
      <c r="O2309"/>
      <c r="P2309"/>
    </row>
    <row r="2310" spans="1:16" s="17" customFormat="1" hidden="1" x14ac:dyDescent="0.25">
      <c r="A2310" s="16"/>
      <c r="B2310" s="36"/>
      <c r="C2310" s="3"/>
      <c r="D2310" s="1"/>
      <c r="E2310" s="13"/>
      <c r="F2310" s="79"/>
      <c r="G2310" s="23"/>
      <c r="H2310" s="24"/>
      <c r="I2310" s="25"/>
      <c r="J2310" s="25"/>
      <c r="K2310" s="22"/>
      <c r="M2310"/>
      <c r="N2310"/>
      <c r="O2310"/>
      <c r="P2310"/>
    </row>
    <row r="2311" spans="1:16" s="17" customFormat="1" hidden="1" x14ac:dyDescent="0.25">
      <c r="A2311" s="16"/>
      <c r="B2311" s="36"/>
      <c r="C2311" s="3"/>
      <c r="D2311" s="1"/>
      <c r="E2311" s="13"/>
      <c r="F2311" s="79"/>
      <c r="G2311" s="23"/>
      <c r="H2311" s="24"/>
      <c r="I2311" s="25"/>
      <c r="J2311" s="25"/>
      <c r="K2311" s="22"/>
      <c r="M2311"/>
      <c r="N2311"/>
      <c r="O2311"/>
      <c r="P2311"/>
    </row>
    <row r="2312" spans="1:16" s="17" customFormat="1" hidden="1" x14ac:dyDescent="0.25">
      <c r="A2312" s="16"/>
      <c r="B2312" s="36"/>
      <c r="C2312" s="3"/>
      <c r="D2312" s="1"/>
      <c r="E2312" s="13"/>
      <c r="F2312" s="79"/>
      <c r="G2312" s="23"/>
      <c r="H2312" s="24"/>
      <c r="I2312" s="25"/>
      <c r="J2312" s="25"/>
      <c r="K2312" s="22"/>
      <c r="M2312"/>
      <c r="N2312"/>
      <c r="O2312"/>
      <c r="P2312"/>
    </row>
    <row r="2313" spans="1:16" s="17" customFormat="1" hidden="1" x14ac:dyDescent="0.25">
      <c r="A2313" s="16"/>
      <c r="B2313" s="36"/>
      <c r="C2313" s="3"/>
      <c r="D2313" s="1"/>
      <c r="E2313" s="13"/>
      <c r="F2313" s="79"/>
      <c r="G2313" s="23"/>
      <c r="H2313" s="24"/>
      <c r="I2313" s="25"/>
      <c r="J2313" s="25"/>
      <c r="K2313" s="22"/>
      <c r="M2313"/>
      <c r="N2313"/>
      <c r="O2313"/>
      <c r="P2313"/>
    </row>
    <row r="2314" spans="1:16" s="17" customFormat="1" hidden="1" x14ac:dyDescent="0.25">
      <c r="A2314" s="16"/>
      <c r="B2314" s="36"/>
      <c r="C2314" s="3"/>
      <c r="D2314" s="1"/>
      <c r="E2314" s="13"/>
      <c r="F2314" s="79"/>
      <c r="G2314" s="23"/>
      <c r="H2314" s="24"/>
      <c r="I2314" s="25"/>
      <c r="J2314" s="25"/>
      <c r="K2314" s="22"/>
      <c r="M2314"/>
      <c r="N2314"/>
      <c r="O2314"/>
      <c r="P2314"/>
    </row>
    <row r="2315" spans="1:16" s="17" customFormat="1" hidden="1" x14ac:dyDescent="0.25">
      <c r="A2315" s="16"/>
      <c r="B2315" s="36"/>
      <c r="C2315" s="3"/>
      <c r="D2315" s="1"/>
      <c r="E2315" s="13"/>
      <c r="F2315" s="79"/>
      <c r="G2315" s="23"/>
      <c r="H2315" s="24"/>
      <c r="I2315" s="25"/>
      <c r="J2315" s="25"/>
      <c r="K2315" s="22"/>
      <c r="M2315"/>
      <c r="N2315"/>
      <c r="O2315"/>
      <c r="P2315"/>
    </row>
    <row r="2316" spans="1:16" s="17" customFormat="1" hidden="1" x14ac:dyDescent="0.25">
      <c r="A2316" s="16"/>
      <c r="B2316" s="36"/>
      <c r="C2316" s="3"/>
      <c r="D2316" s="1"/>
      <c r="E2316" s="13"/>
      <c r="F2316" s="79"/>
      <c r="G2316" s="23"/>
      <c r="H2316" s="24"/>
      <c r="I2316" s="25"/>
      <c r="J2316" s="25"/>
      <c r="K2316" s="22"/>
      <c r="M2316"/>
      <c r="N2316"/>
      <c r="O2316"/>
      <c r="P2316"/>
    </row>
    <row r="2317" spans="1:16" s="17" customFormat="1" hidden="1" x14ac:dyDescent="0.25">
      <c r="A2317" s="16"/>
      <c r="B2317" s="36"/>
      <c r="C2317" s="3"/>
      <c r="D2317" s="1"/>
      <c r="E2317" s="13"/>
      <c r="F2317" s="79"/>
      <c r="G2317" s="23"/>
      <c r="H2317" s="24"/>
      <c r="I2317" s="25"/>
      <c r="J2317" s="25"/>
      <c r="K2317" s="22"/>
      <c r="M2317"/>
      <c r="N2317"/>
      <c r="O2317"/>
      <c r="P2317"/>
    </row>
    <row r="2318" spans="1:16" s="17" customFormat="1" hidden="1" x14ac:dyDescent="0.25">
      <c r="A2318" s="16"/>
      <c r="B2318" s="36"/>
      <c r="C2318" s="3"/>
      <c r="D2318" s="1"/>
      <c r="E2318" s="13"/>
      <c r="F2318" s="79"/>
      <c r="G2318" s="23"/>
      <c r="H2318" s="24"/>
      <c r="I2318" s="25"/>
      <c r="J2318" s="25"/>
      <c r="K2318" s="22"/>
      <c r="M2318"/>
      <c r="N2318"/>
      <c r="O2318"/>
      <c r="P2318"/>
    </row>
    <row r="2319" spans="1:16" s="17" customFormat="1" hidden="1" x14ac:dyDescent="0.25">
      <c r="A2319" s="16"/>
      <c r="B2319" s="36"/>
      <c r="C2319" s="3"/>
      <c r="D2319" s="1"/>
      <c r="E2319" s="13"/>
      <c r="F2319" s="79"/>
      <c r="G2319" s="23"/>
      <c r="H2319" s="24"/>
      <c r="I2319" s="25"/>
      <c r="J2319" s="25"/>
      <c r="K2319" s="22"/>
      <c r="M2319"/>
      <c r="N2319"/>
      <c r="O2319"/>
      <c r="P2319"/>
    </row>
    <row r="2320" spans="1:16" s="17" customFormat="1" hidden="1" x14ac:dyDescent="0.25">
      <c r="A2320" s="16"/>
      <c r="B2320" s="36"/>
      <c r="C2320" s="3"/>
      <c r="D2320" s="1"/>
      <c r="E2320" s="13"/>
      <c r="F2320" s="79"/>
      <c r="G2320" s="23"/>
      <c r="H2320" s="24"/>
      <c r="I2320" s="25"/>
      <c r="J2320" s="25"/>
      <c r="K2320" s="22"/>
      <c r="M2320"/>
      <c r="N2320"/>
      <c r="O2320"/>
      <c r="P2320"/>
    </row>
    <row r="2321" spans="1:16" s="17" customFormat="1" hidden="1" x14ac:dyDescent="0.25">
      <c r="A2321" s="16"/>
      <c r="B2321" s="36"/>
      <c r="C2321" s="3"/>
      <c r="D2321" s="1"/>
      <c r="E2321" s="13"/>
      <c r="F2321" s="79"/>
      <c r="G2321" s="23"/>
      <c r="H2321" s="24"/>
      <c r="I2321" s="25"/>
      <c r="J2321" s="25"/>
      <c r="K2321" s="22"/>
      <c r="M2321"/>
      <c r="N2321"/>
      <c r="O2321"/>
      <c r="P2321"/>
    </row>
    <row r="2322" spans="1:16" s="17" customFormat="1" hidden="1" x14ac:dyDescent="0.25">
      <c r="A2322" s="16"/>
      <c r="B2322" s="36"/>
      <c r="C2322" s="3"/>
      <c r="D2322" s="1"/>
      <c r="E2322" s="13"/>
      <c r="F2322" s="79"/>
      <c r="G2322" s="23"/>
      <c r="H2322" s="24"/>
      <c r="I2322" s="25"/>
      <c r="J2322" s="25"/>
      <c r="K2322" s="22"/>
      <c r="M2322"/>
      <c r="N2322"/>
      <c r="O2322"/>
      <c r="P2322"/>
    </row>
    <row r="2323" spans="1:16" s="17" customFormat="1" hidden="1" x14ac:dyDescent="0.25">
      <c r="A2323" s="16"/>
      <c r="B2323" s="36"/>
      <c r="C2323" s="3"/>
      <c r="D2323" s="1"/>
      <c r="E2323" s="13"/>
      <c r="F2323" s="79"/>
      <c r="G2323" s="23"/>
      <c r="H2323" s="24"/>
      <c r="I2323" s="25"/>
      <c r="J2323" s="25"/>
      <c r="K2323" s="22"/>
      <c r="M2323"/>
      <c r="N2323"/>
      <c r="O2323"/>
      <c r="P2323"/>
    </row>
    <row r="2324" spans="1:16" s="17" customFormat="1" hidden="1" x14ac:dyDescent="0.25">
      <c r="A2324" s="16"/>
      <c r="B2324" s="36"/>
      <c r="C2324" s="3"/>
      <c r="D2324" s="1"/>
      <c r="E2324" s="13"/>
      <c r="F2324" s="79"/>
      <c r="G2324" s="23"/>
      <c r="H2324" s="24"/>
      <c r="I2324" s="25"/>
      <c r="J2324" s="25"/>
      <c r="K2324" s="22"/>
      <c r="M2324"/>
      <c r="N2324"/>
      <c r="O2324"/>
      <c r="P2324"/>
    </row>
    <row r="2325" spans="1:16" s="17" customFormat="1" hidden="1" x14ac:dyDescent="0.25">
      <c r="A2325" s="16"/>
      <c r="B2325" s="36"/>
      <c r="C2325" s="3"/>
      <c r="D2325" s="1"/>
      <c r="E2325" s="13"/>
      <c r="F2325" s="79"/>
      <c r="G2325" s="23"/>
      <c r="H2325" s="24"/>
      <c r="I2325" s="25"/>
      <c r="J2325" s="25"/>
      <c r="K2325" s="22"/>
      <c r="M2325"/>
      <c r="N2325"/>
      <c r="O2325"/>
      <c r="P2325"/>
    </row>
    <row r="2326" spans="1:16" s="17" customFormat="1" hidden="1" x14ac:dyDescent="0.25">
      <c r="A2326" s="16"/>
      <c r="B2326" s="36"/>
      <c r="C2326" s="3"/>
      <c r="D2326" s="1"/>
      <c r="E2326" s="13"/>
      <c r="F2326" s="79"/>
      <c r="G2326" s="23"/>
      <c r="H2326" s="24"/>
      <c r="I2326" s="25"/>
      <c r="J2326" s="25"/>
      <c r="K2326" s="22"/>
      <c r="M2326"/>
      <c r="N2326"/>
      <c r="O2326"/>
      <c r="P2326"/>
    </row>
    <row r="2327" spans="1:16" s="17" customFormat="1" hidden="1" x14ac:dyDescent="0.25">
      <c r="A2327" s="16"/>
      <c r="B2327" s="36"/>
      <c r="C2327" s="3"/>
      <c r="D2327" s="1"/>
      <c r="E2327" s="13"/>
      <c r="F2327" s="79"/>
      <c r="G2327" s="23"/>
      <c r="H2327" s="24"/>
      <c r="I2327" s="25"/>
      <c r="J2327" s="25"/>
      <c r="K2327" s="22"/>
      <c r="M2327"/>
      <c r="N2327"/>
      <c r="O2327"/>
      <c r="P2327"/>
    </row>
    <row r="2328" spans="1:16" s="17" customFormat="1" hidden="1" x14ac:dyDescent="0.25">
      <c r="A2328" s="16"/>
      <c r="B2328" s="36"/>
      <c r="C2328" s="3"/>
      <c r="D2328" s="1"/>
      <c r="E2328" s="13"/>
      <c r="F2328" s="79"/>
      <c r="G2328" s="23"/>
      <c r="H2328" s="24"/>
      <c r="I2328" s="25"/>
      <c r="J2328" s="25"/>
      <c r="K2328" s="22"/>
      <c r="M2328"/>
      <c r="N2328"/>
      <c r="O2328"/>
      <c r="P2328"/>
    </row>
    <row r="2329" spans="1:16" s="17" customFormat="1" hidden="1" x14ac:dyDescent="0.25">
      <c r="A2329" s="16"/>
      <c r="B2329" s="36"/>
      <c r="C2329" s="3"/>
      <c r="D2329" s="1"/>
      <c r="E2329" s="13"/>
      <c r="F2329" s="79"/>
      <c r="G2329" s="23"/>
      <c r="H2329" s="24"/>
      <c r="I2329" s="25"/>
      <c r="J2329" s="25"/>
      <c r="K2329" s="22"/>
      <c r="M2329"/>
      <c r="N2329"/>
      <c r="O2329"/>
      <c r="P2329"/>
    </row>
    <row r="2330" spans="1:16" s="17" customFormat="1" hidden="1" x14ac:dyDescent="0.25">
      <c r="A2330" s="16"/>
      <c r="B2330" s="36"/>
      <c r="C2330" s="3"/>
      <c r="D2330" s="1"/>
      <c r="E2330" s="13"/>
      <c r="F2330" s="79"/>
      <c r="G2330" s="23"/>
      <c r="H2330" s="24"/>
      <c r="I2330" s="25"/>
      <c r="J2330" s="25"/>
      <c r="K2330" s="22"/>
      <c r="M2330"/>
      <c r="N2330"/>
      <c r="O2330"/>
      <c r="P2330"/>
    </row>
    <row r="2331" spans="1:16" s="17" customFormat="1" hidden="1" x14ac:dyDescent="0.25">
      <c r="A2331" s="16"/>
      <c r="B2331" s="36"/>
      <c r="C2331" s="3"/>
      <c r="D2331" s="1"/>
      <c r="E2331" s="13"/>
      <c r="F2331" s="79"/>
      <c r="G2331" s="23"/>
      <c r="H2331" s="24"/>
      <c r="I2331" s="25"/>
      <c r="J2331" s="25"/>
      <c r="K2331" s="22"/>
      <c r="M2331"/>
      <c r="N2331"/>
      <c r="O2331"/>
      <c r="P2331"/>
    </row>
    <row r="2332" spans="1:16" s="17" customFormat="1" hidden="1" x14ac:dyDescent="0.25">
      <c r="A2332" s="16"/>
      <c r="B2332" s="36"/>
      <c r="C2332" s="3"/>
      <c r="D2332" s="1"/>
      <c r="E2332" s="13"/>
      <c r="F2332" s="79"/>
      <c r="G2332" s="23"/>
      <c r="H2332" s="24"/>
      <c r="I2332" s="25"/>
      <c r="J2332" s="25"/>
      <c r="K2332" s="22"/>
      <c r="M2332"/>
      <c r="N2332"/>
      <c r="O2332"/>
      <c r="P2332"/>
    </row>
    <row r="2333" spans="1:16" s="17" customFormat="1" hidden="1" x14ac:dyDescent="0.25">
      <c r="A2333" s="16"/>
      <c r="B2333" s="36"/>
      <c r="C2333" s="3"/>
      <c r="D2333" s="1"/>
      <c r="E2333" s="13"/>
      <c r="F2333" s="79"/>
      <c r="G2333" s="23"/>
      <c r="H2333" s="24"/>
      <c r="I2333" s="25"/>
      <c r="J2333" s="25"/>
      <c r="K2333" s="22"/>
      <c r="M2333"/>
      <c r="N2333"/>
      <c r="O2333"/>
      <c r="P2333"/>
    </row>
    <row r="2334" spans="1:16" s="17" customFormat="1" hidden="1" x14ac:dyDescent="0.25">
      <c r="A2334" s="16"/>
      <c r="B2334" s="36"/>
      <c r="C2334" s="3"/>
      <c r="D2334" s="1"/>
      <c r="E2334" s="13"/>
      <c r="F2334" s="79"/>
      <c r="G2334" s="23"/>
      <c r="H2334" s="24"/>
      <c r="I2334" s="25"/>
      <c r="J2334" s="25"/>
      <c r="K2334" s="22"/>
      <c r="M2334"/>
      <c r="N2334"/>
      <c r="O2334"/>
      <c r="P2334"/>
    </row>
    <row r="2335" spans="1:16" s="17" customFormat="1" hidden="1" x14ac:dyDescent="0.25">
      <c r="A2335" s="16"/>
      <c r="B2335" s="36"/>
      <c r="C2335" s="3"/>
      <c r="D2335" s="1"/>
      <c r="E2335" s="13"/>
      <c r="F2335" s="79"/>
      <c r="G2335" s="23"/>
      <c r="H2335" s="24"/>
      <c r="I2335" s="25"/>
      <c r="J2335" s="25"/>
      <c r="K2335" s="22"/>
      <c r="M2335"/>
      <c r="N2335"/>
      <c r="O2335"/>
      <c r="P2335"/>
    </row>
    <row r="2336" spans="1:16" s="17" customFormat="1" hidden="1" x14ac:dyDescent="0.25">
      <c r="A2336" s="16"/>
      <c r="B2336" s="36"/>
      <c r="C2336" s="3"/>
      <c r="D2336" s="1"/>
      <c r="E2336" s="13"/>
      <c r="F2336" s="79"/>
      <c r="G2336" s="23"/>
      <c r="H2336" s="24"/>
      <c r="I2336" s="25"/>
      <c r="J2336" s="25"/>
      <c r="K2336" s="22"/>
      <c r="M2336"/>
      <c r="N2336"/>
      <c r="O2336"/>
      <c r="P2336"/>
    </row>
    <row r="2337" spans="1:16" s="17" customFormat="1" hidden="1" x14ac:dyDescent="0.25">
      <c r="A2337" s="16"/>
      <c r="B2337" s="36"/>
      <c r="C2337" s="3"/>
      <c r="D2337" s="1"/>
      <c r="E2337" s="13"/>
      <c r="F2337" s="79"/>
      <c r="G2337" s="23"/>
      <c r="H2337" s="24"/>
      <c r="I2337" s="25"/>
      <c r="J2337" s="25"/>
      <c r="K2337" s="22"/>
      <c r="M2337"/>
      <c r="N2337"/>
      <c r="O2337"/>
      <c r="P2337"/>
    </row>
    <row r="2338" spans="1:16" s="17" customFormat="1" hidden="1" x14ac:dyDescent="0.25">
      <c r="A2338" s="16"/>
      <c r="B2338" s="36"/>
      <c r="C2338" s="3"/>
      <c r="D2338" s="1"/>
      <c r="E2338" s="13"/>
      <c r="F2338" s="79"/>
      <c r="G2338" s="23"/>
      <c r="H2338" s="24"/>
      <c r="I2338" s="25"/>
      <c r="J2338" s="25"/>
      <c r="K2338" s="22"/>
      <c r="M2338"/>
      <c r="N2338"/>
      <c r="O2338"/>
      <c r="P2338"/>
    </row>
    <row r="2339" spans="1:16" s="17" customFormat="1" hidden="1" x14ac:dyDescent="0.25">
      <c r="A2339" s="16"/>
      <c r="B2339" s="36"/>
      <c r="C2339" s="3"/>
      <c r="D2339" s="1"/>
      <c r="E2339" s="13"/>
      <c r="F2339" s="79"/>
      <c r="G2339" s="23"/>
      <c r="H2339" s="24"/>
      <c r="I2339" s="25"/>
      <c r="J2339" s="25"/>
      <c r="K2339" s="22"/>
      <c r="M2339"/>
      <c r="N2339"/>
      <c r="O2339"/>
      <c r="P2339"/>
    </row>
    <row r="2340" spans="1:16" s="17" customFormat="1" hidden="1" x14ac:dyDescent="0.25">
      <c r="A2340" s="16"/>
      <c r="B2340" s="36"/>
      <c r="C2340" s="3"/>
      <c r="D2340" s="1"/>
      <c r="E2340" s="13"/>
      <c r="F2340" s="79"/>
      <c r="G2340" s="23"/>
      <c r="H2340" s="24"/>
      <c r="I2340" s="25"/>
      <c r="J2340" s="25"/>
      <c r="K2340" s="22"/>
      <c r="M2340"/>
      <c r="N2340"/>
      <c r="O2340"/>
      <c r="P2340"/>
    </row>
    <row r="2341" spans="1:16" s="17" customFormat="1" hidden="1" x14ac:dyDescent="0.25">
      <c r="A2341" s="16"/>
      <c r="B2341" s="36"/>
      <c r="C2341" s="3"/>
      <c r="D2341" s="1"/>
      <c r="E2341" s="13"/>
      <c r="F2341" s="79"/>
      <c r="G2341" s="23"/>
      <c r="H2341" s="24"/>
      <c r="I2341" s="25"/>
      <c r="J2341" s="25"/>
      <c r="K2341" s="22"/>
      <c r="M2341"/>
      <c r="N2341"/>
      <c r="O2341"/>
      <c r="P2341"/>
    </row>
    <row r="2342" spans="1:16" s="17" customFormat="1" hidden="1" x14ac:dyDescent="0.25">
      <c r="A2342" s="16"/>
      <c r="B2342" s="36"/>
      <c r="C2342" s="3"/>
      <c r="D2342" s="1"/>
      <c r="E2342" s="13"/>
      <c r="F2342" s="79"/>
      <c r="G2342" s="23"/>
      <c r="H2342" s="24"/>
      <c r="I2342" s="25"/>
      <c r="J2342" s="25"/>
      <c r="K2342" s="22"/>
      <c r="M2342"/>
      <c r="N2342"/>
      <c r="O2342"/>
      <c r="P2342"/>
    </row>
    <row r="2343" spans="1:16" s="17" customFormat="1" hidden="1" x14ac:dyDescent="0.25">
      <c r="A2343" s="16"/>
      <c r="B2343" s="36"/>
      <c r="C2343" s="3"/>
      <c r="D2343" s="1"/>
      <c r="E2343" s="13"/>
      <c r="F2343" s="79"/>
      <c r="G2343" s="23"/>
      <c r="H2343" s="24"/>
      <c r="I2343" s="25"/>
      <c r="J2343" s="25"/>
      <c r="K2343" s="22"/>
      <c r="M2343"/>
      <c r="N2343"/>
      <c r="O2343"/>
      <c r="P2343"/>
    </row>
    <row r="2344" spans="1:16" s="17" customFormat="1" hidden="1" x14ac:dyDescent="0.25">
      <c r="A2344" s="16"/>
      <c r="B2344" s="36"/>
      <c r="C2344" s="3"/>
      <c r="D2344" s="1"/>
      <c r="E2344" s="13"/>
      <c r="F2344" s="79"/>
      <c r="G2344" s="23"/>
      <c r="H2344" s="24"/>
      <c r="I2344" s="25"/>
      <c r="J2344" s="25"/>
      <c r="K2344" s="22"/>
      <c r="M2344"/>
      <c r="N2344"/>
      <c r="O2344"/>
      <c r="P2344"/>
    </row>
    <row r="2345" spans="1:16" s="17" customFormat="1" hidden="1" x14ac:dyDescent="0.25">
      <c r="A2345" s="16"/>
      <c r="B2345" s="36"/>
      <c r="C2345" s="3"/>
      <c r="D2345" s="1"/>
      <c r="E2345" s="13"/>
      <c r="F2345" s="79"/>
      <c r="G2345" s="23"/>
      <c r="H2345" s="24"/>
      <c r="I2345" s="25"/>
      <c r="J2345" s="25"/>
      <c r="K2345" s="22"/>
      <c r="M2345"/>
      <c r="N2345"/>
      <c r="O2345"/>
      <c r="P2345"/>
    </row>
    <row r="2346" spans="1:16" s="17" customFormat="1" hidden="1" x14ac:dyDescent="0.25">
      <c r="A2346" s="16"/>
      <c r="B2346" s="36"/>
      <c r="C2346" s="3"/>
      <c r="D2346" s="1"/>
      <c r="E2346" s="13"/>
      <c r="F2346" s="79"/>
      <c r="G2346" s="23"/>
      <c r="H2346" s="24"/>
      <c r="I2346" s="25"/>
      <c r="J2346" s="25"/>
      <c r="K2346" s="22"/>
      <c r="M2346"/>
      <c r="N2346"/>
      <c r="O2346"/>
      <c r="P2346"/>
    </row>
    <row r="2347" spans="1:16" s="17" customFormat="1" hidden="1" x14ac:dyDescent="0.25">
      <c r="A2347" s="16"/>
      <c r="B2347" s="36"/>
      <c r="C2347" s="3"/>
      <c r="D2347" s="1"/>
      <c r="E2347" s="13"/>
      <c r="F2347" s="79"/>
      <c r="G2347" s="23"/>
      <c r="H2347" s="24"/>
      <c r="I2347" s="25"/>
      <c r="J2347" s="25"/>
      <c r="K2347" s="22"/>
      <c r="M2347"/>
      <c r="N2347"/>
      <c r="O2347"/>
      <c r="P2347"/>
    </row>
    <row r="2348" spans="1:16" s="17" customFormat="1" hidden="1" x14ac:dyDescent="0.25">
      <c r="A2348" s="16"/>
      <c r="B2348" s="36"/>
      <c r="C2348" s="3"/>
      <c r="D2348" s="1"/>
      <c r="E2348" s="13"/>
      <c r="F2348" s="79"/>
      <c r="G2348" s="23"/>
      <c r="H2348" s="24"/>
      <c r="I2348" s="25"/>
      <c r="J2348" s="25"/>
      <c r="K2348" s="22"/>
      <c r="M2348"/>
      <c r="N2348"/>
      <c r="O2348"/>
      <c r="P2348"/>
    </row>
    <row r="2349" spans="1:16" s="17" customFormat="1" hidden="1" x14ac:dyDescent="0.25">
      <c r="A2349" s="16"/>
      <c r="B2349" s="36"/>
      <c r="C2349" s="3"/>
      <c r="D2349" s="1"/>
      <c r="E2349" s="13"/>
      <c r="F2349" s="79"/>
      <c r="G2349" s="23"/>
      <c r="H2349" s="24"/>
      <c r="I2349" s="25"/>
      <c r="J2349" s="25"/>
      <c r="K2349" s="22"/>
      <c r="M2349"/>
      <c r="N2349"/>
      <c r="O2349"/>
      <c r="P2349"/>
    </row>
    <row r="2350" spans="1:16" s="17" customFormat="1" hidden="1" x14ac:dyDescent="0.25">
      <c r="A2350" s="16"/>
      <c r="B2350" s="36"/>
      <c r="C2350" s="3"/>
      <c r="D2350" s="1"/>
      <c r="E2350" s="13"/>
      <c r="F2350" s="79"/>
      <c r="G2350" s="23"/>
      <c r="H2350" s="24"/>
      <c r="I2350" s="25"/>
      <c r="J2350" s="25"/>
      <c r="K2350" s="22"/>
      <c r="M2350"/>
      <c r="N2350"/>
      <c r="O2350"/>
      <c r="P2350"/>
    </row>
    <row r="2351" spans="1:16" s="17" customFormat="1" hidden="1" x14ac:dyDescent="0.25">
      <c r="A2351" s="16"/>
      <c r="B2351" s="36"/>
      <c r="C2351" s="3"/>
      <c r="D2351" s="1"/>
      <c r="E2351" s="13"/>
      <c r="F2351" s="79"/>
      <c r="G2351" s="23"/>
      <c r="H2351" s="24"/>
      <c r="I2351" s="25"/>
      <c r="J2351" s="25"/>
      <c r="K2351" s="22"/>
      <c r="M2351"/>
      <c r="N2351"/>
      <c r="O2351"/>
      <c r="P2351"/>
    </row>
    <row r="2352" spans="1:16" s="17" customFormat="1" hidden="1" x14ac:dyDescent="0.25">
      <c r="A2352" s="16"/>
      <c r="B2352" s="36"/>
      <c r="C2352" s="3"/>
      <c r="D2352" s="1"/>
      <c r="E2352" s="13"/>
      <c r="F2352" s="79"/>
      <c r="G2352" s="23"/>
      <c r="H2352" s="24"/>
      <c r="I2352" s="25"/>
      <c r="J2352" s="25"/>
      <c r="K2352" s="22"/>
      <c r="M2352"/>
      <c r="N2352"/>
      <c r="O2352"/>
      <c r="P2352"/>
    </row>
    <row r="2353" spans="1:16" s="17" customFormat="1" hidden="1" x14ac:dyDescent="0.25">
      <c r="A2353" s="16"/>
      <c r="B2353" s="36"/>
      <c r="C2353" s="3"/>
      <c r="D2353" s="1"/>
      <c r="E2353" s="13"/>
      <c r="F2353" s="79"/>
      <c r="G2353" s="23"/>
      <c r="H2353" s="24"/>
      <c r="I2353" s="25"/>
      <c r="J2353" s="25"/>
      <c r="K2353" s="22"/>
      <c r="M2353"/>
      <c r="N2353"/>
      <c r="O2353"/>
      <c r="P2353"/>
    </row>
    <row r="2354" spans="1:16" s="17" customFormat="1" hidden="1" x14ac:dyDescent="0.25">
      <c r="A2354" s="16"/>
      <c r="B2354" s="36"/>
      <c r="C2354" s="3"/>
      <c r="D2354" s="1"/>
      <c r="E2354" s="13"/>
      <c r="F2354" s="79"/>
      <c r="G2354" s="23"/>
      <c r="H2354" s="24"/>
      <c r="I2354" s="25"/>
      <c r="J2354" s="25"/>
      <c r="K2354" s="22"/>
      <c r="M2354"/>
      <c r="N2354"/>
      <c r="O2354"/>
      <c r="P2354"/>
    </row>
    <row r="2355" spans="1:16" s="17" customFormat="1" hidden="1" x14ac:dyDescent="0.25">
      <c r="A2355" s="16"/>
      <c r="B2355" s="36"/>
      <c r="C2355" s="3"/>
      <c r="D2355" s="1"/>
      <c r="E2355" s="13"/>
      <c r="F2355" s="79"/>
      <c r="G2355" s="23"/>
      <c r="H2355" s="24"/>
      <c r="I2355" s="25"/>
      <c r="J2355" s="25"/>
      <c r="K2355" s="22"/>
      <c r="M2355"/>
      <c r="N2355"/>
      <c r="O2355"/>
      <c r="P2355"/>
    </row>
    <row r="2356" spans="1:16" s="17" customFormat="1" hidden="1" x14ac:dyDescent="0.25">
      <c r="A2356" s="16"/>
      <c r="B2356" s="36"/>
      <c r="C2356" s="3"/>
      <c r="D2356" s="1"/>
      <c r="E2356" s="13"/>
      <c r="F2356" s="79"/>
      <c r="G2356" s="23"/>
      <c r="H2356" s="24"/>
      <c r="I2356" s="25"/>
      <c r="J2356" s="25"/>
      <c r="K2356" s="22"/>
      <c r="M2356"/>
      <c r="N2356"/>
      <c r="O2356"/>
      <c r="P2356"/>
    </row>
    <row r="2357" spans="1:16" s="17" customFormat="1" hidden="1" x14ac:dyDescent="0.25">
      <c r="A2357" s="16"/>
      <c r="B2357" s="36"/>
      <c r="C2357" s="3"/>
      <c r="D2357" s="1"/>
      <c r="E2357" s="13"/>
      <c r="F2357" s="79"/>
      <c r="G2357" s="23"/>
      <c r="H2357" s="24"/>
      <c r="I2357" s="25"/>
      <c r="J2357" s="25"/>
      <c r="K2357" s="22"/>
      <c r="M2357"/>
      <c r="N2357"/>
      <c r="O2357"/>
      <c r="P2357"/>
    </row>
    <row r="2358" spans="1:16" s="17" customFormat="1" hidden="1" x14ac:dyDescent="0.25">
      <c r="A2358" s="16"/>
      <c r="B2358" s="36"/>
      <c r="C2358" s="3"/>
      <c r="D2358" s="1"/>
      <c r="E2358" s="13"/>
      <c r="F2358" s="79"/>
      <c r="G2358" s="23"/>
      <c r="H2358" s="24"/>
      <c r="I2358" s="25"/>
      <c r="J2358" s="25"/>
      <c r="K2358" s="22"/>
      <c r="M2358"/>
      <c r="N2358"/>
      <c r="O2358"/>
      <c r="P2358"/>
    </row>
    <row r="2359" spans="1:16" s="17" customFormat="1" hidden="1" x14ac:dyDescent="0.25">
      <c r="A2359" s="16"/>
      <c r="B2359" s="36"/>
      <c r="C2359" s="3"/>
      <c r="D2359" s="1"/>
      <c r="E2359" s="13"/>
      <c r="F2359" s="79"/>
      <c r="G2359" s="23"/>
      <c r="H2359" s="24"/>
      <c r="I2359" s="25"/>
      <c r="J2359" s="25"/>
      <c r="K2359" s="22"/>
      <c r="M2359"/>
      <c r="N2359"/>
      <c r="O2359"/>
      <c r="P2359"/>
    </row>
    <row r="2360" spans="1:16" s="17" customFormat="1" hidden="1" x14ac:dyDescent="0.25">
      <c r="A2360" s="16"/>
      <c r="B2360" s="36"/>
      <c r="C2360" s="3"/>
      <c r="D2360" s="1"/>
      <c r="E2360" s="13"/>
      <c r="F2360" s="79"/>
      <c r="G2360" s="23"/>
      <c r="H2360" s="24"/>
      <c r="I2360" s="25"/>
      <c r="J2360" s="25"/>
      <c r="K2360" s="22"/>
      <c r="M2360"/>
      <c r="N2360"/>
      <c r="O2360"/>
      <c r="P2360"/>
    </row>
    <row r="2361" spans="1:16" s="17" customFormat="1" hidden="1" x14ac:dyDescent="0.25">
      <c r="A2361" s="16"/>
      <c r="B2361" s="36"/>
      <c r="C2361" s="3"/>
      <c r="D2361" s="1"/>
      <c r="E2361" s="13"/>
      <c r="F2361" s="79"/>
      <c r="G2361" s="23"/>
      <c r="H2361" s="24"/>
      <c r="I2361" s="25"/>
      <c r="J2361" s="25"/>
      <c r="K2361" s="22"/>
      <c r="M2361"/>
      <c r="N2361"/>
      <c r="O2361"/>
      <c r="P2361"/>
    </row>
    <row r="2362" spans="1:16" s="17" customFormat="1" hidden="1" x14ac:dyDescent="0.25">
      <c r="A2362" s="16"/>
      <c r="B2362" s="36"/>
      <c r="C2362" s="3"/>
      <c r="D2362" s="1"/>
      <c r="E2362" s="13"/>
      <c r="F2362" s="79"/>
      <c r="G2362" s="23"/>
      <c r="H2362" s="24"/>
      <c r="I2362" s="25"/>
      <c r="J2362" s="25"/>
      <c r="K2362" s="22"/>
      <c r="M2362"/>
      <c r="N2362"/>
      <c r="O2362"/>
      <c r="P2362"/>
    </row>
    <row r="2363" spans="1:16" s="17" customFormat="1" hidden="1" x14ac:dyDescent="0.25">
      <c r="A2363" s="16"/>
      <c r="B2363" s="36"/>
      <c r="C2363" s="3"/>
      <c r="D2363" s="1"/>
      <c r="E2363" s="13"/>
      <c r="F2363" s="79"/>
      <c r="G2363" s="23"/>
      <c r="H2363" s="24"/>
      <c r="I2363" s="25"/>
      <c r="J2363" s="25"/>
      <c r="K2363" s="22"/>
      <c r="M2363"/>
      <c r="N2363"/>
      <c r="O2363"/>
      <c r="P2363"/>
    </row>
    <row r="2364" spans="1:16" s="17" customFormat="1" hidden="1" x14ac:dyDescent="0.25">
      <c r="A2364" s="16"/>
      <c r="B2364" s="36"/>
      <c r="C2364" s="3"/>
      <c r="D2364" s="1"/>
      <c r="E2364" s="13"/>
      <c r="F2364" s="79"/>
      <c r="G2364" s="23"/>
      <c r="H2364" s="24"/>
      <c r="I2364" s="25"/>
      <c r="J2364" s="25"/>
      <c r="K2364" s="22"/>
      <c r="M2364"/>
      <c r="N2364"/>
      <c r="O2364"/>
      <c r="P2364"/>
    </row>
    <row r="2365" spans="1:16" s="17" customFormat="1" hidden="1" x14ac:dyDescent="0.25">
      <c r="A2365" s="16"/>
      <c r="B2365" s="36"/>
      <c r="C2365" s="3"/>
      <c r="D2365" s="1"/>
      <c r="E2365" s="13"/>
      <c r="F2365" s="79"/>
      <c r="G2365" s="23"/>
      <c r="H2365" s="24"/>
      <c r="I2365" s="25"/>
      <c r="J2365" s="25"/>
      <c r="K2365" s="22"/>
      <c r="M2365"/>
      <c r="N2365"/>
      <c r="O2365"/>
      <c r="P2365"/>
    </row>
    <row r="2366" spans="1:16" s="17" customFormat="1" hidden="1" x14ac:dyDescent="0.25">
      <c r="A2366" s="16"/>
      <c r="B2366" s="36"/>
      <c r="C2366" s="3"/>
      <c r="D2366" s="1"/>
      <c r="E2366" s="13"/>
      <c r="F2366" s="79"/>
      <c r="G2366" s="23"/>
      <c r="H2366" s="24"/>
      <c r="I2366" s="25"/>
      <c r="J2366" s="25"/>
      <c r="K2366" s="22"/>
      <c r="M2366"/>
      <c r="N2366"/>
      <c r="O2366"/>
      <c r="P2366"/>
    </row>
    <row r="2367" spans="1:16" s="17" customFormat="1" hidden="1" x14ac:dyDescent="0.25">
      <c r="A2367" s="16"/>
      <c r="B2367" s="36"/>
      <c r="C2367" s="3"/>
      <c r="D2367" s="1"/>
      <c r="E2367" s="13"/>
      <c r="F2367" s="79"/>
      <c r="G2367" s="23"/>
      <c r="H2367" s="24"/>
      <c r="I2367" s="25"/>
      <c r="J2367" s="25"/>
      <c r="K2367" s="22"/>
      <c r="M2367"/>
      <c r="N2367"/>
      <c r="O2367"/>
      <c r="P2367"/>
    </row>
    <row r="2368" spans="1:16" s="17" customFormat="1" hidden="1" x14ac:dyDescent="0.25">
      <c r="A2368" s="16"/>
      <c r="B2368" s="36"/>
      <c r="C2368" s="3"/>
      <c r="D2368" s="1"/>
      <c r="E2368" s="13"/>
      <c r="F2368" s="79"/>
      <c r="G2368" s="23"/>
      <c r="H2368" s="24"/>
      <c r="I2368" s="25"/>
      <c r="J2368" s="25"/>
      <c r="K2368" s="22"/>
      <c r="M2368"/>
      <c r="N2368"/>
      <c r="O2368"/>
      <c r="P2368"/>
    </row>
    <row r="2369" spans="1:16" s="17" customFormat="1" hidden="1" x14ac:dyDescent="0.25">
      <c r="A2369" s="16"/>
      <c r="B2369" s="36"/>
      <c r="C2369" s="3"/>
      <c r="D2369" s="1"/>
      <c r="E2369" s="13"/>
      <c r="F2369" s="79"/>
      <c r="G2369" s="23"/>
      <c r="H2369" s="24"/>
      <c r="I2369" s="25"/>
      <c r="J2369" s="25"/>
      <c r="K2369" s="22"/>
      <c r="M2369"/>
      <c r="N2369"/>
      <c r="O2369"/>
      <c r="P2369"/>
    </row>
    <row r="2370" spans="1:16" s="17" customFormat="1" hidden="1" x14ac:dyDescent="0.25">
      <c r="A2370" s="16"/>
      <c r="B2370" s="36"/>
      <c r="C2370" s="3"/>
      <c r="D2370" s="1"/>
      <c r="E2370" s="13"/>
      <c r="F2370" s="79"/>
      <c r="G2370" s="23"/>
      <c r="H2370" s="24"/>
      <c r="I2370" s="25"/>
      <c r="J2370" s="25"/>
      <c r="K2370" s="22"/>
      <c r="M2370"/>
      <c r="N2370"/>
      <c r="O2370"/>
      <c r="P2370"/>
    </row>
    <row r="2371" spans="1:16" s="17" customFormat="1" hidden="1" x14ac:dyDescent="0.25">
      <c r="A2371" s="16"/>
      <c r="B2371" s="36"/>
      <c r="C2371" s="3"/>
      <c r="D2371" s="1"/>
      <c r="E2371" s="13"/>
      <c r="F2371" s="79"/>
      <c r="G2371" s="23"/>
      <c r="H2371" s="24"/>
      <c r="I2371" s="25"/>
      <c r="J2371" s="25"/>
      <c r="K2371" s="22"/>
      <c r="M2371"/>
      <c r="N2371"/>
      <c r="O2371"/>
      <c r="P2371"/>
    </row>
    <row r="2372" spans="1:16" s="17" customFormat="1" hidden="1" x14ac:dyDescent="0.25">
      <c r="A2372" s="16"/>
      <c r="B2372" s="36"/>
      <c r="C2372" s="3"/>
      <c r="D2372" s="1"/>
      <c r="E2372" s="13"/>
      <c r="F2372" s="79"/>
      <c r="G2372" s="23"/>
      <c r="H2372" s="24"/>
      <c r="I2372" s="25"/>
      <c r="J2372" s="25"/>
      <c r="K2372" s="22"/>
      <c r="M2372"/>
      <c r="N2372"/>
      <c r="O2372"/>
      <c r="P2372"/>
    </row>
    <row r="2373" spans="1:16" s="17" customFormat="1" hidden="1" x14ac:dyDescent="0.25">
      <c r="A2373" s="16"/>
      <c r="B2373" s="36"/>
      <c r="C2373" s="3"/>
      <c r="D2373" s="1"/>
      <c r="E2373" s="13"/>
      <c r="F2373" s="79"/>
      <c r="G2373" s="23"/>
      <c r="H2373" s="24"/>
      <c r="I2373" s="25"/>
      <c r="J2373" s="25"/>
      <c r="K2373" s="22"/>
      <c r="M2373"/>
      <c r="N2373"/>
      <c r="O2373"/>
      <c r="P2373"/>
    </row>
    <row r="2374" spans="1:16" s="17" customFormat="1" hidden="1" x14ac:dyDescent="0.25">
      <c r="A2374" s="16"/>
      <c r="B2374" s="36"/>
      <c r="C2374" s="3"/>
      <c r="D2374" s="1"/>
      <c r="E2374" s="13"/>
      <c r="F2374" s="79"/>
      <c r="G2374" s="23"/>
      <c r="H2374" s="24"/>
      <c r="I2374" s="25"/>
      <c r="J2374" s="25"/>
      <c r="K2374" s="22"/>
      <c r="M2374"/>
      <c r="N2374"/>
      <c r="O2374"/>
      <c r="P2374"/>
    </row>
    <row r="2375" spans="1:16" s="17" customFormat="1" hidden="1" x14ac:dyDescent="0.25">
      <c r="A2375" s="16"/>
      <c r="B2375" s="36"/>
      <c r="C2375" s="3"/>
      <c r="D2375" s="1"/>
      <c r="E2375" s="13"/>
      <c r="F2375" s="79"/>
      <c r="G2375" s="23"/>
      <c r="H2375" s="24"/>
      <c r="I2375" s="25"/>
      <c r="J2375" s="25"/>
      <c r="K2375" s="22"/>
      <c r="M2375"/>
      <c r="N2375"/>
      <c r="O2375"/>
      <c r="P2375"/>
    </row>
    <row r="2376" spans="1:16" s="17" customFormat="1" hidden="1" x14ac:dyDescent="0.25">
      <c r="A2376" s="16"/>
      <c r="B2376" s="36"/>
      <c r="C2376" s="3"/>
      <c r="D2376" s="1"/>
      <c r="E2376" s="13"/>
      <c r="F2376" s="79"/>
      <c r="G2376" s="23"/>
      <c r="H2376" s="24"/>
      <c r="I2376" s="25"/>
      <c r="J2376" s="25"/>
      <c r="K2376" s="22"/>
      <c r="M2376"/>
      <c r="N2376"/>
      <c r="O2376"/>
      <c r="P2376"/>
    </row>
    <row r="2377" spans="1:16" s="17" customFormat="1" hidden="1" x14ac:dyDescent="0.25">
      <c r="A2377" s="16"/>
      <c r="B2377" s="36"/>
      <c r="C2377" s="3"/>
      <c r="D2377" s="1"/>
      <c r="E2377" s="13"/>
      <c r="F2377" s="79"/>
      <c r="G2377" s="23"/>
      <c r="H2377" s="24"/>
      <c r="I2377" s="25"/>
      <c r="J2377" s="25"/>
      <c r="K2377" s="22"/>
      <c r="M2377"/>
      <c r="N2377"/>
      <c r="O2377"/>
      <c r="P2377"/>
    </row>
    <row r="2378" spans="1:16" s="17" customFormat="1" hidden="1" x14ac:dyDescent="0.25">
      <c r="A2378" s="16"/>
      <c r="B2378" s="36"/>
      <c r="C2378" s="3"/>
      <c r="D2378" s="1"/>
      <c r="E2378" s="13"/>
      <c r="F2378" s="79"/>
      <c r="G2378" s="23"/>
      <c r="H2378" s="24"/>
      <c r="I2378" s="25"/>
      <c r="J2378" s="25"/>
      <c r="K2378" s="22"/>
      <c r="M2378"/>
      <c r="N2378"/>
      <c r="O2378"/>
      <c r="P2378"/>
    </row>
    <row r="2379" spans="1:16" s="17" customFormat="1" hidden="1" x14ac:dyDescent="0.25">
      <c r="A2379" s="16"/>
      <c r="B2379" s="36"/>
      <c r="C2379" s="3"/>
      <c r="D2379" s="1"/>
      <c r="E2379" s="13"/>
      <c r="F2379" s="79"/>
      <c r="G2379" s="23"/>
      <c r="H2379" s="24"/>
      <c r="I2379" s="25"/>
      <c r="J2379" s="25"/>
      <c r="K2379" s="22"/>
      <c r="M2379"/>
      <c r="N2379"/>
      <c r="O2379"/>
      <c r="P2379"/>
    </row>
    <row r="2380" spans="1:16" s="17" customFormat="1" hidden="1" x14ac:dyDescent="0.25">
      <c r="A2380" s="16"/>
      <c r="B2380" s="36"/>
      <c r="C2380" s="3"/>
      <c r="D2380" s="1"/>
      <c r="E2380" s="13"/>
      <c r="F2380" s="79"/>
      <c r="G2380" s="23"/>
      <c r="H2380" s="24"/>
      <c r="I2380" s="25"/>
      <c r="J2380" s="25"/>
      <c r="K2380" s="22"/>
      <c r="M2380"/>
      <c r="N2380"/>
      <c r="O2380"/>
      <c r="P2380"/>
    </row>
    <row r="2381" spans="1:16" s="17" customFormat="1" hidden="1" x14ac:dyDescent="0.25">
      <c r="A2381" s="16"/>
      <c r="B2381" s="36"/>
      <c r="C2381" s="3"/>
      <c r="D2381" s="1"/>
      <c r="E2381" s="13"/>
      <c r="F2381" s="79"/>
      <c r="G2381" s="23"/>
      <c r="H2381" s="24"/>
      <c r="I2381" s="25"/>
      <c r="J2381" s="25"/>
      <c r="K2381" s="22"/>
      <c r="M2381"/>
      <c r="N2381"/>
      <c r="O2381"/>
      <c r="P2381"/>
    </row>
    <row r="2382" spans="1:16" s="17" customFormat="1" hidden="1" x14ac:dyDescent="0.25">
      <c r="A2382" s="16"/>
      <c r="B2382" s="36"/>
      <c r="C2382" s="3"/>
      <c r="D2382" s="1"/>
      <c r="E2382" s="13"/>
      <c r="F2382" s="79"/>
      <c r="G2382" s="23"/>
      <c r="H2382" s="24"/>
      <c r="I2382" s="25"/>
      <c r="J2382" s="25"/>
      <c r="K2382" s="22"/>
      <c r="M2382"/>
      <c r="N2382"/>
      <c r="O2382"/>
      <c r="P2382"/>
    </row>
    <row r="2383" spans="1:16" s="17" customFormat="1" hidden="1" x14ac:dyDescent="0.25">
      <c r="A2383" s="16"/>
      <c r="B2383" s="36"/>
      <c r="C2383" s="3"/>
      <c r="D2383" s="1"/>
      <c r="E2383" s="13"/>
      <c r="F2383" s="79"/>
      <c r="G2383" s="23"/>
      <c r="H2383" s="24"/>
      <c r="I2383" s="25"/>
      <c r="J2383" s="25"/>
      <c r="K2383" s="22"/>
      <c r="M2383"/>
      <c r="N2383"/>
      <c r="O2383"/>
      <c r="P2383"/>
    </row>
    <row r="2384" spans="1:16" s="17" customFormat="1" hidden="1" x14ac:dyDescent="0.25">
      <c r="A2384" s="16"/>
      <c r="B2384" s="36"/>
      <c r="C2384" s="3"/>
      <c r="D2384" s="1"/>
      <c r="E2384" s="13"/>
      <c r="F2384" s="79"/>
      <c r="G2384" s="23"/>
      <c r="H2384" s="24"/>
      <c r="I2384" s="25"/>
      <c r="J2384" s="25"/>
      <c r="K2384" s="22"/>
      <c r="M2384"/>
      <c r="N2384"/>
      <c r="O2384"/>
      <c r="P2384"/>
    </row>
    <row r="2385" spans="1:16" s="17" customFormat="1" hidden="1" x14ac:dyDescent="0.25">
      <c r="A2385" s="16"/>
      <c r="B2385" s="36"/>
      <c r="C2385" s="3"/>
      <c r="D2385" s="1"/>
      <c r="E2385" s="13"/>
      <c r="F2385" s="79"/>
      <c r="G2385" s="23"/>
      <c r="H2385" s="24"/>
      <c r="I2385" s="25"/>
      <c r="J2385" s="25"/>
      <c r="K2385" s="22"/>
      <c r="M2385"/>
      <c r="N2385"/>
      <c r="O2385"/>
      <c r="P2385"/>
    </row>
    <row r="2386" spans="1:16" s="17" customFormat="1" hidden="1" x14ac:dyDescent="0.25">
      <c r="A2386" s="16"/>
      <c r="B2386" s="36"/>
      <c r="C2386" s="3"/>
      <c r="D2386" s="1"/>
      <c r="E2386" s="13"/>
      <c r="F2386" s="79"/>
      <c r="G2386" s="23"/>
      <c r="H2386" s="24"/>
      <c r="I2386" s="25"/>
      <c r="J2386" s="25"/>
      <c r="K2386" s="22"/>
      <c r="M2386"/>
      <c r="N2386"/>
      <c r="O2386"/>
      <c r="P2386"/>
    </row>
    <row r="2387" spans="1:16" s="17" customFormat="1" hidden="1" x14ac:dyDescent="0.25">
      <c r="A2387" s="16"/>
      <c r="B2387" s="36"/>
      <c r="C2387" s="3"/>
      <c r="D2387" s="1"/>
      <c r="E2387" s="13"/>
      <c r="F2387" s="79"/>
      <c r="G2387" s="23"/>
      <c r="H2387" s="24"/>
      <c r="I2387" s="25"/>
      <c r="J2387" s="25"/>
      <c r="K2387" s="22"/>
      <c r="M2387"/>
      <c r="N2387"/>
      <c r="O2387"/>
      <c r="P2387"/>
    </row>
    <row r="2388" spans="1:16" s="17" customFormat="1" hidden="1" x14ac:dyDescent="0.25">
      <c r="A2388" s="16"/>
      <c r="B2388" s="36"/>
      <c r="C2388" s="3"/>
      <c r="D2388" s="1"/>
      <c r="E2388" s="13"/>
      <c r="F2388" s="79"/>
      <c r="G2388" s="23"/>
      <c r="H2388" s="24"/>
      <c r="I2388" s="25"/>
      <c r="J2388" s="25"/>
      <c r="K2388" s="22"/>
      <c r="M2388"/>
      <c r="N2388"/>
      <c r="O2388"/>
      <c r="P2388"/>
    </row>
    <row r="2389" spans="1:16" s="17" customFormat="1" hidden="1" x14ac:dyDescent="0.25">
      <c r="A2389" s="16"/>
      <c r="B2389" s="36"/>
      <c r="C2389" s="3"/>
      <c r="D2389" s="1"/>
      <c r="E2389" s="13"/>
      <c r="F2389" s="79"/>
      <c r="G2389" s="23"/>
      <c r="H2389" s="24"/>
      <c r="I2389" s="25"/>
      <c r="J2389" s="25"/>
      <c r="K2389" s="22"/>
      <c r="M2389"/>
      <c r="N2389"/>
      <c r="O2389"/>
      <c r="P2389"/>
    </row>
    <row r="2390" spans="1:16" s="17" customFormat="1" hidden="1" x14ac:dyDescent="0.25">
      <c r="A2390" s="16"/>
      <c r="B2390" s="36"/>
      <c r="C2390" s="3"/>
      <c r="D2390" s="1"/>
      <c r="E2390" s="13"/>
      <c r="F2390" s="79"/>
      <c r="G2390" s="23"/>
      <c r="H2390" s="24"/>
      <c r="I2390" s="25"/>
      <c r="J2390" s="25"/>
      <c r="K2390" s="22"/>
      <c r="M2390"/>
      <c r="N2390"/>
      <c r="O2390"/>
      <c r="P2390"/>
    </row>
    <row r="2391" spans="1:16" s="17" customFormat="1" hidden="1" x14ac:dyDescent="0.25">
      <c r="A2391" s="16"/>
      <c r="B2391" s="36"/>
      <c r="C2391" s="3"/>
      <c r="D2391" s="1"/>
      <c r="E2391" s="13"/>
      <c r="F2391" s="79"/>
      <c r="G2391" s="23"/>
      <c r="H2391" s="24"/>
      <c r="I2391" s="25"/>
      <c r="J2391" s="25"/>
      <c r="K2391" s="22"/>
      <c r="M2391"/>
      <c r="N2391"/>
      <c r="O2391"/>
      <c r="P2391"/>
    </row>
    <row r="2392" spans="1:16" s="17" customFormat="1" hidden="1" x14ac:dyDescent="0.25">
      <c r="A2392" s="16"/>
      <c r="B2392" s="36"/>
      <c r="C2392" s="3"/>
      <c r="D2392" s="1"/>
      <c r="E2392" s="13"/>
      <c r="F2392" s="79"/>
      <c r="G2392" s="23"/>
      <c r="H2392" s="24"/>
      <c r="I2392" s="25"/>
      <c r="J2392" s="25"/>
      <c r="K2392" s="22"/>
      <c r="M2392"/>
      <c r="N2392"/>
      <c r="O2392"/>
      <c r="P2392"/>
    </row>
    <row r="2393" spans="1:16" s="17" customFormat="1" hidden="1" x14ac:dyDescent="0.25">
      <c r="A2393" s="16"/>
      <c r="B2393" s="36"/>
      <c r="C2393" s="3"/>
      <c r="D2393" s="1"/>
      <c r="E2393" s="13"/>
      <c r="F2393" s="79"/>
      <c r="G2393" s="23"/>
      <c r="H2393" s="24"/>
      <c r="I2393" s="25"/>
      <c r="J2393" s="25"/>
      <c r="K2393" s="22"/>
      <c r="M2393"/>
      <c r="N2393"/>
      <c r="O2393"/>
      <c r="P2393"/>
    </row>
    <row r="2394" spans="1:16" s="17" customFormat="1" hidden="1" x14ac:dyDescent="0.25">
      <c r="A2394" s="16"/>
      <c r="B2394" s="36"/>
      <c r="C2394" s="3"/>
      <c r="D2394" s="1"/>
      <c r="E2394" s="13"/>
      <c r="F2394" s="79"/>
      <c r="G2394" s="23"/>
      <c r="H2394" s="24"/>
      <c r="I2394" s="25"/>
      <c r="J2394" s="25"/>
      <c r="K2394" s="22"/>
      <c r="M2394"/>
      <c r="N2394"/>
      <c r="O2394"/>
      <c r="P2394"/>
    </row>
    <row r="2395" spans="1:16" s="17" customFormat="1" hidden="1" x14ac:dyDescent="0.25">
      <c r="A2395" s="16"/>
      <c r="B2395" s="36"/>
      <c r="C2395" s="3"/>
      <c r="D2395" s="1"/>
      <c r="E2395" s="13"/>
      <c r="F2395" s="79"/>
      <c r="G2395" s="23"/>
      <c r="H2395" s="24"/>
      <c r="I2395" s="25"/>
      <c r="J2395" s="25"/>
      <c r="K2395" s="22"/>
      <c r="M2395"/>
      <c r="N2395"/>
      <c r="O2395"/>
      <c r="P2395"/>
    </row>
    <row r="2396" spans="1:16" s="17" customFormat="1" hidden="1" x14ac:dyDescent="0.25">
      <c r="A2396" s="16"/>
      <c r="B2396" s="36"/>
      <c r="C2396" s="3"/>
      <c r="D2396" s="1"/>
      <c r="E2396" s="13"/>
      <c r="F2396" s="79"/>
      <c r="G2396" s="23"/>
      <c r="H2396" s="24"/>
      <c r="I2396" s="25"/>
      <c r="J2396" s="25"/>
      <c r="K2396" s="22"/>
      <c r="M2396"/>
      <c r="N2396"/>
      <c r="O2396"/>
      <c r="P2396"/>
    </row>
    <row r="2397" spans="1:16" s="17" customFormat="1" hidden="1" x14ac:dyDescent="0.25">
      <c r="A2397" s="16"/>
      <c r="B2397" s="36"/>
      <c r="C2397" s="3"/>
      <c r="D2397" s="1"/>
      <c r="E2397" s="13"/>
      <c r="F2397" s="79"/>
      <c r="G2397" s="23"/>
      <c r="H2397" s="24"/>
      <c r="I2397" s="25"/>
      <c r="J2397" s="25"/>
      <c r="K2397" s="22"/>
      <c r="M2397"/>
      <c r="N2397"/>
      <c r="O2397"/>
      <c r="P2397"/>
    </row>
    <row r="2398" spans="1:16" s="17" customFormat="1" hidden="1" x14ac:dyDescent="0.25">
      <c r="A2398" s="16"/>
      <c r="B2398" s="36"/>
      <c r="C2398" s="3"/>
      <c r="D2398" s="1"/>
      <c r="E2398" s="13"/>
      <c r="F2398" s="79"/>
      <c r="G2398" s="23"/>
      <c r="H2398" s="24"/>
      <c r="I2398" s="25"/>
      <c r="J2398" s="25"/>
      <c r="K2398" s="22"/>
      <c r="M2398"/>
      <c r="N2398"/>
      <c r="O2398"/>
      <c r="P2398"/>
    </row>
    <row r="2399" spans="1:16" s="17" customFormat="1" hidden="1" x14ac:dyDescent="0.25">
      <c r="A2399" s="16"/>
      <c r="B2399" s="36"/>
      <c r="C2399" s="3"/>
      <c r="D2399" s="1"/>
      <c r="E2399" s="13"/>
      <c r="F2399" s="79"/>
      <c r="G2399" s="23"/>
      <c r="H2399" s="24"/>
      <c r="I2399" s="25"/>
      <c r="J2399" s="25"/>
      <c r="K2399" s="22"/>
      <c r="M2399"/>
      <c r="N2399"/>
      <c r="O2399"/>
      <c r="P2399"/>
    </row>
    <row r="2400" spans="1:16" s="17" customFormat="1" hidden="1" x14ac:dyDescent="0.25">
      <c r="A2400" s="16"/>
      <c r="B2400" s="36"/>
      <c r="C2400" s="3"/>
      <c r="D2400" s="1"/>
      <c r="E2400" s="13"/>
      <c r="F2400" s="79"/>
      <c r="G2400" s="23"/>
      <c r="H2400" s="24"/>
      <c r="I2400" s="25"/>
      <c r="J2400" s="25"/>
      <c r="K2400" s="22"/>
      <c r="M2400"/>
      <c r="N2400"/>
      <c r="O2400"/>
      <c r="P2400"/>
    </row>
    <row r="2401" spans="1:16" s="17" customFormat="1" hidden="1" x14ac:dyDescent="0.25">
      <c r="A2401" s="16"/>
      <c r="B2401" s="36"/>
      <c r="C2401" s="3"/>
      <c r="D2401" s="1"/>
      <c r="E2401" s="13"/>
      <c r="F2401" s="79"/>
      <c r="G2401" s="23"/>
      <c r="H2401" s="24"/>
      <c r="I2401" s="25"/>
      <c r="J2401" s="25"/>
      <c r="K2401" s="22"/>
      <c r="M2401"/>
      <c r="N2401"/>
      <c r="O2401"/>
      <c r="P2401"/>
    </row>
    <row r="2402" spans="1:16" s="17" customFormat="1" hidden="1" x14ac:dyDescent="0.25">
      <c r="A2402" s="16"/>
      <c r="B2402" s="36"/>
      <c r="C2402" s="3"/>
      <c r="D2402" s="1"/>
      <c r="E2402" s="13"/>
      <c r="F2402" s="79"/>
      <c r="G2402" s="23"/>
      <c r="H2402" s="24"/>
      <c r="I2402" s="25"/>
      <c r="J2402" s="25"/>
      <c r="K2402" s="22"/>
      <c r="M2402"/>
      <c r="N2402"/>
      <c r="O2402"/>
      <c r="P2402"/>
    </row>
    <row r="2403" spans="1:16" s="17" customFormat="1" hidden="1" x14ac:dyDescent="0.25">
      <c r="A2403" s="16"/>
      <c r="B2403" s="36"/>
      <c r="C2403" s="3"/>
      <c r="D2403" s="1"/>
      <c r="E2403" s="13"/>
      <c r="F2403" s="79"/>
      <c r="G2403" s="23"/>
      <c r="H2403" s="24"/>
      <c r="I2403" s="25"/>
      <c r="J2403" s="25"/>
      <c r="K2403" s="22"/>
      <c r="M2403"/>
      <c r="N2403"/>
      <c r="O2403"/>
      <c r="P2403"/>
    </row>
    <row r="2404" spans="1:16" s="17" customFormat="1" hidden="1" x14ac:dyDescent="0.25">
      <c r="A2404" s="16"/>
      <c r="B2404" s="36"/>
      <c r="C2404" s="3"/>
      <c r="D2404" s="1"/>
      <c r="E2404" s="13"/>
      <c r="F2404" s="79"/>
      <c r="G2404" s="23"/>
      <c r="H2404" s="24"/>
      <c r="I2404" s="25"/>
      <c r="J2404" s="25"/>
      <c r="K2404" s="22"/>
      <c r="M2404"/>
      <c r="N2404"/>
      <c r="O2404"/>
      <c r="P2404"/>
    </row>
    <row r="2405" spans="1:16" s="17" customFormat="1" hidden="1" x14ac:dyDescent="0.25">
      <c r="A2405" s="16"/>
      <c r="B2405" s="36"/>
      <c r="C2405" s="3"/>
      <c r="D2405" s="1"/>
      <c r="E2405" s="13"/>
      <c r="F2405" s="79"/>
      <c r="G2405" s="23"/>
      <c r="H2405" s="24"/>
      <c r="I2405" s="25"/>
      <c r="J2405" s="25"/>
      <c r="K2405" s="22"/>
      <c r="M2405"/>
      <c r="N2405"/>
      <c r="O2405"/>
      <c r="P2405"/>
    </row>
    <row r="2406" spans="1:16" s="17" customFormat="1" hidden="1" x14ac:dyDescent="0.25">
      <c r="A2406" s="16"/>
      <c r="B2406" s="36"/>
      <c r="C2406" s="3"/>
      <c r="D2406" s="1"/>
      <c r="E2406" s="13"/>
      <c r="F2406" s="79"/>
      <c r="G2406" s="23"/>
      <c r="H2406" s="24"/>
      <c r="I2406" s="25"/>
      <c r="J2406" s="25"/>
      <c r="K2406" s="22"/>
      <c r="M2406"/>
      <c r="N2406"/>
      <c r="O2406"/>
      <c r="P2406"/>
    </row>
    <row r="2407" spans="1:16" s="17" customFormat="1" hidden="1" x14ac:dyDescent="0.25">
      <c r="A2407" s="16"/>
      <c r="B2407" s="36"/>
      <c r="C2407" s="3"/>
      <c r="D2407" s="1"/>
      <c r="E2407" s="13"/>
      <c r="F2407" s="79"/>
      <c r="G2407" s="23"/>
      <c r="H2407" s="24"/>
      <c r="I2407" s="25"/>
      <c r="J2407" s="25"/>
      <c r="K2407" s="22"/>
      <c r="M2407"/>
      <c r="N2407"/>
      <c r="O2407"/>
      <c r="P2407"/>
    </row>
    <row r="2408" spans="1:16" s="17" customFormat="1" hidden="1" x14ac:dyDescent="0.25">
      <c r="A2408" s="16"/>
      <c r="B2408" s="36"/>
      <c r="C2408" s="3"/>
      <c r="D2408" s="1"/>
      <c r="E2408" s="13"/>
      <c r="F2408" s="79"/>
      <c r="G2408" s="23"/>
      <c r="H2408" s="24"/>
      <c r="I2408" s="25"/>
      <c r="J2408" s="25"/>
      <c r="K2408" s="22"/>
      <c r="M2408"/>
      <c r="N2408"/>
      <c r="O2408"/>
      <c r="P2408"/>
    </row>
    <row r="2409" spans="1:16" s="17" customFormat="1" hidden="1" x14ac:dyDescent="0.25">
      <c r="A2409" s="16"/>
      <c r="B2409" s="36"/>
      <c r="C2409" s="3"/>
      <c r="D2409" s="1"/>
      <c r="E2409" s="13"/>
      <c r="F2409" s="79"/>
      <c r="G2409" s="23"/>
      <c r="H2409" s="24"/>
      <c r="I2409" s="25"/>
      <c r="J2409" s="25"/>
      <c r="K2409" s="22"/>
      <c r="M2409"/>
      <c r="N2409"/>
      <c r="O2409"/>
      <c r="P2409"/>
    </row>
    <row r="2410" spans="1:16" s="17" customFormat="1" hidden="1" x14ac:dyDescent="0.25">
      <c r="A2410" s="16"/>
      <c r="B2410" s="36"/>
      <c r="C2410" s="3"/>
      <c r="D2410" s="1"/>
      <c r="E2410" s="13"/>
      <c r="F2410" s="79"/>
      <c r="G2410" s="23"/>
      <c r="H2410" s="24"/>
      <c r="I2410" s="25"/>
      <c r="J2410" s="25"/>
      <c r="K2410" s="22"/>
      <c r="M2410"/>
      <c r="N2410"/>
      <c r="O2410"/>
      <c r="P2410"/>
    </row>
    <row r="2411" spans="1:16" s="17" customFormat="1" hidden="1" x14ac:dyDescent="0.25">
      <c r="A2411" s="16"/>
      <c r="B2411" s="36"/>
      <c r="C2411" s="3"/>
      <c r="D2411" s="1"/>
      <c r="E2411" s="13"/>
      <c r="F2411" s="79"/>
      <c r="G2411" s="23"/>
      <c r="H2411" s="24"/>
      <c r="I2411" s="25"/>
      <c r="J2411" s="25"/>
      <c r="K2411" s="22"/>
      <c r="M2411"/>
      <c r="N2411"/>
      <c r="O2411"/>
      <c r="P2411"/>
    </row>
    <row r="2412" spans="1:16" s="17" customFormat="1" hidden="1" x14ac:dyDescent="0.25">
      <c r="A2412" s="16"/>
      <c r="B2412" s="36"/>
      <c r="C2412" s="3"/>
      <c r="D2412" s="1"/>
      <c r="E2412" s="13"/>
      <c r="F2412" s="79"/>
      <c r="G2412" s="23"/>
      <c r="H2412" s="24"/>
      <c r="I2412" s="25"/>
      <c r="J2412" s="25"/>
      <c r="K2412" s="22"/>
      <c r="M2412"/>
      <c r="N2412"/>
      <c r="O2412"/>
      <c r="P2412"/>
    </row>
    <row r="2413" spans="1:16" s="17" customFormat="1" hidden="1" x14ac:dyDescent="0.25">
      <c r="A2413" s="16"/>
      <c r="B2413" s="36"/>
      <c r="C2413" s="3"/>
      <c r="D2413" s="1"/>
      <c r="E2413" s="13"/>
      <c r="F2413" s="79"/>
      <c r="G2413" s="23"/>
      <c r="H2413" s="24"/>
      <c r="I2413" s="25"/>
      <c r="J2413" s="25"/>
      <c r="K2413" s="22"/>
      <c r="M2413"/>
      <c r="N2413"/>
      <c r="O2413"/>
      <c r="P2413"/>
    </row>
    <row r="2414" spans="1:16" s="17" customFormat="1" hidden="1" x14ac:dyDescent="0.25">
      <c r="A2414" s="16"/>
      <c r="B2414" s="36"/>
      <c r="C2414" s="3"/>
      <c r="D2414" s="1"/>
      <c r="E2414" s="13"/>
      <c r="F2414" s="79"/>
      <c r="G2414" s="23"/>
      <c r="H2414" s="24"/>
      <c r="I2414" s="25"/>
      <c r="J2414" s="25"/>
      <c r="K2414" s="22"/>
      <c r="M2414"/>
      <c r="N2414"/>
      <c r="O2414"/>
      <c r="P2414"/>
    </row>
    <row r="2415" spans="1:16" s="17" customFormat="1" hidden="1" x14ac:dyDescent="0.25">
      <c r="A2415" s="16"/>
      <c r="B2415" s="36"/>
      <c r="C2415" s="3"/>
      <c r="D2415" s="1"/>
      <c r="E2415" s="13"/>
      <c r="F2415" s="79"/>
      <c r="G2415" s="23"/>
      <c r="H2415" s="24"/>
      <c r="I2415" s="25"/>
      <c r="J2415" s="25"/>
      <c r="K2415" s="22"/>
      <c r="M2415"/>
      <c r="N2415"/>
      <c r="O2415"/>
      <c r="P2415"/>
    </row>
    <row r="2416" spans="1:16" s="17" customFormat="1" hidden="1" x14ac:dyDescent="0.25">
      <c r="A2416" s="16"/>
      <c r="B2416" s="36"/>
      <c r="C2416" s="3"/>
      <c r="D2416" s="1"/>
      <c r="E2416" s="13"/>
      <c r="F2416" s="79"/>
      <c r="G2416" s="23"/>
      <c r="H2416" s="24"/>
      <c r="I2416" s="25"/>
      <c r="J2416" s="25"/>
      <c r="K2416" s="22"/>
      <c r="M2416"/>
      <c r="N2416"/>
      <c r="O2416"/>
      <c r="P2416"/>
    </row>
    <row r="2417" spans="1:16" s="17" customFormat="1" hidden="1" x14ac:dyDescent="0.25">
      <c r="A2417" s="16"/>
      <c r="B2417" s="36"/>
      <c r="C2417" s="3"/>
      <c r="D2417" s="1"/>
      <c r="E2417" s="13"/>
      <c r="F2417" s="79"/>
      <c r="G2417" s="23"/>
      <c r="H2417" s="24"/>
      <c r="I2417" s="25"/>
      <c r="J2417" s="25"/>
      <c r="K2417" s="22"/>
      <c r="M2417"/>
      <c r="N2417"/>
      <c r="O2417"/>
      <c r="P2417"/>
    </row>
    <row r="2418" spans="1:16" s="17" customFormat="1" hidden="1" x14ac:dyDescent="0.25">
      <c r="A2418" s="16"/>
      <c r="B2418" s="36"/>
      <c r="C2418" s="3"/>
      <c r="D2418" s="1"/>
      <c r="E2418" s="13"/>
      <c r="F2418" s="79"/>
      <c r="G2418" s="23"/>
      <c r="H2418" s="24"/>
      <c r="I2418" s="25"/>
      <c r="J2418" s="25"/>
      <c r="K2418" s="22"/>
      <c r="M2418"/>
      <c r="N2418"/>
      <c r="O2418"/>
      <c r="P2418"/>
    </row>
    <row r="2419" spans="1:16" s="17" customFormat="1" hidden="1" x14ac:dyDescent="0.25">
      <c r="A2419" s="16"/>
      <c r="B2419" s="36"/>
      <c r="C2419" s="3"/>
      <c r="D2419" s="1"/>
      <c r="E2419" s="13"/>
      <c r="F2419" s="79"/>
      <c r="G2419" s="23"/>
      <c r="H2419" s="24"/>
      <c r="I2419" s="25"/>
      <c r="J2419" s="25"/>
      <c r="K2419" s="22"/>
      <c r="M2419"/>
      <c r="N2419"/>
      <c r="O2419"/>
      <c r="P2419"/>
    </row>
    <row r="2420" spans="1:16" s="17" customFormat="1" hidden="1" x14ac:dyDescent="0.25">
      <c r="A2420" s="16"/>
      <c r="B2420" s="36"/>
      <c r="C2420" s="3"/>
      <c r="D2420" s="1"/>
      <c r="E2420" s="13"/>
      <c r="F2420" s="79"/>
      <c r="G2420" s="23"/>
      <c r="H2420" s="24"/>
      <c r="I2420" s="25"/>
      <c r="J2420" s="25"/>
      <c r="K2420" s="22"/>
      <c r="M2420"/>
      <c r="N2420"/>
      <c r="O2420"/>
      <c r="P2420"/>
    </row>
    <row r="2421" spans="1:16" s="17" customFormat="1" hidden="1" x14ac:dyDescent="0.25">
      <c r="A2421" s="16"/>
      <c r="B2421" s="36"/>
      <c r="C2421" s="3"/>
      <c r="D2421" s="1"/>
      <c r="E2421" s="13"/>
      <c r="F2421" s="79"/>
      <c r="G2421" s="23"/>
      <c r="H2421" s="24"/>
      <c r="I2421" s="25"/>
      <c r="J2421" s="25"/>
      <c r="K2421" s="22"/>
      <c r="M2421"/>
      <c r="N2421"/>
      <c r="O2421"/>
      <c r="P2421"/>
    </row>
    <row r="2422" spans="1:16" s="17" customFormat="1" hidden="1" x14ac:dyDescent="0.25">
      <c r="A2422" s="16"/>
      <c r="B2422" s="36"/>
      <c r="C2422" s="3"/>
      <c r="D2422" s="1"/>
      <c r="E2422" s="13"/>
      <c r="F2422" s="79"/>
      <c r="G2422" s="23"/>
      <c r="H2422" s="24"/>
      <c r="I2422" s="25"/>
      <c r="J2422" s="25"/>
      <c r="K2422" s="22"/>
      <c r="M2422"/>
      <c r="N2422"/>
      <c r="O2422"/>
      <c r="P2422"/>
    </row>
    <row r="2423" spans="1:16" s="17" customFormat="1" hidden="1" x14ac:dyDescent="0.25">
      <c r="A2423" s="16"/>
      <c r="B2423" s="36"/>
      <c r="C2423" s="3"/>
      <c r="D2423" s="1"/>
      <c r="E2423" s="13"/>
      <c r="F2423" s="79"/>
      <c r="G2423" s="23"/>
      <c r="H2423" s="24"/>
      <c r="I2423" s="25"/>
      <c r="J2423" s="25"/>
      <c r="K2423" s="22"/>
      <c r="M2423"/>
      <c r="N2423"/>
      <c r="O2423"/>
      <c r="P2423"/>
    </row>
    <row r="2424" spans="1:16" s="17" customFormat="1" hidden="1" x14ac:dyDescent="0.25">
      <c r="A2424" s="16"/>
      <c r="B2424" s="36"/>
      <c r="C2424" s="3"/>
      <c r="D2424" s="1"/>
      <c r="E2424" s="13"/>
      <c r="F2424" s="79"/>
      <c r="G2424" s="23"/>
      <c r="H2424" s="24"/>
      <c r="I2424" s="25"/>
      <c r="J2424" s="25"/>
      <c r="K2424" s="22"/>
      <c r="M2424"/>
      <c r="N2424"/>
      <c r="O2424"/>
      <c r="P2424"/>
    </row>
    <row r="2425" spans="1:16" s="17" customFormat="1" hidden="1" x14ac:dyDescent="0.25">
      <c r="A2425" s="16"/>
      <c r="B2425" s="36"/>
      <c r="C2425" s="3"/>
      <c r="D2425" s="1"/>
      <c r="E2425" s="13"/>
      <c r="F2425" s="79"/>
      <c r="G2425" s="23"/>
      <c r="H2425" s="24"/>
      <c r="I2425" s="25"/>
      <c r="J2425" s="25"/>
      <c r="K2425" s="22"/>
      <c r="M2425"/>
      <c r="N2425"/>
      <c r="O2425"/>
      <c r="P2425"/>
    </row>
    <row r="2426" spans="1:16" s="17" customFormat="1" hidden="1" x14ac:dyDescent="0.25">
      <c r="A2426" s="16"/>
      <c r="B2426" s="36"/>
      <c r="C2426" s="3"/>
      <c r="D2426" s="1"/>
      <c r="E2426" s="13"/>
      <c r="F2426" s="79"/>
      <c r="G2426" s="23"/>
      <c r="H2426" s="24"/>
      <c r="I2426" s="25"/>
      <c r="J2426" s="25"/>
      <c r="K2426" s="22"/>
      <c r="M2426"/>
      <c r="N2426"/>
      <c r="O2426"/>
      <c r="P2426"/>
    </row>
    <row r="2427" spans="1:16" s="17" customFormat="1" hidden="1" x14ac:dyDescent="0.25">
      <c r="A2427" s="16"/>
      <c r="B2427" s="36"/>
      <c r="C2427" s="3"/>
      <c r="D2427" s="1"/>
      <c r="E2427" s="13"/>
      <c r="F2427" s="79"/>
      <c r="G2427" s="23"/>
      <c r="H2427" s="24"/>
      <c r="I2427" s="25"/>
      <c r="J2427" s="25"/>
      <c r="K2427" s="22"/>
      <c r="M2427"/>
      <c r="N2427"/>
      <c r="O2427"/>
      <c r="P2427"/>
    </row>
    <row r="2428" spans="1:16" s="17" customFormat="1" hidden="1" x14ac:dyDescent="0.25">
      <c r="A2428" s="16"/>
      <c r="B2428" s="36"/>
      <c r="C2428" s="3"/>
      <c r="D2428" s="1"/>
      <c r="E2428" s="13"/>
      <c r="F2428" s="79"/>
      <c r="G2428" s="23"/>
      <c r="H2428" s="24"/>
      <c r="I2428" s="25"/>
      <c r="J2428" s="25"/>
      <c r="K2428" s="22"/>
      <c r="M2428"/>
      <c r="N2428"/>
      <c r="O2428"/>
      <c r="P2428"/>
    </row>
    <row r="2429" spans="1:16" s="17" customFormat="1" hidden="1" x14ac:dyDescent="0.25">
      <c r="A2429" s="16"/>
      <c r="B2429" s="36"/>
      <c r="C2429" s="3"/>
      <c r="D2429" s="1"/>
      <c r="E2429" s="13"/>
      <c r="F2429" s="79"/>
      <c r="G2429" s="23"/>
      <c r="H2429" s="24"/>
      <c r="I2429" s="25"/>
      <c r="J2429" s="25"/>
      <c r="K2429" s="22"/>
      <c r="M2429"/>
      <c r="N2429"/>
      <c r="O2429"/>
      <c r="P2429"/>
    </row>
    <row r="2430" spans="1:16" s="17" customFormat="1" hidden="1" x14ac:dyDescent="0.25">
      <c r="A2430" s="16"/>
      <c r="B2430" s="36"/>
      <c r="C2430" s="3"/>
      <c r="D2430" s="1"/>
      <c r="E2430" s="13"/>
      <c r="F2430" s="79"/>
      <c r="G2430" s="23"/>
      <c r="H2430" s="24"/>
      <c r="I2430" s="25"/>
      <c r="J2430" s="25"/>
      <c r="K2430" s="22"/>
      <c r="M2430"/>
      <c r="N2430"/>
      <c r="O2430"/>
      <c r="P2430"/>
    </row>
    <row r="2431" spans="1:16" s="17" customFormat="1" hidden="1" x14ac:dyDescent="0.25">
      <c r="A2431" s="16"/>
      <c r="B2431" s="36"/>
      <c r="C2431" s="3"/>
      <c r="D2431" s="1"/>
      <c r="E2431" s="13"/>
      <c r="F2431" s="79"/>
      <c r="G2431" s="23"/>
      <c r="H2431" s="24"/>
      <c r="I2431" s="25"/>
      <c r="J2431" s="25"/>
      <c r="K2431" s="22"/>
      <c r="M2431"/>
      <c r="N2431"/>
      <c r="O2431"/>
      <c r="P2431"/>
    </row>
    <row r="2432" spans="1:16" s="17" customFormat="1" hidden="1" x14ac:dyDescent="0.25">
      <c r="A2432" s="16"/>
      <c r="B2432" s="36"/>
      <c r="C2432" s="3"/>
      <c r="D2432" s="1"/>
      <c r="E2432" s="13"/>
      <c r="F2432" s="79"/>
      <c r="G2432" s="23"/>
      <c r="H2432" s="24"/>
      <c r="I2432" s="25"/>
      <c r="J2432" s="25"/>
      <c r="K2432" s="22"/>
      <c r="M2432"/>
      <c r="N2432"/>
      <c r="O2432"/>
      <c r="P2432"/>
    </row>
    <row r="2433" spans="1:16" s="17" customFormat="1" hidden="1" x14ac:dyDescent="0.25">
      <c r="A2433" s="16"/>
      <c r="B2433" s="36"/>
      <c r="C2433" s="3"/>
      <c r="D2433" s="1"/>
      <c r="E2433" s="13"/>
      <c r="F2433" s="79"/>
      <c r="G2433" s="23"/>
      <c r="H2433" s="24"/>
      <c r="I2433" s="25"/>
      <c r="J2433" s="25"/>
      <c r="K2433" s="22"/>
      <c r="M2433"/>
      <c r="N2433"/>
      <c r="O2433"/>
      <c r="P2433"/>
    </row>
    <row r="2434" spans="1:16" s="17" customFormat="1" hidden="1" x14ac:dyDescent="0.25">
      <c r="A2434" s="16"/>
      <c r="B2434" s="36"/>
      <c r="C2434" s="3"/>
      <c r="D2434" s="1"/>
      <c r="E2434" s="13"/>
      <c r="F2434" s="79"/>
      <c r="G2434" s="23"/>
      <c r="H2434" s="24"/>
      <c r="I2434" s="25"/>
      <c r="J2434" s="25"/>
      <c r="K2434" s="22"/>
      <c r="M2434"/>
      <c r="N2434"/>
      <c r="O2434"/>
      <c r="P2434"/>
    </row>
    <row r="2435" spans="1:16" s="17" customFormat="1" hidden="1" x14ac:dyDescent="0.25">
      <c r="A2435" s="16"/>
      <c r="B2435" s="36"/>
      <c r="C2435" s="3"/>
      <c r="D2435" s="1"/>
      <c r="E2435" s="13"/>
      <c r="F2435" s="79"/>
      <c r="G2435" s="23"/>
      <c r="H2435" s="24"/>
      <c r="I2435" s="25"/>
      <c r="J2435" s="25"/>
      <c r="K2435" s="22"/>
      <c r="M2435"/>
      <c r="N2435"/>
      <c r="O2435"/>
      <c r="P2435"/>
    </row>
    <row r="2436" spans="1:16" s="17" customFormat="1" hidden="1" x14ac:dyDescent="0.25">
      <c r="A2436" s="16"/>
      <c r="B2436" s="36"/>
      <c r="C2436" s="3"/>
      <c r="D2436" s="1"/>
      <c r="E2436" s="13"/>
      <c r="F2436" s="79"/>
      <c r="G2436" s="23"/>
      <c r="H2436" s="24"/>
      <c r="I2436" s="25"/>
      <c r="J2436" s="25"/>
      <c r="K2436" s="22"/>
      <c r="M2436"/>
      <c r="N2436"/>
      <c r="O2436"/>
      <c r="P2436"/>
    </row>
    <row r="2437" spans="1:16" s="17" customFormat="1" hidden="1" x14ac:dyDescent="0.25">
      <c r="A2437" s="16"/>
      <c r="B2437" s="36"/>
      <c r="C2437" s="3"/>
      <c r="D2437" s="1"/>
      <c r="E2437" s="13"/>
      <c r="F2437" s="79"/>
      <c r="G2437" s="23"/>
      <c r="H2437" s="24"/>
      <c r="I2437" s="25"/>
      <c r="J2437" s="25"/>
      <c r="K2437" s="22"/>
      <c r="M2437"/>
      <c r="N2437"/>
      <c r="O2437"/>
      <c r="P2437"/>
    </row>
    <row r="2438" spans="1:16" s="17" customFormat="1" hidden="1" x14ac:dyDescent="0.25">
      <c r="A2438" s="16"/>
      <c r="B2438" s="36"/>
      <c r="C2438" s="3"/>
      <c r="D2438" s="1"/>
      <c r="E2438" s="13"/>
      <c r="F2438" s="79"/>
      <c r="G2438" s="23"/>
      <c r="H2438" s="24"/>
      <c r="I2438" s="25"/>
      <c r="J2438" s="25"/>
      <c r="K2438" s="22"/>
      <c r="M2438"/>
      <c r="N2438"/>
      <c r="O2438"/>
      <c r="P2438"/>
    </row>
    <row r="2439" spans="1:16" s="17" customFormat="1" hidden="1" x14ac:dyDescent="0.25">
      <c r="A2439" s="16"/>
      <c r="B2439" s="36"/>
      <c r="C2439" s="3"/>
      <c r="D2439" s="1"/>
      <c r="E2439" s="13"/>
      <c r="F2439" s="79"/>
      <c r="G2439" s="23"/>
      <c r="H2439" s="24"/>
      <c r="I2439" s="25"/>
      <c r="J2439" s="25"/>
      <c r="K2439" s="22"/>
      <c r="M2439"/>
      <c r="N2439"/>
      <c r="O2439"/>
      <c r="P2439"/>
    </row>
    <row r="2440" spans="1:16" s="17" customFormat="1" hidden="1" x14ac:dyDescent="0.25">
      <c r="A2440" s="16"/>
      <c r="B2440" s="36"/>
      <c r="C2440" s="3"/>
      <c r="D2440" s="1"/>
      <c r="E2440" s="13"/>
      <c r="F2440" s="79"/>
      <c r="G2440" s="23"/>
      <c r="H2440" s="24"/>
      <c r="I2440" s="25"/>
      <c r="J2440" s="25"/>
      <c r="K2440" s="22"/>
      <c r="M2440"/>
      <c r="N2440"/>
      <c r="O2440"/>
      <c r="P2440"/>
    </row>
    <row r="2441" spans="1:16" s="17" customFormat="1" hidden="1" x14ac:dyDescent="0.25">
      <c r="A2441" s="16"/>
      <c r="B2441" s="36"/>
      <c r="C2441" s="3"/>
      <c r="D2441" s="1"/>
      <c r="E2441" s="13"/>
      <c r="F2441" s="79"/>
      <c r="G2441" s="23"/>
      <c r="H2441" s="24"/>
      <c r="I2441" s="25"/>
      <c r="J2441" s="25"/>
      <c r="K2441" s="22"/>
      <c r="M2441"/>
      <c r="N2441"/>
      <c r="O2441"/>
      <c r="P2441"/>
    </row>
    <row r="2442" spans="1:16" s="17" customFormat="1" hidden="1" x14ac:dyDescent="0.25">
      <c r="A2442" s="16"/>
      <c r="B2442" s="36"/>
      <c r="C2442" s="3"/>
      <c r="D2442" s="1"/>
      <c r="E2442" s="13"/>
      <c r="F2442" s="79"/>
      <c r="G2442" s="23"/>
      <c r="H2442" s="24"/>
      <c r="I2442" s="25"/>
      <c r="J2442" s="25"/>
      <c r="K2442" s="22"/>
      <c r="M2442"/>
      <c r="N2442"/>
      <c r="O2442"/>
      <c r="P2442"/>
    </row>
    <row r="2443" spans="1:16" s="17" customFormat="1" hidden="1" x14ac:dyDescent="0.25">
      <c r="A2443" s="16"/>
      <c r="B2443" s="36"/>
      <c r="C2443" s="3"/>
      <c r="D2443" s="1"/>
      <c r="E2443" s="13"/>
      <c r="F2443" s="79"/>
      <c r="G2443" s="23"/>
      <c r="H2443" s="24"/>
      <c r="I2443" s="25"/>
      <c r="J2443" s="25"/>
      <c r="K2443" s="22"/>
      <c r="M2443"/>
      <c r="N2443"/>
      <c r="O2443"/>
      <c r="P2443"/>
    </row>
    <row r="2444" spans="1:16" s="17" customFormat="1" hidden="1" x14ac:dyDescent="0.25">
      <c r="A2444" s="16"/>
      <c r="B2444" s="36"/>
      <c r="C2444" s="3"/>
      <c r="D2444" s="1"/>
      <c r="E2444" s="13"/>
      <c r="F2444" s="79"/>
      <c r="G2444" s="23"/>
      <c r="H2444" s="24"/>
      <c r="I2444" s="25"/>
      <c r="J2444" s="25"/>
      <c r="K2444" s="22"/>
      <c r="M2444"/>
      <c r="N2444"/>
      <c r="O2444"/>
      <c r="P2444"/>
    </row>
    <row r="2445" spans="1:16" s="17" customFormat="1" hidden="1" x14ac:dyDescent="0.25">
      <c r="A2445" s="16"/>
      <c r="B2445" s="36"/>
      <c r="C2445" s="3"/>
      <c r="D2445" s="1"/>
      <c r="E2445" s="13"/>
      <c r="F2445" s="79"/>
      <c r="G2445" s="23"/>
      <c r="H2445" s="24"/>
      <c r="I2445" s="25"/>
      <c r="J2445" s="25"/>
      <c r="K2445" s="22"/>
      <c r="M2445"/>
      <c r="N2445"/>
      <c r="O2445"/>
      <c r="P2445"/>
    </row>
    <row r="2446" spans="1:16" s="17" customFormat="1" hidden="1" x14ac:dyDescent="0.25">
      <c r="A2446" s="16"/>
      <c r="B2446" s="36"/>
      <c r="C2446" s="3"/>
      <c r="D2446" s="1"/>
      <c r="E2446" s="13"/>
      <c r="F2446" s="79"/>
      <c r="G2446" s="23"/>
      <c r="H2446" s="24"/>
      <c r="I2446" s="25"/>
      <c r="J2446" s="25"/>
      <c r="K2446" s="22"/>
      <c r="M2446"/>
      <c r="N2446"/>
      <c r="O2446"/>
      <c r="P2446"/>
    </row>
    <row r="2447" spans="1:16" s="17" customFormat="1" hidden="1" x14ac:dyDescent="0.25">
      <c r="A2447" s="16"/>
      <c r="B2447" s="36"/>
      <c r="C2447" s="3"/>
      <c r="D2447" s="1"/>
      <c r="E2447" s="13"/>
      <c r="F2447" s="79"/>
      <c r="G2447" s="23"/>
      <c r="H2447" s="24"/>
      <c r="I2447" s="25"/>
      <c r="J2447" s="25"/>
      <c r="K2447" s="22"/>
      <c r="M2447"/>
      <c r="N2447"/>
      <c r="O2447"/>
      <c r="P2447"/>
    </row>
    <row r="2448" spans="1:16" s="17" customFormat="1" hidden="1" x14ac:dyDescent="0.25">
      <c r="A2448" s="16"/>
      <c r="B2448" s="36"/>
      <c r="C2448" s="3"/>
      <c r="D2448" s="1"/>
      <c r="E2448" s="13"/>
      <c r="F2448" s="79"/>
      <c r="G2448" s="23"/>
      <c r="H2448" s="24"/>
      <c r="I2448" s="25"/>
      <c r="J2448" s="25"/>
      <c r="K2448" s="22"/>
      <c r="M2448"/>
      <c r="N2448"/>
      <c r="O2448"/>
      <c r="P2448"/>
    </row>
    <row r="2449" spans="1:16" s="17" customFormat="1" hidden="1" x14ac:dyDescent="0.25">
      <c r="A2449" s="16"/>
      <c r="B2449" s="36"/>
      <c r="C2449" s="3"/>
      <c r="D2449" s="1"/>
      <c r="E2449" s="13"/>
      <c r="F2449" s="79"/>
      <c r="G2449" s="23"/>
      <c r="H2449" s="24"/>
      <c r="I2449" s="25"/>
      <c r="J2449" s="25"/>
      <c r="K2449" s="22"/>
      <c r="M2449"/>
      <c r="N2449"/>
      <c r="O2449"/>
      <c r="P2449"/>
    </row>
    <row r="2450" spans="1:16" s="17" customFormat="1" hidden="1" x14ac:dyDescent="0.25">
      <c r="A2450" s="16"/>
      <c r="B2450" s="36"/>
      <c r="C2450" s="3"/>
      <c r="D2450" s="1"/>
      <c r="E2450" s="13"/>
      <c r="F2450" s="79"/>
      <c r="G2450" s="23"/>
      <c r="H2450" s="24"/>
      <c r="I2450" s="25"/>
      <c r="J2450" s="25"/>
      <c r="K2450" s="22"/>
      <c r="M2450"/>
      <c r="N2450"/>
      <c r="O2450"/>
      <c r="P2450"/>
    </row>
    <row r="2451" spans="1:16" s="17" customFormat="1" hidden="1" x14ac:dyDescent="0.25">
      <c r="A2451" s="16"/>
      <c r="B2451" s="36"/>
      <c r="C2451" s="3"/>
      <c r="D2451" s="1"/>
      <c r="E2451" s="13"/>
      <c r="F2451" s="79"/>
      <c r="G2451" s="23"/>
      <c r="H2451" s="24"/>
      <c r="I2451" s="25"/>
      <c r="J2451" s="25"/>
      <c r="K2451" s="22"/>
      <c r="M2451"/>
      <c r="N2451"/>
      <c r="O2451"/>
      <c r="P2451"/>
    </row>
    <row r="2452" spans="1:16" s="17" customFormat="1" hidden="1" x14ac:dyDescent="0.25">
      <c r="A2452" s="16"/>
      <c r="B2452" s="36"/>
      <c r="C2452" s="3"/>
      <c r="D2452" s="1"/>
      <c r="E2452" s="13"/>
      <c r="F2452" s="79"/>
      <c r="G2452" s="23"/>
      <c r="H2452" s="24"/>
      <c r="I2452" s="25"/>
      <c r="J2452" s="25"/>
      <c r="K2452" s="22"/>
      <c r="M2452"/>
      <c r="N2452"/>
      <c r="O2452"/>
      <c r="P2452"/>
    </row>
    <row r="2453" spans="1:16" s="17" customFormat="1" hidden="1" x14ac:dyDescent="0.25">
      <c r="A2453" s="16"/>
      <c r="B2453" s="36"/>
      <c r="C2453" s="3"/>
      <c r="D2453" s="1"/>
      <c r="E2453" s="13"/>
      <c r="F2453" s="79"/>
      <c r="G2453" s="23"/>
      <c r="H2453" s="24"/>
      <c r="I2453" s="25"/>
      <c r="J2453" s="25"/>
      <c r="K2453" s="22"/>
      <c r="M2453"/>
      <c r="N2453"/>
      <c r="O2453"/>
      <c r="P2453"/>
    </row>
    <row r="2454" spans="1:16" s="17" customFormat="1" hidden="1" x14ac:dyDescent="0.25">
      <c r="A2454" s="16"/>
      <c r="B2454" s="36"/>
      <c r="C2454" s="3"/>
      <c r="D2454" s="1"/>
      <c r="E2454" s="13"/>
      <c r="F2454" s="79"/>
      <c r="G2454" s="23"/>
      <c r="H2454" s="24"/>
      <c r="I2454" s="25"/>
      <c r="J2454" s="25"/>
      <c r="K2454" s="22"/>
      <c r="M2454"/>
      <c r="N2454"/>
      <c r="O2454"/>
      <c r="P2454"/>
    </row>
    <row r="2455" spans="1:16" s="17" customFormat="1" hidden="1" x14ac:dyDescent="0.25">
      <c r="A2455" s="16"/>
      <c r="B2455" s="36"/>
      <c r="C2455" s="3"/>
      <c r="D2455" s="1"/>
      <c r="E2455" s="13"/>
      <c r="F2455" s="79"/>
      <c r="G2455" s="23"/>
      <c r="H2455" s="24"/>
      <c r="I2455" s="25"/>
      <c r="J2455" s="25"/>
      <c r="K2455" s="22"/>
      <c r="M2455"/>
      <c r="N2455"/>
      <c r="O2455"/>
      <c r="P2455"/>
    </row>
    <row r="2456" spans="1:16" s="17" customFormat="1" hidden="1" x14ac:dyDescent="0.25">
      <c r="A2456" s="16"/>
      <c r="B2456" s="36"/>
      <c r="C2456" s="3"/>
      <c r="D2456" s="1"/>
      <c r="E2456" s="13"/>
      <c r="F2456" s="79"/>
      <c r="G2456" s="23"/>
      <c r="H2456" s="24"/>
      <c r="I2456" s="25"/>
      <c r="J2456" s="25"/>
      <c r="K2456" s="22"/>
      <c r="M2456"/>
      <c r="N2456"/>
      <c r="O2456"/>
      <c r="P2456"/>
    </row>
    <row r="2457" spans="1:16" s="17" customFormat="1" hidden="1" x14ac:dyDescent="0.25">
      <c r="A2457" s="16"/>
      <c r="B2457" s="36"/>
      <c r="C2457" s="3"/>
      <c r="D2457" s="1"/>
      <c r="E2457" s="13"/>
      <c r="F2457" s="79"/>
      <c r="G2457" s="23"/>
      <c r="H2457" s="24"/>
      <c r="I2457" s="25"/>
      <c r="J2457" s="25"/>
      <c r="K2457" s="22"/>
      <c r="M2457"/>
      <c r="N2457"/>
      <c r="O2457"/>
      <c r="P2457"/>
    </row>
    <row r="2458" spans="1:16" s="17" customFormat="1" hidden="1" x14ac:dyDescent="0.25">
      <c r="A2458" s="16"/>
      <c r="B2458" s="36"/>
      <c r="C2458" s="3"/>
      <c r="D2458" s="1"/>
      <c r="E2458" s="13"/>
      <c r="F2458" s="79"/>
      <c r="G2458" s="23"/>
      <c r="H2458" s="24"/>
      <c r="I2458" s="25"/>
      <c r="J2458" s="25"/>
      <c r="K2458" s="22"/>
      <c r="M2458"/>
      <c r="N2458"/>
      <c r="O2458"/>
      <c r="P2458"/>
    </row>
    <row r="2459" spans="1:16" s="17" customFormat="1" hidden="1" x14ac:dyDescent="0.25">
      <c r="A2459" s="16"/>
      <c r="B2459" s="36"/>
      <c r="C2459" s="3"/>
      <c r="D2459" s="1"/>
      <c r="E2459" s="13"/>
      <c r="F2459" s="79"/>
      <c r="G2459" s="23"/>
      <c r="H2459" s="24"/>
      <c r="I2459" s="25"/>
      <c r="J2459" s="25"/>
      <c r="K2459" s="22"/>
      <c r="M2459"/>
      <c r="N2459"/>
      <c r="O2459"/>
      <c r="P2459"/>
    </row>
    <row r="2460" spans="1:16" s="17" customFormat="1" hidden="1" x14ac:dyDescent="0.25">
      <c r="A2460" s="16"/>
      <c r="B2460" s="36"/>
      <c r="C2460" s="3"/>
      <c r="D2460" s="1"/>
      <c r="E2460" s="13"/>
      <c r="F2460" s="79"/>
      <c r="G2460" s="23"/>
      <c r="H2460" s="24"/>
      <c r="I2460" s="25"/>
      <c r="J2460" s="25"/>
      <c r="K2460" s="22"/>
      <c r="M2460"/>
      <c r="N2460"/>
      <c r="O2460"/>
      <c r="P2460"/>
    </row>
    <row r="2461" spans="1:16" s="17" customFormat="1" hidden="1" x14ac:dyDescent="0.25">
      <c r="A2461" s="16"/>
      <c r="B2461" s="36"/>
      <c r="C2461" s="3"/>
      <c r="D2461" s="1"/>
      <c r="E2461" s="13"/>
      <c r="F2461" s="79"/>
      <c r="G2461" s="23"/>
      <c r="H2461" s="24"/>
      <c r="I2461" s="25"/>
      <c r="J2461" s="25"/>
      <c r="K2461" s="22"/>
      <c r="M2461"/>
      <c r="N2461"/>
      <c r="O2461"/>
      <c r="P2461"/>
    </row>
    <row r="2462" spans="1:16" s="17" customFormat="1" hidden="1" x14ac:dyDescent="0.25">
      <c r="A2462" s="16"/>
      <c r="B2462" s="36"/>
      <c r="C2462" s="3"/>
      <c r="D2462" s="1"/>
      <c r="E2462" s="13"/>
      <c r="F2462" s="79"/>
      <c r="G2462" s="23"/>
      <c r="H2462" s="24"/>
      <c r="I2462" s="25"/>
      <c r="J2462" s="25"/>
      <c r="K2462" s="22"/>
      <c r="M2462"/>
      <c r="N2462"/>
      <c r="O2462"/>
      <c r="P2462"/>
    </row>
    <row r="2463" spans="1:16" s="17" customFormat="1" hidden="1" x14ac:dyDescent="0.25">
      <c r="A2463" s="16"/>
      <c r="B2463" s="36"/>
      <c r="C2463" s="3"/>
      <c r="D2463" s="1"/>
      <c r="E2463" s="13"/>
      <c r="F2463" s="79"/>
      <c r="G2463" s="23"/>
      <c r="H2463" s="24"/>
      <c r="I2463" s="25"/>
      <c r="J2463" s="25"/>
      <c r="K2463" s="22"/>
      <c r="M2463"/>
      <c r="N2463"/>
      <c r="O2463"/>
      <c r="P2463"/>
    </row>
    <row r="2464" spans="1:16" s="17" customFormat="1" hidden="1" x14ac:dyDescent="0.25">
      <c r="A2464" s="16"/>
      <c r="B2464" s="36"/>
      <c r="C2464" s="3"/>
      <c r="D2464" s="1"/>
      <c r="E2464" s="13"/>
      <c r="F2464" s="79"/>
      <c r="G2464" s="23"/>
      <c r="H2464" s="24"/>
      <c r="I2464" s="25"/>
      <c r="J2464" s="25"/>
      <c r="K2464" s="22"/>
      <c r="M2464"/>
      <c r="N2464"/>
      <c r="O2464"/>
      <c r="P2464"/>
    </row>
    <row r="2465" spans="1:16" s="17" customFormat="1" hidden="1" x14ac:dyDescent="0.25">
      <c r="A2465" s="16"/>
      <c r="B2465" s="36"/>
      <c r="C2465" s="3"/>
      <c r="D2465" s="1"/>
      <c r="E2465" s="13"/>
      <c r="F2465" s="79"/>
      <c r="G2465" s="23"/>
      <c r="H2465" s="24"/>
      <c r="I2465" s="25"/>
      <c r="J2465" s="25"/>
      <c r="K2465" s="22"/>
      <c r="M2465"/>
      <c r="N2465"/>
      <c r="O2465"/>
      <c r="P2465"/>
    </row>
    <row r="2466" spans="1:16" s="17" customFormat="1" hidden="1" x14ac:dyDescent="0.25">
      <c r="A2466" s="16"/>
      <c r="B2466" s="36"/>
      <c r="C2466" s="3"/>
      <c r="D2466" s="1"/>
      <c r="E2466" s="13"/>
      <c r="F2466" s="79"/>
      <c r="G2466" s="23"/>
      <c r="H2466" s="24"/>
      <c r="I2466" s="25"/>
      <c r="J2466" s="25"/>
      <c r="K2466" s="22"/>
      <c r="M2466"/>
      <c r="N2466"/>
      <c r="O2466"/>
      <c r="P2466"/>
    </row>
    <row r="2467" spans="1:16" s="17" customFormat="1" hidden="1" x14ac:dyDescent="0.25">
      <c r="A2467" s="16"/>
      <c r="B2467" s="36"/>
      <c r="C2467" s="3"/>
      <c r="D2467" s="1"/>
      <c r="E2467" s="13"/>
      <c r="F2467" s="79"/>
      <c r="G2467" s="23"/>
      <c r="H2467" s="24"/>
      <c r="I2467" s="25"/>
      <c r="J2467" s="25"/>
      <c r="K2467" s="22"/>
      <c r="M2467"/>
      <c r="N2467"/>
      <c r="O2467"/>
      <c r="P2467"/>
    </row>
    <row r="2468" spans="1:16" s="17" customFormat="1" hidden="1" x14ac:dyDescent="0.25">
      <c r="A2468" s="16"/>
      <c r="B2468" s="36"/>
      <c r="C2468" s="3"/>
      <c r="D2468" s="1"/>
      <c r="E2468" s="13"/>
      <c r="F2468" s="79"/>
      <c r="G2468" s="23"/>
      <c r="H2468" s="24"/>
      <c r="I2468" s="25"/>
      <c r="J2468" s="25"/>
      <c r="K2468" s="22"/>
      <c r="M2468"/>
      <c r="N2468"/>
      <c r="O2468"/>
      <c r="P2468"/>
    </row>
    <row r="2469" spans="1:16" s="17" customFormat="1" hidden="1" x14ac:dyDescent="0.25">
      <c r="A2469" s="16"/>
      <c r="B2469" s="36"/>
      <c r="C2469" s="3"/>
      <c r="D2469" s="1"/>
      <c r="E2469" s="13"/>
      <c r="F2469" s="79"/>
      <c r="G2469" s="23"/>
      <c r="H2469" s="24"/>
      <c r="I2469" s="25"/>
      <c r="J2469" s="25"/>
      <c r="K2469" s="22"/>
      <c r="M2469"/>
      <c r="N2469"/>
      <c r="O2469"/>
      <c r="P2469"/>
    </row>
    <row r="2470" spans="1:16" s="17" customFormat="1" hidden="1" x14ac:dyDescent="0.25">
      <c r="A2470" s="16"/>
      <c r="B2470" s="36"/>
      <c r="C2470" s="3"/>
      <c r="D2470" s="1"/>
      <c r="E2470" s="13"/>
      <c r="F2470" s="79"/>
      <c r="G2470" s="23"/>
      <c r="H2470" s="24"/>
      <c r="I2470" s="25"/>
      <c r="J2470" s="25"/>
      <c r="K2470" s="22"/>
      <c r="M2470"/>
      <c r="N2470"/>
      <c r="O2470"/>
      <c r="P2470"/>
    </row>
    <row r="2471" spans="1:16" s="17" customFormat="1" hidden="1" x14ac:dyDescent="0.25">
      <c r="A2471" s="16"/>
      <c r="B2471" s="36"/>
      <c r="C2471" s="3"/>
      <c r="D2471" s="1"/>
      <c r="E2471" s="13"/>
      <c r="F2471" s="79"/>
      <c r="G2471" s="23"/>
      <c r="H2471" s="24"/>
      <c r="I2471" s="25"/>
      <c r="J2471" s="25"/>
      <c r="K2471" s="22"/>
      <c r="M2471"/>
      <c r="N2471"/>
      <c r="O2471"/>
      <c r="P2471"/>
    </row>
    <row r="2472" spans="1:16" s="17" customFormat="1" hidden="1" x14ac:dyDescent="0.25">
      <c r="A2472" s="16"/>
      <c r="B2472" s="36"/>
      <c r="C2472" s="3"/>
      <c r="D2472" s="1"/>
      <c r="E2472" s="13"/>
      <c r="F2472" s="79"/>
      <c r="G2472" s="23"/>
      <c r="H2472" s="24"/>
      <c r="I2472" s="25"/>
      <c r="J2472" s="25"/>
      <c r="K2472" s="22"/>
      <c r="M2472"/>
      <c r="N2472"/>
      <c r="O2472"/>
      <c r="P2472"/>
    </row>
    <row r="2473" spans="1:16" s="17" customFormat="1" hidden="1" x14ac:dyDescent="0.25">
      <c r="A2473" s="16"/>
      <c r="B2473" s="36"/>
      <c r="C2473" s="3"/>
      <c r="D2473" s="1"/>
      <c r="E2473" s="13"/>
      <c r="F2473" s="79"/>
      <c r="G2473" s="23"/>
      <c r="H2473" s="24"/>
      <c r="I2473" s="25"/>
      <c r="J2473" s="25"/>
      <c r="K2473" s="22"/>
      <c r="M2473"/>
      <c r="N2473"/>
      <c r="O2473"/>
      <c r="P2473"/>
    </row>
    <row r="2474" spans="1:16" s="17" customFormat="1" hidden="1" x14ac:dyDescent="0.25">
      <c r="A2474" s="16"/>
      <c r="B2474" s="36"/>
      <c r="C2474" s="3"/>
      <c r="D2474" s="1"/>
      <c r="E2474" s="13"/>
      <c r="F2474" s="79"/>
      <c r="G2474" s="23"/>
      <c r="H2474" s="24"/>
      <c r="I2474" s="25"/>
      <c r="J2474" s="25"/>
      <c r="K2474" s="22"/>
      <c r="M2474"/>
      <c r="N2474"/>
      <c r="O2474"/>
      <c r="P2474"/>
    </row>
    <row r="2475" spans="1:16" s="17" customFormat="1" hidden="1" x14ac:dyDescent="0.25">
      <c r="A2475" s="16"/>
      <c r="B2475" s="36"/>
      <c r="C2475" s="3"/>
      <c r="D2475" s="1"/>
      <c r="E2475" s="13"/>
      <c r="F2475" s="79"/>
      <c r="G2475" s="23"/>
      <c r="H2475" s="24"/>
      <c r="I2475" s="25"/>
      <c r="J2475" s="25"/>
      <c r="K2475" s="22"/>
      <c r="M2475"/>
      <c r="N2475"/>
      <c r="O2475"/>
      <c r="P2475"/>
    </row>
    <row r="2476" spans="1:16" s="17" customFormat="1" hidden="1" x14ac:dyDescent="0.25">
      <c r="A2476" s="16"/>
      <c r="B2476" s="36"/>
      <c r="C2476" s="3"/>
      <c r="D2476" s="1"/>
      <c r="E2476" s="13"/>
      <c r="F2476" s="79"/>
      <c r="G2476" s="23"/>
      <c r="H2476" s="24"/>
      <c r="I2476" s="25"/>
      <c r="J2476" s="25"/>
      <c r="K2476" s="22"/>
      <c r="M2476"/>
      <c r="N2476"/>
      <c r="O2476"/>
      <c r="P2476"/>
    </row>
    <row r="2477" spans="1:16" s="17" customFormat="1" hidden="1" x14ac:dyDescent="0.25">
      <c r="A2477" s="16"/>
      <c r="B2477" s="36"/>
      <c r="C2477" s="3"/>
      <c r="D2477" s="1"/>
      <c r="E2477" s="13"/>
      <c r="F2477" s="79"/>
      <c r="G2477" s="23"/>
      <c r="H2477" s="24"/>
      <c r="I2477" s="25"/>
      <c r="J2477" s="25"/>
      <c r="K2477" s="22"/>
      <c r="M2477"/>
      <c r="N2477"/>
      <c r="O2477"/>
      <c r="P2477"/>
    </row>
    <row r="2478" spans="1:16" s="17" customFormat="1" hidden="1" x14ac:dyDescent="0.25">
      <c r="A2478" s="16"/>
      <c r="B2478" s="36"/>
      <c r="C2478" s="3"/>
      <c r="D2478" s="1"/>
      <c r="E2478" s="13"/>
      <c r="F2478" s="79"/>
      <c r="G2478" s="23"/>
      <c r="H2478" s="24"/>
      <c r="I2478" s="25"/>
      <c r="J2478" s="25"/>
      <c r="K2478" s="22"/>
      <c r="M2478"/>
      <c r="N2478"/>
      <c r="O2478"/>
      <c r="P2478"/>
    </row>
    <row r="2479" spans="1:16" s="17" customFormat="1" hidden="1" x14ac:dyDescent="0.25">
      <c r="A2479" s="16"/>
      <c r="B2479" s="36"/>
      <c r="C2479" s="3"/>
      <c r="D2479" s="1"/>
      <c r="E2479" s="13"/>
      <c r="F2479" s="79"/>
      <c r="G2479" s="23"/>
      <c r="H2479" s="24"/>
      <c r="I2479" s="25"/>
      <c r="J2479" s="25"/>
      <c r="K2479" s="22"/>
      <c r="M2479"/>
      <c r="N2479"/>
      <c r="O2479"/>
      <c r="P2479"/>
    </row>
    <row r="2480" spans="1:16" s="17" customFormat="1" hidden="1" x14ac:dyDescent="0.25">
      <c r="A2480" s="16"/>
      <c r="B2480" s="36"/>
      <c r="C2480" s="3"/>
      <c r="D2480" s="1"/>
      <c r="E2480" s="13"/>
      <c r="F2480" s="79"/>
      <c r="G2480" s="23"/>
      <c r="H2480" s="24"/>
      <c r="I2480" s="25"/>
      <c r="J2480" s="25"/>
      <c r="K2480" s="22"/>
      <c r="M2480"/>
      <c r="N2480"/>
      <c r="O2480"/>
      <c r="P2480"/>
    </row>
    <row r="2481" spans="1:16" s="17" customFormat="1" hidden="1" x14ac:dyDescent="0.25">
      <c r="A2481" s="16"/>
      <c r="B2481" s="36"/>
      <c r="C2481" s="3"/>
      <c r="D2481" s="1"/>
      <c r="E2481" s="13"/>
      <c r="F2481" s="79"/>
      <c r="G2481" s="23"/>
      <c r="H2481" s="24"/>
      <c r="I2481" s="25"/>
      <c r="J2481" s="25"/>
      <c r="K2481" s="22"/>
      <c r="M2481"/>
      <c r="N2481"/>
      <c r="O2481"/>
      <c r="P2481"/>
    </row>
    <row r="2482" spans="1:16" s="17" customFormat="1" hidden="1" x14ac:dyDescent="0.25">
      <c r="A2482" s="16"/>
      <c r="B2482" s="36"/>
      <c r="C2482" s="3"/>
      <c r="D2482" s="1"/>
      <c r="E2482" s="13"/>
      <c r="F2482" s="79"/>
      <c r="G2482" s="23"/>
      <c r="H2482" s="24"/>
      <c r="I2482" s="25"/>
      <c r="J2482" s="25"/>
      <c r="K2482" s="22"/>
      <c r="M2482"/>
      <c r="N2482"/>
      <c r="O2482"/>
      <c r="P2482"/>
    </row>
    <row r="2483" spans="1:16" s="17" customFormat="1" hidden="1" x14ac:dyDescent="0.25">
      <c r="A2483" s="16"/>
      <c r="B2483" s="36"/>
      <c r="C2483" s="3"/>
      <c r="D2483" s="1"/>
      <c r="E2483" s="13"/>
      <c r="F2483" s="79"/>
      <c r="G2483" s="23"/>
      <c r="H2483" s="24"/>
      <c r="I2483" s="25"/>
      <c r="J2483" s="25"/>
      <c r="K2483" s="22"/>
      <c r="M2483"/>
      <c r="N2483"/>
      <c r="O2483"/>
      <c r="P2483"/>
    </row>
    <row r="2484" spans="1:16" s="17" customFormat="1" hidden="1" x14ac:dyDescent="0.25">
      <c r="A2484" s="16"/>
      <c r="B2484" s="36"/>
      <c r="C2484" s="3"/>
      <c r="D2484" s="1"/>
      <c r="E2484" s="13"/>
      <c r="F2484" s="79"/>
      <c r="G2484" s="23"/>
      <c r="H2484" s="24"/>
      <c r="I2484" s="25"/>
      <c r="J2484" s="25"/>
      <c r="K2484" s="22"/>
      <c r="M2484"/>
      <c r="N2484"/>
      <c r="O2484"/>
      <c r="P2484"/>
    </row>
    <row r="2485" spans="1:16" s="17" customFormat="1" hidden="1" x14ac:dyDescent="0.25">
      <c r="A2485" s="16"/>
      <c r="B2485" s="36"/>
      <c r="C2485" s="3"/>
      <c r="D2485" s="1"/>
      <c r="E2485" s="13"/>
      <c r="F2485" s="79"/>
      <c r="G2485" s="23"/>
      <c r="H2485" s="24"/>
      <c r="I2485" s="25"/>
      <c r="J2485" s="25"/>
      <c r="K2485" s="22"/>
      <c r="M2485"/>
      <c r="N2485"/>
      <c r="O2485"/>
      <c r="P2485"/>
    </row>
    <row r="2486" spans="1:16" s="17" customFormat="1" hidden="1" x14ac:dyDescent="0.25">
      <c r="A2486" s="16"/>
      <c r="B2486" s="36"/>
      <c r="C2486" s="3"/>
      <c r="D2486" s="1"/>
      <c r="E2486" s="13"/>
      <c r="F2486" s="79"/>
      <c r="G2486" s="23"/>
      <c r="H2486" s="24"/>
      <c r="I2486" s="25"/>
      <c r="J2486" s="25"/>
      <c r="K2486" s="22"/>
      <c r="M2486"/>
      <c r="N2486"/>
      <c r="O2486"/>
      <c r="P2486"/>
    </row>
    <row r="2487" spans="1:16" s="17" customFormat="1" hidden="1" x14ac:dyDescent="0.25">
      <c r="A2487" s="16"/>
      <c r="B2487" s="36"/>
      <c r="C2487" s="3"/>
      <c r="D2487" s="1"/>
      <c r="E2487" s="13"/>
      <c r="F2487" s="79"/>
      <c r="G2487" s="23"/>
      <c r="H2487" s="24"/>
      <c r="I2487" s="25"/>
      <c r="J2487" s="25"/>
      <c r="K2487" s="22"/>
      <c r="M2487"/>
      <c r="N2487"/>
      <c r="O2487"/>
      <c r="P2487"/>
    </row>
    <row r="2488" spans="1:16" s="17" customFormat="1" hidden="1" x14ac:dyDescent="0.25">
      <c r="A2488" s="16"/>
      <c r="B2488" s="36"/>
      <c r="C2488" s="3"/>
      <c r="D2488" s="1"/>
      <c r="E2488" s="13"/>
      <c r="F2488" s="79"/>
      <c r="G2488" s="23"/>
      <c r="H2488" s="24"/>
      <c r="I2488" s="25"/>
      <c r="J2488" s="25"/>
      <c r="K2488" s="22"/>
      <c r="M2488"/>
      <c r="N2488"/>
      <c r="O2488"/>
      <c r="P2488"/>
    </row>
    <row r="2489" spans="1:16" s="17" customFormat="1" hidden="1" x14ac:dyDescent="0.25">
      <c r="A2489" s="16"/>
      <c r="B2489" s="36"/>
      <c r="C2489" s="3"/>
      <c r="D2489" s="1"/>
      <c r="E2489" s="13"/>
      <c r="F2489" s="79"/>
      <c r="G2489" s="23"/>
      <c r="H2489" s="24"/>
      <c r="I2489" s="25"/>
      <c r="J2489" s="25"/>
      <c r="K2489" s="22"/>
      <c r="M2489"/>
      <c r="N2489"/>
      <c r="O2489"/>
      <c r="P2489"/>
    </row>
    <row r="2490" spans="1:16" s="17" customFormat="1" hidden="1" x14ac:dyDescent="0.25">
      <c r="A2490" s="16"/>
      <c r="B2490" s="36"/>
      <c r="C2490" s="3"/>
      <c r="D2490" s="1"/>
      <c r="E2490" s="13"/>
      <c r="F2490" s="79"/>
      <c r="G2490" s="23"/>
      <c r="H2490" s="24"/>
      <c r="I2490" s="25"/>
      <c r="J2490" s="25"/>
      <c r="K2490" s="22"/>
      <c r="M2490"/>
      <c r="N2490"/>
      <c r="O2490"/>
      <c r="P2490"/>
    </row>
    <row r="2491" spans="1:16" s="17" customFormat="1" hidden="1" x14ac:dyDescent="0.25">
      <c r="A2491" s="16"/>
      <c r="B2491" s="36"/>
      <c r="C2491" s="3"/>
      <c r="D2491" s="1"/>
      <c r="E2491" s="13"/>
      <c r="F2491" s="79"/>
      <c r="G2491" s="23"/>
      <c r="H2491" s="24"/>
      <c r="I2491" s="25"/>
      <c r="J2491" s="25"/>
      <c r="K2491" s="22"/>
      <c r="M2491"/>
      <c r="N2491"/>
      <c r="O2491"/>
      <c r="P2491"/>
    </row>
    <row r="2492" spans="1:16" s="17" customFormat="1" hidden="1" x14ac:dyDescent="0.25">
      <c r="A2492" s="16"/>
      <c r="B2492" s="36"/>
      <c r="C2492" s="3"/>
      <c r="D2492" s="1"/>
      <c r="E2492" s="13"/>
      <c r="F2492" s="79"/>
      <c r="G2492" s="23"/>
      <c r="H2492" s="24"/>
      <c r="I2492" s="25"/>
      <c r="J2492" s="25"/>
      <c r="K2492" s="22"/>
      <c r="M2492"/>
      <c r="N2492"/>
      <c r="O2492"/>
      <c r="P2492"/>
    </row>
    <row r="2493" spans="1:16" s="17" customFormat="1" hidden="1" x14ac:dyDescent="0.25">
      <c r="A2493" s="16"/>
      <c r="B2493" s="36"/>
      <c r="C2493" s="3"/>
      <c r="D2493" s="1"/>
      <c r="E2493" s="13"/>
      <c r="F2493" s="79"/>
      <c r="G2493" s="23"/>
      <c r="H2493" s="24"/>
      <c r="I2493" s="25"/>
      <c r="J2493" s="25"/>
      <c r="K2493" s="22"/>
      <c r="M2493"/>
      <c r="N2493"/>
      <c r="O2493"/>
      <c r="P2493"/>
    </row>
    <row r="2494" spans="1:16" s="17" customFormat="1" hidden="1" x14ac:dyDescent="0.25">
      <c r="A2494" s="16"/>
      <c r="B2494" s="36"/>
      <c r="C2494" s="3"/>
      <c r="D2494" s="1"/>
      <c r="E2494" s="13"/>
      <c r="F2494" s="79"/>
      <c r="G2494" s="23"/>
      <c r="H2494" s="24"/>
      <c r="I2494" s="25"/>
      <c r="J2494" s="25"/>
      <c r="K2494" s="22"/>
      <c r="M2494"/>
      <c r="N2494"/>
      <c r="O2494"/>
      <c r="P2494"/>
    </row>
    <row r="2495" spans="1:16" s="17" customFormat="1" hidden="1" x14ac:dyDescent="0.25">
      <c r="A2495" s="16"/>
      <c r="B2495" s="36"/>
      <c r="C2495" s="3"/>
      <c r="D2495" s="1"/>
      <c r="E2495" s="13"/>
      <c r="F2495" s="79"/>
      <c r="G2495" s="23"/>
      <c r="H2495" s="24"/>
      <c r="I2495" s="25"/>
      <c r="J2495" s="25"/>
      <c r="K2495" s="22"/>
      <c r="M2495"/>
      <c r="N2495"/>
      <c r="O2495"/>
      <c r="P2495"/>
    </row>
    <row r="2496" spans="1:16" s="17" customFormat="1" hidden="1" x14ac:dyDescent="0.25">
      <c r="A2496" s="16"/>
      <c r="B2496" s="36"/>
      <c r="C2496" s="3"/>
      <c r="D2496" s="1"/>
      <c r="E2496" s="13"/>
      <c r="F2496" s="79"/>
      <c r="G2496" s="23"/>
      <c r="H2496" s="24"/>
      <c r="I2496" s="25"/>
      <c r="J2496" s="25"/>
      <c r="K2496" s="22"/>
      <c r="M2496"/>
      <c r="N2496"/>
      <c r="O2496"/>
      <c r="P2496"/>
    </row>
    <row r="2497" spans="1:16" s="17" customFormat="1" hidden="1" x14ac:dyDescent="0.25">
      <c r="A2497" s="16"/>
      <c r="B2497" s="36"/>
      <c r="C2497" s="3"/>
      <c r="D2497" s="1"/>
      <c r="E2497" s="13"/>
      <c r="F2497" s="79"/>
      <c r="G2497" s="23"/>
      <c r="H2497" s="24"/>
      <c r="I2497" s="25"/>
      <c r="J2497" s="25"/>
      <c r="K2497" s="22"/>
      <c r="M2497"/>
      <c r="N2497"/>
      <c r="O2497"/>
      <c r="P2497"/>
    </row>
    <row r="2498" spans="1:16" s="17" customFormat="1" hidden="1" x14ac:dyDescent="0.25">
      <c r="A2498" s="16"/>
      <c r="B2498" s="36"/>
      <c r="C2498" s="3"/>
      <c r="D2498" s="1"/>
      <c r="E2498" s="13"/>
      <c r="F2498" s="79"/>
      <c r="G2498" s="23"/>
      <c r="H2498" s="24"/>
      <c r="I2498" s="25"/>
      <c r="J2498" s="25"/>
      <c r="K2498" s="22"/>
      <c r="M2498"/>
      <c r="N2498"/>
      <c r="O2498"/>
      <c r="P2498"/>
    </row>
    <row r="2499" spans="1:16" s="17" customFormat="1" hidden="1" x14ac:dyDescent="0.25">
      <c r="A2499" s="16"/>
      <c r="B2499" s="36"/>
      <c r="C2499" s="3"/>
      <c r="D2499" s="1"/>
      <c r="E2499" s="13"/>
      <c r="F2499" s="79"/>
      <c r="G2499" s="23"/>
      <c r="H2499" s="24"/>
      <c r="I2499" s="25"/>
      <c r="J2499" s="25"/>
      <c r="K2499" s="22"/>
      <c r="M2499"/>
      <c r="N2499"/>
      <c r="O2499"/>
      <c r="P2499"/>
    </row>
    <row r="2500" spans="1:16" s="17" customFormat="1" hidden="1" x14ac:dyDescent="0.25">
      <c r="A2500" s="16"/>
      <c r="B2500" s="36"/>
      <c r="C2500" s="3"/>
      <c r="D2500" s="1"/>
      <c r="E2500" s="13"/>
      <c r="F2500" s="79"/>
      <c r="G2500" s="23"/>
      <c r="H2500" s="24"/>
      <c r="I2500" s="25"/>
      <c r="J2500" s="25"/>
      <c r="K2500" s="22"/>
      <c r="M2500"/>
      <c r="N2500"/>
      <c r="O2500"/>
      <c r="P2500"/>
    </row>
    <row r="2501" spans="1:16" s="17" customFormat="1" hidden="1" x14ac:dyDescent="0.25">
      <c r="A2501" s="16"/>
      <c r="B2501" s="36"/>
      <c r="C2501" s="3"/>
      <c r="D2501" s="1"/>
      <c r="E2501" s="13"/>
      <c r="F2501" s="79"/>
      <c r="G2501" s="23"/>
      <c r="H2501" s="24"/>
      <c r="I2501" s="25"/>
      <c r="J2501" s="25"/>
      <c r="K2501" s="22"/>
      <c r="M2501"/>
      <c r="N2501"/>
      <c r="O2501"/>
      <c r="P2501"/>
    </row>
    <row r="2502" spans="1:16" s="17" customFormat="1" hidden="1" x14ac:dyDescent="0.25">
      <c r="A2502" s="16"/>
      <c r="B2502" s="36"/>
      <c r="C2502" s="3"/>
      <c r="D2502" s="1"/>
      <c r="E2502" s="13"/>
      <c r="F2502" s="79"/>
      <c r="G2502" s="23"/>
      <c r="H2502" s="24"/>
      <c r="I2502" s="25"/>
      <c r="J2502" s="25"/>
      <c r="K2502" s="22"/>
      <c r="M2502"/>
      <c r="N2502"/>
      <c r="O2502"/>
      <c r="P2502"/>
    </row>
    <row r="2503" spans="1:16" s="17" customFormat="1" hidden="1" x14ac:dyDescent="0.25">
      <c r="A2503" s="16"/>
      <c r="B2503" s="36"/>
      <c r="C2503" s="3"/>
      <c r="D2503" s="1"/>
      <c r="E2503" s="13"/>
      <c r="F2503" s="79"/>
      <c r="G2503" s="23"/>
      <c r="H2503" s="24"/>
      <c r="I2503" s="25"/>
      <c r="J2503" s="25"/>
      <c r="K2503" s="22"/>
      <c r="M2503"/>
      <c r="N2503"/>
      <c r="O2503"/>
      <c r="P2503"/>
    </row>
    <row r="2504" spans="1:16" s="17" customFormat="1" hidden="1" x14ac:dyDescent="0.25">
      <c r="A2504" s="16"/>
      <c r="B2504" s="36"/>
      <c r="C2504" s="3"/>
      <c r="D2504" s="1"/>
      <c r="E2504" s="13"/>
      <c r="F2504" s="79"/>
      <c r="G2504" s="23"/>
      <c r="H2504" s="24"/>
      <c r="I2504" s="25"/>
      <c r="J2504" s="25"/>
      <c r="K2504" s="22"/>
      <c r="M2504"/>
      <c r="N2504"/>
      <c r="O2504"/>
      <c r="P2504"/>
    </row>
    <row r="2505" spans="1:16" s="17" customFormat="1" hidden="1" x14ac:dyDescent="0.25">
      <c r="A2505" s="16"/>
      <c r="B2505" s="36"/>
      <c r="C2505" s="3"/>
      <c r="D2505" s="1"/>
      <c r="E2505" s="13"/>
      <c r="F2505" s="79"/>
      <c r="G2505" s="23"/>
      <c r="H2505" s="24"/>
      <c r="I2505" s="25"/>
      <c r="J2505" s="25"/>
      <c r="K2505" s="22"/>
      <c r="M2505"/>
      <c r="N2505"/>
      <c r="O2505"/>
      <c r="P2505"/>
    </row>
    <row r="2506" spans="1:16" s="17" customFormat="1" hidden="1" x14ac:dyDescent="0.25">
      <c r="A2506" s="16"/>
      <c r="B2506" s="36"/>
      <c r="C2506" s="3"/>
      <c r="D2506" s="1"/>
      <c r="E2506" s="13"/>
      <c r="F2506" s="79"/>
      <c r="G2506" s="23"/>
      <c r="H2506" s="24"/>
      <c r="I2506" s="25"/>
      <c r="J2506" s="25"/>
      <c r="K2506" s="22"/>
      <c r="M2506"/>
      <c r="N2506"/>
      <c r="O2506"/>
      <c r="P2506"/>
    </row>
    <row r="2507" spans="1:16" s="17" customFormat="1" hidden="1" x14ac:dyDescent="0.25">
      <c r="A2507" s="16"/>
      <c r="B2507" s="36"/>
      <c r="C2507" s="3"/>
      <c r="D2507" s="1"/>
      <c r="E2507" s="13"/>
      <c r="F2507" s="79"/>
      <c r="G2507" s="23"/>
      <c r="H2507" s="24"/>
      <c r="I2507" s="25"/>
      <c r="J2507" s="25"/>
      <c r="K2507" s="22"/>
      <c r="M2507"/>
      <c r="N2507"/>
      <c r="O2507"/>
      <c r="P2507"/>
    </row>
    <row r="2508" spans="1:16" s="17" customFormat="1" hidden="1" x14ac:dyDescent="0.25">
      <c r="A2508" s="16"/>
      <c r="B2508" s="36"/>
      <c r="C2508" s="3"/>
      <c r="D2508" s="1"/>
      <c r="E2508" s="13"/>
      <c r="F2508" s="79"/>
      <c r="G2508" s="23"/>
      <c r="H2508" s="24"/>
      <c r="I2508" s="25"/>
      <c r="J2508" s="25"/>
      <c r="K2508" s="22"/>
      <c r="M2508"/>
      <c r="N2508"/>
      <c r="O2508"/>
      <c r="P2508"/>
    </row>
    <row r="2509" spans="1:16" s="17" customFormat="1" hidden="1" x14ac:dyDescent="0.25">
      <c r="A2509" s="16"/>
      <c r="B2509" s="36"/>
      <c r="C2509" s="3"/>
      <c r="D2509" s="1"/>
      <c r="E2509" s="13"/>
      <c r="F2509" s="79"/>
      <c r="G2509" s="23"/>
      <c r="H2509" s="24"/>
      <c r="I2509" s="25"/>
      <c r="J2509" s="25"/>
      <c r="K2509" s="22"/>
      <c r="M2509"/>
      <c r="N2509"/>
      <c r="O2509"/>
      <c r="P2509"/>
    </row>
    <row r="2510" spans="1:16" s="17" customFormat="1" hidden="1" x14ac:dyDescent="0.25">
      <c r="A2510" s="16"/>
      <c r="B2510" s="36"/>
      <c r="C2510" s="3"/>
      <c r="D2510" s="1"/>
      <c r="E2510" s="13"/>
      <c r="F2510" s="79"/>
      <c r="G2510" s="23"/>
      <c r="H2510" s="24"/>
      <c r="I2510" s="25"/>
      <c r="J2510" s="25"/>
      <c r="K2510" s="22"/>
      <c r="M2510"/>
      <c r="N2510"/>
      <c r="O2510"/>
      <c r="P2510"/>
    </row>
    <row r="2511" spans="1:16" s="17" customFormat="1" hidden="1" x14ac:dyDescent="0.25">
      <c r="A2511" s="16"/>
      <c r="B2511" s="36"/>
      <c r="C2511" s="3"/>
      <c r="D2511" s="1"/>
      <c r="E2511" s="13"/>
      <c r="F2511" s="79"/>
      <c r="G2511" s="23"/>
      <c r="H2511" s="24"/>
      <c r="I2511" s="25"/>
      <c r="J2511" s="25"/>
      <c r="K2511" s="22"/>
      <c r="M2511"/>
      <c r="N2511"/>
      <c r="O2511"/>
      <c r="P2511"/>
    </row>
    <row r="2512" spans="1:16" s="17" customFormat="1" hidden="1" x14ac:dyDescent="0.25">
      <c r="A2512" s="16"/>
      <c r="B2512" s="36"/>
      <c r="C2512" s="3"/>
      <c r="D2512" s="1"/>
      <c r="E2512" s="13"/>
      <c r="F2512" s="79"/>
      <c r="G2512" s="23"/>
      <c r="H2512" s="24"/>
      <c r="I2512" s="25"/>
      <c r="J2512" s="25"/>
      <c r="K2512" s="22"/>
      <c r="M2512"/>
      <c r="N2512"/>
      <c r="O2512"/>
      <c r="P2512"/>
    </row>
    <row r="2513" spans="1:16" s="17" customFormat="1" hidden="1" x14ac:dyDescent="0.25">
      <c r="A2513" s="16"/>
      <c r="B2513" s="36"/>
      <c r="C2513" s="3"/>
      <c r="D2513" s="1"/>
      <c r="E2513" s="13"/>
      <c r="F2513" s="79"/>
      <c r="G2513" s="23"/>
      <c r="H2513" s="24"/>
      <c r="I2513" s="25"/>
      <c r="J2513" s="25"/>
      <c r="K2513" s="22"/>
      <c r="M2513"/>
      <c r="N2513"/>
      <c r="O2513"/>
      <c r="P2513"/>
    </row>
    <row r="2514" spans="1:16" s="17" customFormat="1" hidden="1" x14ac:dyDescent="0.25">
      <c r="A2514" s="16"/>
      <c r="B2514" s="36"/>
      <c r="C2514" s="3"/>
      <c r="D2514" s="1"/>
      <c r="E2514" s="13"/>
      <c r="F2514" s="79"/>
      <c r="G2514" s="23"/>
      <c r="H2514" s="24"/>
      <c r="I2514" s="25"/>
      <c r="J2514" s="25"/>
      <c r="K2514" s="22"/>
      <c r="M2514"/>
      <c r="N2514"/>
      <c r="O2514"/>
      <c r="P2514"/>
    </row>
    <row r="2515" spans="1:16" s="17" customFormat="1" hidden="1" x14ac:dyDescent="0.25">
      <c r="A2515" s="16"/>
      <c r="B2515" s="36"/>
      <c r="C2515" s="3"/>
      <c r="D2515" s="1"/>
      <c r="E2515" s="13"/>
      <c r="F2515" s="79"/>
      <c r="G2515" s="23"/>
      <c r="H2515" s="24"/>
      <c r="I2515" s="25"/>
      <c r="J2515" s="25"/>
      <c r="K2515" s="22"/>
      <c r="M2515"/>
      <c r="N2515"/>
      <c r="O2515"/>
      <c r="P2515"/>
    </row>
    <row r="2516" spans="1:16" s="17" customFormat="1" hidden="1" x14ac:dyDescent="0.25">
      <c r="A2516" s="16"/>
      <c r="B2516" s="36"/>
      <c r="C2516" s="3"/>
      <c r="D2516" s="1"/>
      <c r="E2516" s="13"/>
      <c r="F2516" s="79"/>
      <c r="G2516" s="23"/>
      <c r="H2516" s="24"/>
      <c r="I2516" s="25"/>
      <c r="J2516" s="25"/>
      <c r="K2516" s="22"/>
      <c r="M2516"/>
      <c r="N2516"/>
      <c r="O2516"/>
      <c r="P2516"/>
    </row>
    <row r="2517" spans="1:16" s="17" customFormat="1" hidden="1" x14ac:dyDescent="0.25">
      <c r="A2517" s="16"/>
      <c r="B2517" s="36"/>
      <c r="C2517" s="3"/>
      <c r="D2517" s="1"/>
      <c r="E2517" s="13"/>
      <c r="F2517" s="79"/>
      <c r="G2517" s="23"/>
      <c r="H2517" s="24"/>
      <c r="I2517" s="25"/>
      <c r="J2517" s="25"/>
      <c r="K2517" s="22"/>
      <c r="M2517"/>
      <c r="N2517"/>
      <c r="O2517"/>
      <c r="P2517"/>
    </row>
    <row r="2518" spans="1:16" s="17" customFormat="1" hidden="1" x14ac:dyDescent="0.25">
      <c r="A2518" s="16"/>
      <c r="B2518" s="36"/>
      <c r="C2518" s="3"/>
      <c r="D2518" s="1"/>
      <c r="E2518" s="13"/>
      <c r="F2518" s="79"/>
      <c r="G2518" s="23"/>
      <c r="H2518" s="24"/>
      <c r="I2518" s="25"/>
      <c r="J2518" s="25"/>
      <c r="K2518" s="22"/>
      <c r="M2518"/>
      <c r="N2518"/>
      <c r="O2518"/>
      <c r="P2518"/>
    </row>
    <row r="2519" spans="1:16" s="17" customFormat="1" hidden="1" x14ac:dyDescent="0.25">
      <c r="A2519" s="16"/>
      <c r="B2519" s="36"/>
      <c r="C2519" s="3"/>
      <c r="D2519" s="1"/>
      <c r="E2519" s="13"/>
      <c r="F2519" s="79"/>
      <c r="G2519" s="23"/>
      <c r="H2519" s="24"/>
      <c r="I2519" s="25"/>
      <c r="J2519" s="25"/>
      <c r="K2519" s="22"/>
      <c r="M2519"/>
      <c r="N2519"/>
      <c r="O2519"/>
      <c r="P2519"/>
    </row>
    <row r="2520" spans="1:16" s="17" customFormat="1" hidden="1" x14ac:dyDescent="0.25">
      <c r="A2520" s="16"/>
      <c r="B2520" s="36"/>
      <c r="C2520" s="3"/>
      <c r="D2520" s="1"/>
      <c r="E2520" s="13"/>
      <c r="F2520" s="79"/>
      <c r="G2520" s="23"/>
      <c r="H2520" s="24"/>
      <c r="I2520" s="25"/>
      <c r="J2520" s="25"/>
      <c r="K2520" s="22"/>
      <c r="M2520"/>
      <c r="N2520"/>
      <c r="O2520"/>
      <c r="P2520"/>
    </row>
    <row r="2521" spans="1:16" s="17" customFormat="1" hidden="1" x14ac:dyDescent="0.25">
      <c r="A2521" s="16"/>
      <c r="B2521" s="36"/>
      <c r="C2521" s="3"/>
      <c r="D2521" s="1"/>
      <c r="E2521" s="13"/>
      <c r="F2521" s="79"/>
      <c r="G2521" s="23"/>
      <c r="H2521" s="24"/>
      <c r="I2521" s="25"/>
      <c r="J2521" s="25"/>
      <c r="K2521" s="22"/>
      <c r="M2521"/>
      <c r="N2521"/>
      <c r="O2521"/>
      <c r="P2521"/>
    </row>
    <row r="2522" spans="1:16" s="17" customFormat="1" hidden="1" x14ac:dyDescent="0.25">
      <c r="A2522" s="16"/>
      <c r="B2522" s="36"/>
      <c r="C2522" s="3"/>
      <c r="D2522" s="1"/>
      <c r="E2522" s="13"/>
      <c r="F2522" s="79"/>
      <c r="G2522" s="23"/>
      <c r="H2522" s="24"/>
      <c r="I2522" s="25"/>
      <c r="J2522" s="25"/>
      <c r="K2522" s="22"/>
      <c r="M2522"/>
      <c r="N2522"/>
      <c r="O2522"/>
      <c r="P2522"/>
    </row>
    <row r="2523" spans="1:16" s="17" customFormat="1" hidden="1" x14ac:dyDescent="0.25">
      <c r="A2523" s="16"/>
      <c r="B2523" s="36"/>
      <c r="C2523" s="3"/>
      <c r="D2523" s="1"/>
      <c r="E2523" s="13"/>
      <c r="F2523" s="79"/>
      <c r="G2523" s="23"/>
      <c r="H2523" s="24"/>
      <c r="I2523" s="25"/>
      <c r="J2523" s="25"/>
      <c r="K2523" s="22"/>
      <c r="M2523"/>
      <c r="N2523"/>
      <c r="O2523"/>
      <c r="P2523"/>
    </row>
    <row r="2524" spans="1:16" s="17" customFormat="1" hidden="1" x14ac:dyDescent="0.25">
      <c r="A2524" s="16"/>
      <c r="B2524" s="36"/>
      <c r="C2524" s="3"/>
      <c r="D2524" s="1"/>
      <c r="E2524" s="13"/>
      <c r="F2524" s="79"/>
      <c r="G2524" s="23"/>
      <c r="H2524" s="24"/>
      <c r="I2524" s="25"/>
      <c r="J2524" s="25"/>
      <c r="K2524" s="22"/>
      <c r="M2524"/>
      <c r="N2524"/>
      <c r="O2524"/>
      <c r="P2524"/>
    </row>
    <row r="2525" spans="1:16" s="17" customFormat="1" hidden="1" x14ac:dyDescent="0.25">
      <c r="A2525" s="16"/>
      <c r="B2525" s="36"/>
      <c r="C2525" s="3"/>
      <c r="D2525" s="1"/>
      <c r="E2525" s="13"/>
      <c r="F2525" s="79"/>
      <c r="G2525" s="23"/>
      <c r="H2525" s="24"/>
      <c r="I2525" s="25"/>
      <c r="J2525" s="25"/>
      <c r="K2525" s="22"/>
      <c r="M2525"/>
      <c r="N2525"/>
      <c r="O2525"/>
      <c r="P2525"/>
    </row>
    <row r="2526" spans="1:16" s="17" customFormat="1" hidden="1" x14ac:dyDescent="0.25">
      <c r="A2526" s="16"/>
      <c r="B2526" s="36"/>
      <c r="C2526" s="3"/>
      <c r="D2526" s="1"/>
      <c r="E2526" s="13"/>
      <c r="F2526" s="79"/>
      <c r="G2526" s="23"/>
      <c r="H2526" s="24"/>
      <c r="I2526" s="25"/>
      <c r="J2526" s="25"/>
      <c r="K2526" s="22"/>
      <c r="M2526"/>
      <c r="N2526"/>
      <c r="O2526"/>
      <c r="P2526"/>
    </row>
    <row r="2527" spans="1:16" s="17" customFormat="1" hidden="1" x14ac:dyDescent="0.25">
      <c r="A2527" s="16"/>
      <c r="B2527" s="36"/>
      <c r="C2527" s="3"/>
      <c r="D2527" s="1"/>
      <c r="E2527" s="13"/>
      <c r="F2527" s="79"/>
      <c r="G2527" s="23"/>
      <c r="H2527" s="24"/>
      <c r="I2527" s="25"/>
      <c r="J2527" s="25"/>
      <c r="K2527" s="22"/>
      <c r="M2527"/>
      <c r="N2527"/>
      <c r="O2527"/>
      <c r="P2527"/>
    </row>
    <row r="2528" spans="1:16" s="17" customFormat="1" hidden="1" x14ac:dyDescent="0.25">
      <c r="A2528" s="16"/>
      <c r="B2528" s="36"/>
      <c r="C2528" s="3"/>
      <c r="D2528" s="1"/>
      <c r="E2528" s="13"/>
      <c r="F2528" s="79"/>
      <c r="G2528" s="23"/>
      <c r="H2528" s="24"/>
      <c r="I2528" s="25"/>
      <c r="J2528" s="25"/>
      <c r="K2528" s="22"/>
      <c r="M2528"/>
      <c r="N2528"/>
      <c r="O2528"/>
      <c r="P2528"/>
    </row>
    <row r="2529" spans="1:16" s="17" customFormat="1" hidden="1" x14ac:dyDescent="0.25">
      <c r="A2529" s="16"/>
      <c r="B2529" s="36"/>
      <c r="C2529" s="3"/>
      <c r="D2529" s="1"/>
      <c r="E2529" s="13"/>
      <c r="F2529" s="79"/>
      <c r="G2529" s="23"/>
      <c r="H2529" s="24"/>
      <c r="I2529" s="25"/>
      <c r="J2529" s="25"/>
      <c r="K2529" s="22"/>
      <c r="M2529"/>
      <c r="N2529"/>
      <c r="O2529"/>
      <c r="P2529"/>
    </row>
    <row r="2530" spans="1:16" s="17" customFormat="1" hidden="1" x14ac:dyDescent="0.25">
      <c r="A2530" s="16"/>
      <c r="B2530" s="36"/>
      <c r="C2530" s="3"/>
      <c r="D2530" s="1"/>
      <c r="E2530" s="13"/>
      <c r="F2530" s="79"/>
      <c r="G2530" s="23"/>
      <c r="H2530" s="24"/>
      <c r="I2530" s="25"/>
      <c r="J2530" s="25"/>
      <c r="K2530" s="22"/>
      <c r="M2530"/>
      <c r="N2530"/>
      <c r="O2530"/>
      <c r="P2530"/>
    </row>
    <row r="2531" spans="1:16" s="17" customFormat="1" hidden="1" x14ac:dyDescent="0.25">
      <c r="A2531" s="16"/>
      <c r="B2531" s="36"/>
      <c r="C2531" s="3"/>
      <c r="D2531" s="1"/>
      <c r="E2531" s="13"/>
      <c r="F2531" s="79"/>
      <c r="G2531" s="23"/>
      <c r="H2531" s="24"/>
      <c r="I2531" s="25"/>
      <c r="J2531" s="25"/>
      <c r="K2531" s="22"/>
      <c r="M2531"/>
      <c r="N2531"/>
      <c r="O2531"/>
      <c r="P2531"/>
    </row>
    <row r="2532" spans="1:16" s="17" customFormat="1" hidden="1" x14ac:dyDescent="0.25">
      <c r="A2532" s="16"/>
      <c r="B2532" s="36"/>
      <c r="C2532" s="3"/>
      <c r="D2532" s="1"/>
      <c r="E2532" s="13"/>
      <c r="F2532" s="79"/>
      <c r="G2532" s="23"/>
      <c r="H2532" s="24"/>
      <c r="I2532" s="25"/>
      <c r="J2532" s="25"/>
      <c r="K2532" s="22"/>
      <c r="M2532"/>
      <c r="N2532"/>
      <c r="O2532"/>
      <c r="P2532"/>
    </row>
    <row r="2533" spans="1:16" s="17" customFormat="1" hidden="1" x14ac:dyDescent="0.25">
      <c r="A2533" s="16"/>
      <c r="B2533" s="36"/>
      <c r="C2533" s="3"/>
      <c r="D2533" s="1"/>
      <c r="E2533" s="13"/>
      <c r="F2533" s="79"/>
      <c r="G2533" s="23"/>
      <c r="H2533" s="24"/>
      <c r="I2533" s="25"/>
      <c r="J2533" s="25"/>
      <c r="K2533" s="22"/>
      <c r="M2533"/>
      <c r="N2533"/>
      <c r="O2533"/>
      <c r="P2533"/>
    </row>
    <row r="2534" spans="1:16" s="17" customFormat="1" hidden="1" x14ac:dyDescent="0.25">
      <c r="A2534" s="16"/>
      <c r="B2534" s="36"/>
      <c r="C2534" s="3"/>
      <c r="D2534" s="1"/>
      <c r="E2534" s="13"/>
      <c r="F2534" s="79"/>
      <c r="G2534" s="23"/>
      <c r="H2534" s="24"/>
      <c r="I2534" s="25"/>
      <c r="J2534" s="25"/>
      <c r="K2534" s="22"/>
      <c r="M2534"/>
      <c r="N2534"/>
      <c r="O2534"/>
      <c r="P2534"/>
    </row>
    <row r="2535" spans="1:16" s="17" customFormat="1" hidden="1" x14ac:dyDescent="0.25">
      <c r="A2535" s="16"/>
      <c r="B2535" s="36"/>
      <c r="C2535" s="3"/>
      <c r="D2535" s="1"/>
      <c r="E2535" s="13"/>
      <c r="F2535" s="79"/>
      <c r="G2535" s="23"/>
      <c r="H2535" s="24"/>
      <c r="I2535" s="25"/>
      <c r="J2535" s="25"/>
      <c r="K2535" s="22"/>
      <c r="M2535"/>
      <c r="N2535"/>
      <c r="O2535"/>
      <c r="P2535"/>
    </row>
    <row r="2536" spans="1:16" s="17" customFormat="1" hidden="1" x14ac:dyDescent="0.25">
      <c r="A2536" s="16"/>
      <c r="B2536" s="36"/>
      <c r="C2536" s="3"/>
      <c r="D2536" s="1"/>
      <c r="E2536" s="13"/>
      <c r="F2536" s="79"/>
      <c r="G2536" s="23"/>
      <c r="H2536" s="24"/>
      <c r="I2536" s="25"/>
      <c r="J2536" s="25"/>
      <c r="K2536" s="22"/>
      <c r="M2536"/>
      <c r="N2536"/>
      <c r="O2536"/>
      <c r="P2536"/>
    </row>
    <row r="2537" spans="1:16" s="17" customFormat="1" hidden="1" x14ac:dyDescent="0.25">
      <c r="A2537" s="16"/>
      <c r="B2537" s="36"/>
      <c r="C2537" s="3"/>
      <c r="D2537" s="1"/>
      <c r="E2537" s="13"/>
      <c r="F2537" s="79"/>
      <c r="G2537" s="23"/>
      <c r="H2537" s="24"/>
      <c r="I2537" s="25"/>
      <c r="J2537" s="25"/>
      <c r="K2537" s="22"/>
      <c r="M2537"/>
      <c r="N2537"/>
      <c r="O2537"/>
      <c r="P2537"/>
    </row>
    <row r="2538" spans="1:16" s="17" customFormat="1" hidden="1" x14ac:dyDescent="0.25">
      <c r="A2538" s="16"/>
      <c r="B2538" s="36"/>
      <c r="C2538" s="3"/>
      <c r="D2538" s="1"/>
      <c r="E2538" s="13"/>
      <c r="F2538" s="79"/>
      <c r="G2538" s="23"/>
      <c r="H2538" s="24"/>
      <c r="I2538" s="25"/>
      <c r="J2538" s="25"/>
      <c r="K2538" s="22"/>
      <c r="M2538"/>
      <c r="N2538"/>
      <c r="O2538"/>
      <c r="P2538"/>
    </row>
    <row r="2539" spans="1:16" s="17" customFormat="1" hidden="1" x14ac:dyDescent="0.25">
      <c r="A2539" s="16"/>
      <c r="B2539" s="36"/>
      <c r="C2539" s="3"/>
      <c r="D2539" s="1"/>
      <c r="E2539" s="13"/>
      <c r="F2539" s="79"/>
      <c r="G2539" s="23"/>
      <c r="H2539" s="24"/>
      <c r="I2539" s="25"/>
      <c r="J2539" s="25"/>
      <c r="K2539" s="22"/>
      <c r="M2539"/>
      <c r="N2539"/>
      <c r="O2539"/>
      <c r="P2539"/>
    </row>
    <row r="2540" spans="1:16" s="17" customFormat="1" hidden="1" x14ac:dyDescent="0.25">
      <c r="A2540" s="16"/>
      <c r="B2540" s="36"/>
      <c r="C2540" s="3"/>
      <c r="D2540" s="1"/>
      <c r="E2540" s="13"/>
      <c r="F2540" s="79"/>
      <c r="G2540" s="23"/>
      <c r="H2540" s="24"/>
      <c r="I2540" s="25"/>
      <c r="J2540" s="25"/>
      <c r="K2540" s="22"/>
      <c r="M2540"/>
      <c r="N2540"/>
      <c r="O2540"/>
      <c r="P2540"/>
    </row>
    <row r="2541" spans="1:16" s="17" customFormat="1" hidden="1" x14ac:dyDescent="0.25">
      <c r="A2541" s="16"/>
      <c r="B2541" s="36"/>
      <c r="C2541" s="3"/>
      <c r="D2541" s="1"/>
      <c r="E2541" s="13"/>
      <c r="F2541" s="79"/>
      <c r="G2541" s="23"/>
      <c r="H2541" s="24"/>
      <c r="I2541" s="25"/>
      <c r="J2541" s="25"/>
      <c r="K2541" s="22"/>
      <c r="M2541"/>
      <c r="N2541"/>
      <c r="O2541"/>
      <c r="P2541"/>
    </row>
    <row r="2542" spans="1:16" s="17" customFormat="1" hidden="1" x14ac:dyDescent="0.25">
      <c r="A2542" s="16"/>
      <c r="B2542" s="36"/>
      <c r="C2542" s="3"/>
      <c r="D2542" s="1"/>
      <c r="E2542" s="13"/>
      <c r="F2542" s="79"/>
      <c r="G2542" s="23"/>
      <c r="H2542" s="24"/>
      <c r="I2542" s="25"/>
      <c r="J2542" s="25"/>
      <c r="K2542" s="22"/>
      <c r="M2542"/>
      <c r="N2542"/>
      <c r="O2542"/>
      <c r="P2542"/>
    </row>
    <row r="2543" spans="1:16" s="17" customFormat="1" hidden="1" x14ac:dyDescent="0.25">
      <c r="A2543" s="16"/>
      <c r="B2543" s="36"/>
      <c r="C2543" s="3"/>
      <c r="D2543" s="1"/>
      <c r="E2543" s="13"/>
      <c r="F2543" s="79"/>
      <c r="G2543" s="23"/>
      <c r="H2543" s="24"/>
      <c r="I2543" s="25"/>
      <c r="J2543" s="25"/>
      <c r="K2543" s="22"/>
      <c r="M2543"/>
      <c r="N2543"/>
      <c r="O2543"/>
      <c r="P2543"/>
    </row>
    <row r="2544" spans="1:16" s="17" customFormat="1" hidden="1" x14ac:dyDescent="0.25">
      <c r="A2544" s="16"/>
      <c r="B2544" s="36"/>
      <c r="C2544" s="3"/>
      <c r="D2544" s="1"/>
      <c r="E2544" s="13"/>
      <c r="F2544" s="79"/>
      <c r="G2544" s="23"/>
      <c r="H2544" s="24"/>
      <c r="I2544" s="25"/>
      <c r="J2544" s="25"/>
      <c r="K2544" s="22"/>
      <c r="M2544"/>
      <c r="N2544"/>
      <c r="O2544"/>
      <c r="P2544"/>
    </row>
    <row r="2545" spans="1:16" s="17" customFormat="1" hidden="1" x14ac:dyDescent="0.25">
      <c r="A2545" s="16"/>
      <c r="B2545" s="36"/>
      <c r="C2545" s="3"/>
      <c r="D2545" s="1"/>
      <c r="E2545" s="13"/>
      <c r="F2545" s="79"/>
      <c r="G2545" s="23"/>
      <c r="H2545" s="24"/>
      <c r="I2545" s="25"/>
      <c r="J2545" s="25"/>
      <c r="K2545" s="22"/>
      <c r="M2545"/>
      <c r="N2545"/>
      <c r="O2545"/>
      <c r="P2545"/>
    </row>
    <row r="2546" spans="1:16" s="17" customFormat="1" hidden="1" x14ac:dyDescent="0.25">
      <c r="A2546" s="16"/>
      <c r="B2546" s="36"/>
      <c r="C2546" s="3"/>
      <c r="D2546" s="1"/>
      <c r="E2546" s="13"/>
      <c r="F2546" s="79"/>
      <c r="G2546" s="23"/>
      <c r="H2546" s="24"/>
      <c r="I2546" s="25"/>
      <c r="J2546" s="25"/>
      <c r="K2546" s="22"/>
      <c r="M2546"/>
      <c r="N2546"/>
      <c r="O2546"/>
      <c r="P2546"/>
    </row>
    <row r="2547" spans="1:16" s="17" customFormat="1" hidden="1" x14ac:dyDescent="0.25">
      <c r="A2547" s="16"/>
      <c r="B2547" s="36"/>
      <c r="C2547" s="3"/>
      <c r="D2547" s="1"/>
      <c r="E2547" s="13"/>
      <c r="F2547" s="79"/>
      <c r="G2547" s="23"/>
      <c r="H2547" s="24"/>
      <c r="I2547" s="25"/>
      <c r="J2547" s="25"/>
      <c r="K2547" s="22"/>
      <c r="M2547"/>
      <c r="N2547"/>
      <c r="O2547"/>
      <c r="P2547"/>
    </row>
    <row r="2548" spans="1:16" s="17" customFormat="1" hidden="1" x14ac:dyDescent="0.25">
      <c r="A2548" s="16"/>
      <c r="B2548" s="36"/>
      <c r="C2548" s="3"/>
      <c r="D2548" s="1"/>
      <c r="E2548" s="13"/>
      <c r="F2548" s="79"/>
      <c r="G2548" s="23"/>
      <c r="H2548" s="24"/>
      <c r="I2548" s="25"/>
      <c r="J2548" s="25"/>
      <c r="K2548" s="22"/>
      <c r="M2548"/>
      <c r="N2548"/>
      <c r="O2548"/>
      <c r="P2548"/>
    </row>
    <row r="2549" spans="1:16" s="17" customFormat="1" hidden="1" x14ac:dyDescent="0.25">
      <c r="A2549" s="16"/>
      <c r="B2549" s="36"/>
      <c r="C2549" s="3"/>
      <c r="D2549" s="1"/>
      <c r="E2549" s="13"/>
      <c r="F2549" s="79"/>
      <c r="G2549" s="23"/>
      <c r="H2549" s="24"/>
      <c r="I2549" s="25"/>
      <c r="J2549" s="25"/>
      <c r="K2549" s="22"/>
      <c r="M2549"/>
      <c r="N2549"/>
      <c r="O2549"/>
      <c r="P2549"/>
    </row>
    <row r="2550" spans="1:16" s="17" customFormat="1" hidden="1" x14ac:dyDescent="0.25">
      <c r="A2550" s="16"/>
      <c r="B2550" s="36"/>
      <c r="C2550" s="3"/>
      <c r="D2550" s="1"/>
      <c r="E2550" s="13"/>
      <c r="F2550" s="79"/>
      <c r="G2550" s="23"/>
      <c r="H2550" s="24"/>
      <c r="I2550" s="25"/>
      <c r="J2550" s="25"/>
      <c r="K2550" s="22"/>
      <c r="M2550"/>
      <c r="N2550"/>
      <c r="O2550"/>
      <c r="P2550"/>
    </row>
    <row r="2551" spans="1:16" s="17" customFormat="1" hidden="1" x14ac:dyDescent="0.25">
      <c r="A2551" s="16"/>
      <c r="B2551" s="36"/>
      <c r="C2551" s="3"/>
      <c r="D2551" s="1"/>
      <c r="E2551" s="13"/>
      <c r="F2551" s="79"/>
      <c r="G2551" s="23"/>
      <c r="H2551" s="24"/>
      <c r="I2551" s="25"/>
      <c r="J2551" s="25"/>
      <c r="K2551" s="22"/>
      <c r="M2551"/>
      <c r="N2551"/>
      <c r="O2551"/>
      <c r="P2551"/>
    </row>
    <row r="2552" spans="1:16" s="17" customFormat="1" hidden="1" x14ac:dyDescent="0.25">
      <c r="A2552" s="16"/>
      <c r="B2552" s="36"/>
      <c r="C2552" s="3"/>
      <c r="D2552" s="1"/>
      <c r="E2552" s="13"/>
      <c r="F2552" s="79"/>
      <c r="G2552" s="23"/>
      <c r="H2552" s="24"/>
      <c r="I2552" s="25"/>
      <c r="J2552" s="25"/>
      <c r="K2552" s="22"/>
      <c r="M2552"/>
      <c r="N2552"/>
      <c r="O2552"/>
      <c r="P2552"/>
    </row>
    <row r="2553" spans="1:16" s="17" customFormat="1" hidden="1" x14ac:dyDescent="0.25">
      <c r="A2553" s="16"/>
      <c r="B2553" s="36"/>
      <c r="C2553" s="3"/>
      <c r="D2553" s="1"/>
      <c r="E2553" s="13"/>
      <c r="F2553" s="79"/>
      <c r="G2553" s="23"/>
      <c r="H2553" s="24"/>
      <c r="I2553" s="25"/>
      <c r="J2553" s="25"/>
      <c r="K2553" s="22"/>
      <c r="M2553"/>
      <c r="N2553"/>
      <c r="O2553"/>
      <c r="P2553"/>
    </row>
    <row r="2554" spans="1:16" s="17" customFormat="1" hidden="1" x14ac:dyDescent="0.25">
      <c r="A2554" s="16"/>
      <c r="B2554" s="36"/>
      <c r="C2554" s="3"/>
      <c r="D2554" s="1"/>
      <c r="E2554" s="13"/>
      <c r="F2554" s="79"/>
      <c r="G2554" s="23"/>
      <c r="H2554" s="24"/>
      <c r="I2554" s="25"/>
      <c r="J2554" s="25"/>
      <c r="K2554" s="22"/>
      <c r="M2554"/>
      <c r="N2554"/>
      <c r="O2554"/>
      <c r="P2554"/>
    </row>
    <row r="2555" spans="1:16" s="17" customFormat="1" hidden="1" x14ac:dyDescent="0.25">
      <c r="A2555" s="16"/>
      <c r="B2555" s="36"/>
      <c r="C2555" s="3"/>
      <c r="D2555" s="1"/>
      <c r="E2555" s="13"/>
      <c r="F2555" s="79"/>
      <c r="G2555" s="23"/>
      <c r="H2555" s="24"/>
      <c r="I2555" s="25"/>
      <c r="J2555" s="25"/>
      <c r="K2555" s="22"/>
      <c r="M2555"/>
      <c r="N2555"/>
      <c r="O2555"/>
      <c r="P2555"/>
    </row>
    <row r="2556" spans="1:16" s="17" customFormat="1" hidden="1" x14ac:dyDescent="0.25">
      <c r="A2556" s="16"/>
      <c r="B2556" s="36"/>
      <c r="C2556" s="3"/>
      <c r="D2556" s="1"/>
      <c r="E2556" s="13"/>
      <c r="F2556" s="79"/>
      <c r="G2556" s="23"/>
      <c r="H2556" s="24"/>
      <c r="I2556" s="25"/>
      <c r="J2556" s="25"/>
      <c r="K2556" s="22"/>
      <c r="M2556"/>
      <c r="N2556"/>
      <c r="O2556"/>
      <c r="P2556"/>
    </row>
    <row r="2557" spans="1:16" s="17" customFormat="1" hidden="1" x14ac:dyDescent="0.25">
      <c r="A2557" s="16"/>
      <c r="B2557" s="36"/>
      <c r="C2557" s="3"/>
      <c r="D2557" s="1"/>
      <c r="E2557" s="13"/>
      <c r="F2557" s="79"/>
      <c r="G2557" s="23"/>
      <c r="H2557" s="24"/>
      <c r="I2557" s="25"/>
      <c r="J2557" s="25"/>
      <c r="K2557" s="22"/>
      <c r="M2557"/>
      <c r="N2557"/>
      <c r="O2557"/>
      <c r="P2557"/>
    </row>
    <row r="2558" spans="1:16" s="17" customFormat="1" hidden="1" x14ac:dyDescent="0.25">
      <c r="A2558" s="16"/>
      <c r="B2558" s="36"/>
      <c r="C2558" s="3"/>
      <c r="D2558" s="1"/>
      <c r="E2558" s="13"/>
      <c r="F2558" s="79"/>
      <c r="G2558" s="23"/>
      <c r="H2558" s="24"/>
      <c r="I2558" s="25"/>
      <c r="J2558" s="25"/>
      <c r="K2558" s="22"/>
      <c r="M2558"/>
      <c r="N2558"/>
      <c r="O2558"/>
      <c r="P2558"/>
    </row>
    <row r="2559" spans="1:16" s="17" customFormat="1" hidden="1" x14ac:dyDescent="0.25">
      <c r="A2559" s="16"/>
      <c r="B2559" s="36"/>
      <c r="C2559" s="3"/>
      <c r="D2559" s="1"/>
      <c r="E2559" s="13"/>
      <c r="F2559" s="79"/>
      <c r="G2559" s="23"/>
      <c r="H2559" s="24"/>
      <c r="I2559" s="25"/>
      <c r="J2559" s="25"/>
      <c r="K2559" s="22"/>
      <c r="M2559"/>
      <c r="N2559"/>
      <c r="O2559"/>
      <c r="P2559"/>
    </row>
    <row r="2560" spans="1:16" s="17" customFormat="1" hidden="1" x14ac:dyDescent="0.25">
      <c r="A2560" s="16"/>
      <c r="B2560" s="36"/>
      <c r="C2560" s="3"/>
      <c r="D2560" s="1"/>
      <c r="E2560" s="13"/>
      <c r="F2560" s="79"/>
      <c r="G2560" s="23"/>
      <c r="H2560" s="24"/>
      <c r="I2560" s="25"/>
      <c r="J2560" s="25"/>
      <c r="K2560" s="22"/>
      <c r="M2560"/>
      <c r="N2560"/>
      <c r="O2560"/>
      <c r="P2560"/>
    </row>
    <row r="2561" spans="1:16" s="17" customFormat="1" hidden="1" x14ac:dyDescent="0.25">
      <c r="A2561" s="16"/>
      <c r="B2561" s="36"/>
      <c r="C2561" s="3"/>
      <c r="D2561" s="1"/>
      <c r="E2561" s="13"/>
      <c r="F2561" s="79"/>
      <c r="G2561" s="23"/>
      <c r="H2561" s="24"/>
      <c r="I2561" s="25"/>
      <c r="J2561" s="25"/>
      <c r="K2561" s="22"/>
      <c r="M2561"/>
      <c r="N2561"/>
      <c r="O2561"/>
      <c r="P2561"/>
    </row>
    <row r="2562" spans="1:16" s="17" customFormat="1" hidden="1" x14ac:dyDescent="0.25">
      <c r="A2562" s="16"/>
      <c r="B2562" s="36"/>
      <c r="C2562" s="3"/>
      <c r="D2562" s="1"/>
      <c r="E2562" s="13"/>
      <c r="F2562" s="79"/>
      <c r="G2562" s="23"/>
      <c r="H2562" s="24"/>
      <c r="I2562" s="25"/>
      <c r="J2562" s="25"/>
      <c r="K2562" s="22"/>
      <c r="M2562"/>
      <c r="N2562"/>
      <c r="O2562"/>
      <c r="P2562"/>
    </row>
    <row r="2563" spans="1:16" s="17" customFormat="1" hidden="1" x14ac:dyDescent="0.25">
      <c r="A2563" s="16"/>
      <c r="B2563" s="36"/>
      <c r="C2563" s="3"/>
      <c r="D2563" s="1"/>
      <c r="E2563" s="13"/>
      <c r="F2563" s="79"/>
      <c r="G2563" s="23"/>
      <c r="H2563" s="24"/>
      <c r="I2563" s="25"/>
      <c r="J2563" s="25"/>
      <c r="K2563" s="22"/>
      <c r="M2563"/>
      <c r="N2563"/>
      <c r="O2563"/>
      <c r="P2563"/>
    </row>
    <row r="2564" spans="1:16" s="17" customFormat="1" hidden="1" x14ac:dyDescent="0.25">
      <c r="A2564" s="16"/>
      <c r="B2564" s="36"/>
      <c r="C2564" s="3"/>
      <c r="D2564" s="1"/>
      <c r="E2564" s="13"/>
      <c r="F2564" s="79"/>
      <c r="G2564" s="23"/>
      <c r="H2564" s="24"/>
      <c r="I2564" s="25"/>
      <c r="J2564" s="25"/>
      <c r="K2564" s="22"/>
      <c r="M2564"/>
      <c r="N2564"/>
      <c r="O2564"/>
      <c r="P2564"/>
    </row>
    <row r="2565" spans="1:16" s="17" customFormat="1" hidden="1" x14ac:dyDescent="0.25">
      <c r="A2565" s="16"/>
      <c r="B2565" s="36"/>
      <c r="C2565" s="3"/>
      <c r="D2565" s="1"/>
      <c r="E2565" s="13"/>
      <c r="F2565" s="79"/>
      <c r="G2565" s="23"/>
      <c r="H2565" s="24"/>
      <c r="I2565" s="25"/>
      <c r="J2565" s="25"/>
      <c r="K2565" s="22"/>
      <c r="M2565"/>
      <c r="N2565"/>
      <c r="O2565"/>
      <c r="P2565"/>
    </row>
    <row r="2566" spans="1:16" s="17" customFormat="1" hidden="1" x14ac:dyDescent="0.25">
      <c r="A2566" s="16"/>
      <c r="B2566" s="36"/>
      <c r="C2566" s="3"/>
      <c r="D2566" s="1"/>
      <c r="E2566" s="13"/>
      <c r="F2566" s="79"/>
      <c r="G2566" s="23"/>
      <c r="H2566" s="24"/>
      <c r="I2566" s="25"/>
      <c r="J2566" s="25"/>
      <c r="K2566" s="22"/>
      <c r="M2566"/>
      <c r="N2566"/>
      <c r="O2566"/>
      <c r="P2566"/>
    </row>
    <row r="2567" spans="1:16" s="17" customFormat="1" hidden="1" x14ac:dyDescent="0.25">
      <c r="A2567" s="16"/>
      <c r="B2567" s="36"/>
      <c r="C2567" s="3"/>
      <c r="D2567" s="1"/>
      <c r="E2567" s="13"/>
      <c r="F2567" s="79"/>
      <c r="G2567" s="23"/>
      <c r="H2567" s="24"/>
      <c r="I2567" s="25"/>
      <c r="J2567" s="25"/>
      <c r="K2567" s="22"/>
      <c r="M2567"/>
      <c r="N2567"/>
      <c r="O2567"/>
      <c r="P2567"/>
    </row>
    <row r="2568" spans="1:16" s="17" customFormat="1" hidden="1" x14ac:dyDescent="0.25">
      <c r="A2568" s="16"/>
      <c r="B2568" s="36"/>
      <c r="C2568" s="3"/>
      <c r="D2568" s="1"/>
      <c r="E2568" s="13"/>
      <c r="F2568" s="79"/>
      <c r="G2568" s="23"/>
      <c r="H2568" s="24"/>
      <c r="I2568" s="25"/>
      <c r="J2568" s="25"/>
      <c r="K2568" s="22"/>
      <c r="M2568"/>
      <c r="N2568"/>
      <c r="O2568"/>
      <c r="P2568"/>
    </row>
    <row r="2569" spans="1:16" s="17" customFormat="1" hidden="1" x14ac:dyDescent="0.25">
      <c r="A2569" s="16"/>
      <c r="B2569" s="36"/>
      <c r="C2569" s="3"/>
      <c r="D2569" s="1"/>
      <c r="E2569" s="13"/>
      <c r="F2569" s="79"/>
      <c r="G2569" s="23"/>
      <c r="H2569" s="24"/>
      <c r="I2569" s="25"/>
      <c r="J2569" s="25"/>
      <c r="K2569" s="22"/>
      <c r="M2569"/>
      <c r="N2569"/>
      <c r="O2569"/>
      <c r="P2569"/>
    </row>
    <row r="2570" spans="1:16" s="17" customFormat="1" hidden="1" x14ac:dyDescent="0.25">
      <c r="A2570" s="16"/>
      <c r="B2570" s="36"/>
      <c r="C2570" s="3"/>
      <c r="D2570" s="1"/>
      <c r="E2570" s="13"/>
      <c r="F2570" s="79"/>
      <c r="G2570" s="23"/>
      <c r="H2570" s="24"/>
      <c r="I2570" s="25"/>
      <c r="J2570" s="25"/>
      <c r="K2570" s="22"/>
      <c r="M2570"/>
      <c r="N2570"/>
      <c r="O2570"/>
      <c r="P2570"/>
    </row>
    <row r="2571" spans="1:16" s="17" customFormat="1" hidden="1" x14ac:dyDescent="0.25">
      <c r="A2571" s="16"/>
      <c r="B2571" s="36"/>
      <c r="C2571" s="3"/>
      <c r="D2571" s="1"/>
      <c r="E2571" s="13"/>
      <c r="F2571" s="79"/>
      <c r="G2571" s="23"/>
      <c r="H2571" s="24"/>
      <c r="I2571" s="25"/>
      <c r="J2571" s="25"/>
      <c r="K2571" s="22"/>
      <c r="M2571"/>
      <c r="N2571"/>
      <c r="O2571"/>
      <c r="P2571"/>
    </row>
    <row r="2572" spans="1:16" s="17" customFormat="1" hidden="1" x14ac:dyDescent="0.25">
      <c r="A2572" s="16"/>
      <c r="B2572" s="36"/>
      <c r="C2572" s="3"/>
      <c r="D2572" s="1"/>
      <c r="E2572" s="13"/>
      <c r="F2572" s="79"/>
      <c r="G2572" s="23"/>
      <c r="H2572" s="24"/>
      <c r="I2572" s="25"/>
      <c r="J2572" s="25"/>
      <c r="K2572" s="22"/>
      <c r="M2572"/>
      <c r="N2572"/>
      <c r="O2572"/>
      <c r="P2572"/>
    </row>
    <row r="2573" spans="1:16" s="17" customFormat="1" hidden="1" x14ac:dyDescent="0.25">
      <c r="A2573" s="16"/>
      <c r="B2573" s="36"/>
      <c r="C2573" s="3"/>
      <c r="D2573" s="1"/>
      <c r="E2573" s="13"/>
      <c r="F2573" s="79"/>
      <c r="G2573" s="23"/>
      <c r="H2573" s="24"/>
      <c r="I2573" s="25"/>
      <c r="J2573" s="25"/>
      <c r="K2573" s="22"/>
      <c r="M2573"/>
      <c r="N2573"/>
      <c r="O2573"/>
      <c r="P2573"/>
    </row>
    <row r="2574" spans="1:16" s="17" customFormat="1" hidden="1" x14ac:dyDescent="0.25">
      <c r="A2574" s="16"/>
      <c r="B2574" s="36"/>
      <c r="C2574" s="3"/>
      <c r="D2574" s="1"/>
      <c r="E2574" s="13"/>
      <c r="F2574" s="79"/>
      <c r="G2574" s="23"/>
      <c r="H2574" s="24"/>
      <c r="I2574" s="25"/>
      <c r="J2574" s="25"/>
      <c r="K2574" s="22"/>
      <c r="M2574"/>
      <c r="N2574"/>
      <c r="O2574"/>
      <c r="P2574"/>
    </row>
    <row r="2575" spans="1:16" s="17" customFormat="1" hidden="1" x14ac:dyDescent="0.25">
      <c r="A2575" s="16"/>
      <c r="B2575" s="36"/>
      <c r="C2575" s="3"/>
      <c r="D2575" s="1"/>
      <c r="E2575" s="13"/>
      <c r="F2575" s="79"/>
      <c r="G2575" s="23"/>
      <c r="H2575" s="24"/>
      <c r="I2575" s="25"/>
      <c r="J2575" s="25"/>
      <c r="K2575" s="22"/>
      <c r="M2575"/>
      <c r="N2575"/>
      <c r="O2575"/>
      <c r="P2575"/>
    </row>
    <row r="2576" spans="1:16" s="17" customFormat="1" hidden="1" x14ac:dyDescent="0.25">
      <c r="A2576" s="16"/>
      <c r="B2576" s="36"/>
      <c r="C2576" s="3"/>
      <c r="D2576" s="1"/>
      <c r="E2576" s="13"/>
      <c r="F2576" s="79"/>
      <c r="G2576" s="23"/>
      <c r="H2576" s="24"/>
      <c r="I2576" s="25"/>
      <c r="J2576" s="25"/>
      <c r="K2576" s="22"/>
      <c r="M2576"/>
      <c r="N2576"/>
      <c r="O2576"/>
      <c r="P2576"/>
    </row>
    <row r="2577" spans="1:16" s="17" customFormat="1" hidden="1" x14ac:dyDescent="0.25">
      <c r="A2577" s="16"/>
      <c r="B2577" s="36"/>
      <c r="C2577" s="3"/>
      <c r="D2577" s="1"/>
      <c r="E2577" s="13"/>
      <c r="F2577" s="79"/>
      <c r="G2577" s="23"/>
      <c r="H2577" s="24"/>
      <c r="I2577" s="25"/>
      <c r="J2577" s="25"/>
      <c r="K2577" s="22"/>
      <c r="M2577"/>
      <c r="N2577"/>
      <c r="O2577"/>
      <c r="P2577"/>
    </row>
    <row r="2578" spans="1:16" s="17" customFormat="1" hidden="1" x14ac:dyDescent="0.25">
      <c r="A2578" s="16"/>
      <c r="B2578" s="36"/>
      <c r="C2578" s="3"/>
      <c r="D2578" s="1"/>
      <c r="E2578" s="13"/>
      <c r="F2578" s="79"/>
      <c r="G2578" s="23"/>
      <c r="H2578" s="24"/>
      <c r="I2578" s="25"/>
      <c r="J2578" s="25"/>
      <c r="K2578" s="22"/>
      <c r="M2578"/>
      <c r="N2578"/>
      <c r="O2578"/>
      <c r="P2578"/>
    </row>
    <row r="2579" spans="1:16" s="17" customFormat="1" hidden="1" x14ac:dyDescent="0.25">
      <c r="A2579" s="16"/>
      <c r="B2579" s="36"/>
      <c r="C2579" s="3"/>
      <c r="D2579" s="1"/>
      <c r="E2579" s="13"/>
      <c r="F2579" s="79"/>
      <c r="G2579" s="23"/>
      <c r="H2579" s="24"/>
      <c r="I2579" s="25"/>
      <c r="J2579" s="25"/>
      <c r="K2579" s="22"/>
      <c r="M2579"/>
      <c r="N2579"/>
      <c r="O2579"/>
      <c r="P2579"/>
    </row>
    <row r="2580" spans="1:16" s="17" customFormat="1" hidden="1" x14ac:dyDescent="0.25">
      <c r="A2580" s="16"/>
      <c r="B2580" s="36"/>
      <c r="C2580" s="3"/>
      <c r="D2580" s="1"/>
      <c r="E2580" s="13"/>
      <c r="F2580" s="79"/>
      <c r="G2580" s="23"/>
      <c r="H2580" s="24"/>
      <c r="I2580" s="25"/>
      <c r="J2580" s="25"/>
      <c r="K2580" s="22"/>
      <c r="M2580"/>
      <c r="N2580"/>
      <c r="O2580"/>
      <c r="P2580"/>
    </row>
    <row r="2581" spans="1:16" s="17" customFormat="1" hidden="1" x14ac:dyDescent="0.25">
      <c r="A2581" s="16"/>
      <c r="B2581" s="36"/>
      <c r="C2581" s="3"/>
      <c r="D2581" s="1"/>
      <c r="E2581" s="13"/>
      <c r="F2581" s="79"/>
      <c r="G2581" s="23"/>
      <c r="H2581" s="24"/>
      <c r="I2581" s="25"/>
      <c r="J2581" s="25"/>
      <c r="K2581" s="22"/>
      <c r="M2581"/>
      <c r="N2581"/>
      <c r="O2581"/>
      <c r="P2581"/>
    </row>
    <row r="2582" spans="1:16" s="17" customFormat="1" hidden="1" x14ac:dyDescent="0.25">
      <c r="A2582" s="16"/>
      <c r="B2582" s="36"/>
      <c r="C2582" s="3"/>
      <c r="D2582" s="1"/>
      <c r="E2582" s="13"/>
      <c r="F2582" s="79"/>
      <c r="G2582" s="23"/>
      <c r="H2582" s="24"/>
      <c r="I2582" s="25"/>
      <c r="J2582" s="25"/>
      <c r="K2582" s="22"/>
      <c r="M2582"/>
      <c r="N2582"/>
      <c r="O2582"/>
      <c r="P2582"/>
    </row>
    <row r="2583" spans="1:16" s="17" customFormat="1" hidden="1" x14ac:dyDescent="0.25">
      <c r="A2583" s="16"/>
      <c r="B2583" s="36"/>
      <c r="C2583" s="3"/>
      <c r="D2583" s="1"/>
      <c r="E2583" s="13"/>
      <c r="F2583" s="79"/>
      <c r="G2583" s="23"/>
      <c r="H2583" s="24"/>
      <c r="I2583" s="25"/>
      <c r="J2583" s="25"/>
      <c r="K2583" s="22"/>
      <c r="M2583"/>
      <c r="N2583"/>
      <c r="O2583"/>
      <c r="P2583"/>
    </row>
    <row r="2584" spans="1:16" s="17" customFormat="1" hidden="1" x14ac:dyDescent="0.25">
      <c r="A2584" s="16"/>
      <c r="B2584" s="36"/>
      <c r="C2584" s="3"/>
      <c r="D2584" s="1"/>
      <c r="E2584" s="13"/>
      <c r="F2584" s="79"/>
      <c r="G2584" s="23"/>
      <c r="H2584" s="24"/>
      <c r="I2584" s="25"/>
      <c r="J2584" s="25"/>
      <c r="K2584" s="22"/>
      <c r="M2584"/>
      <c r="N2584"/>
      <c r="O2584"/>
      <c r="P2584"/>
    </row>
    <row r="2585" spans="1:16" s="17" customFormat="1" hidden="1" x14ac:dyDescent="0.25">
      <c r="A2585" s="16"/>
      <c r="B2585" s="36"/>
      <c r="C2585" s="3"/>
      <c r="D2585" s="1"/>
      <c r="E2585" s="13"/>
      <c r="F2585" s="79"/>
      <c r="G2585" s="23"/>
      <c r="H2585" s="24"/>
      <c r="I2585" s="25"/>
      <c r="J2585" s="25"/>
      <c r="K2585" s="22"/>
      <c r="M2585"/>
      <c r="N2585"/>
      <c r="O2585"/>
      <c r="P2585"/>
    </row>
    <row r="2586" spans="1:16" s="17" customFormat="1" hidden="1" x14ac:dyDescent="0.25">
      <c r="A2586" s="16"/>
      <c r="B2586" s="36"/>
      <c r="C2586" s="3"/>
      <c r="D2586" s="1"/>
      <c r="E2586" s="13"/>
      <c r="F2586" s="79"/>
      <c r="G2586" s="23"/>
      <c r="H2586" s="24"/>
      <c r="I2586" s="25"/>
      <c r="J2586" s="25"/>
      <c r="K2586" s="22"/>
      <c r="M2586"/>
      <c r="N2586"/>
      <c r="O2586"/>
      <c r="P2586"/>
    </row>
    <row r="2587" spans="1:16" s="17" customFormat="1" hidden="1" x14ac:dyDescent="0.25">
      <c r="A2587" s="16"/>
      <c r="B2587" s="36"/>
      <c r="C2587" s="3"/>
      <c r="D2587" s="1"/>
      <c r="E2587" s="13"/>
      <c r="F2587" s="79"/>
      <c r="G2587" s="23"/>
      <c r="H2587" s="24"/>
      <c r="I2587" s="25"/>
      <c r="J2587" s="25"/>
      <c r="K2587" s="22"/>
      <c r="M2587"/>
      <c r="N2587"/>
      <c r="O2587"/>
      <c r="P2587"/>
    </row>
    <row r="2588" spans="1:16" s="17" customFormat="1" hidden="1" x14ac:dyDescent="0.25">
      <c r="A2588" s="16"/>
      <c r="B2588" s="36"/>
      <c r="C2588" s="3"/>
      <c r="D2588" s="1"/>
      <c r="E2588" s="13"/>
      <c r="F2588" s="79"/>
      <c r="G2588" s="23"/>
      <c r="H2588" s="24"/>
      <c r="I2588" s="25"/>
      <c r="J2588" s="25"/>
      <c r="K2588" s="22"/>
      <c r="M2588"/>
      <c r="N2588"/>
      <c r="O2588"/>
      <c r="P2588"/>
    </row>
    <row r="2589" spans="1:16" s="17" customFormat="1" hidden="1" x14ac:dyDescent="0.25">
      <c r="A2589" s="16"/>
      <c r="B2589" s="36"/>
      <c r="C2589" s="3"/>
      <c r="D2589" s="1"/>
      <c r="E2589" s="13"/>
      <c r="F2589" s="79"/>
      <c r="G2589" s="23"/>
      <c r="H2589" s="24"/>
      <c r="I2589" s="25"/>
      <c r="J2589" s="25"/>
      <c r="K2589" s="22"/>
      <c r="M2589"/>
      <c r="N2589"/>
      <c r="O2589"/>
      <c r="P2589"/>
    </row>
    <row r="2590" spans="1:16" s="17" customFormat="1" hidden="1" x14ac:dyDescent="0.25">
      <c r="A2590" s="16"/>
      <c r="B2590" s="36"/>
      <c r="C2590" s="3"/>
      <c r="D2590" s="1"/>
      <c r="E2590" s="13"/>
      <c r="F2590" s="79"/>
      <c r="G2590" s="23"/>
      <c r="H2590" s="24"/>
      <c r="I2590" s="25"/>
      <c r="J2590" s="25"/>
      <c r="K2590" s="22"/>
      <c r="M2590"/>
      <c r="N2590"/>
      <c r="O2590"/>
      <c r="P2590"/>
    </row>
    <row r="2591" spans="1:16" s="17" customFormat="1" hidden="1" x14ac:dyDescent="0.25">
      <c r="A2591" s="16"/>
      <c r="B2591" s="36"/>
      <c r="C2591" s="3"/>
      <c r="D2591" s="1"/>
      <c r="E2591" s="13"/>
      <c r="F2591" s="79"/>
      <c r="G2591" s="23"/>
      <c r="H2591" s="24"/>
      <c r="I2591" s="25"/>
      <c r="J2591" s="25"/>
      <c r="K2591" s="22"/>
      <c r="M2591"/>
      <c r="N2591"/>
      <c r="O2591"/>
      <c r="P2591"/>
    </row>
    <row r="2592" spans="1:16" s="17" customFormat="1" hidden="1" x14ac:dyDescent="0.25">
      <c r="A2592" s="16"/>
      <c r="B2592" s="36"/>
      <c r="C2592" s="3"/>
      <c r="D2592" s="1"/>
      <c r="E2592" s="13"/>
      <c r="F2592" s="79"/>
      <c r="G2592" s="23"/>
      <c r="H2592" s="24"/>
      <c r="I2592" s="25"/>
      <c r="J2592" s="25"/>
      <c r="K2592" s="22"/>
      <c r="M2592"/>
      <c r="N2592"/>
      <c r="O2592"/>
      <c r="P2592"/>
    </row>
    <row r="2593" spans="1:16" s="17" customFormat="1" hidden="1" x14ac:dyDescent="0.25">
      <c r="A2593" s="16"/>
      <c r="B2593" s="36"/>
      <c r="C2593" s="3"/>
      <c r="D2593" s="1"/>
      <c r="E2593" s="13"/>
      <c r="F2593" s="79"/>
      <c r="G2593" s="23"/>
      <c r="H2593" s="24"/>
      <c r="I2593" s="25"/>
      <c r="J2593" s="25"/>
      <c r="K2593" s="22"/>
      <c r="M2593"/>
      <c r="N2593"/>
      <c r="O2593"/>
      <c r="P2593"/>
    </row>
    <row r="2594" spans="1:16" s="17" customFormat="1" hidden="1" x14ac:dyDescent="0.25">
      <c r="A2594" s="16"/>
      <c r="B2594" s="36"/>
      <c r="C2594" s="3"/>
      <c r="D2594" s="1"/>
      <c r="E2594" s="13"/>
      <c r="F2594" s="79"/>
      <c r="G2594" s="23"/>
      <c r="H2594" s="24"/>
      <c r="I2594" s="25"/>
      <c r="J2594" s="25"/>
      <c r="K2594" s="22"/>
      <c r="M2594"/>
      <c r="N2594"/>
      <c r="O2594"/>
      <c r="P2594"/>
    </row>
    <row r="2595" spans="1:16" s="17" customFormat="1" hidden="1" x14ac:dyDescent="0.25">
      <c r="A2595" s="16"/>
      <c r="B2595" s="36"/>
      <c r="C2595" s="3"/>
      <c r="D2595" s="1"/>
      <c r="E2595" s="13"/>
      <c r="F2595" s="79"/>
      <c r="G2595" s="23"/>
      <c r="H2595" s="24"/>
      <c r="I2595" s="25"/>
      <c r="J2595" s="25"/>
      <c r="K2595" s="22"/>
      <c r="M2595"/>
      <c r="N2595"/>
      <c r="O2595"/>
      <c r="P2595"/>
    </row>
    <row r="2596" spans="1:16" s="17" customFormat="1" hidden="1" x14ac:dyDescent="0.25">
      <c r="A2596" s="16"/>
      <c r="B2596" s="36"/>
      <c r="C2596" s="3"/>
      <c r="D2596" s="1"/>
      <c r="E2596" s="13"/>
      <c r="F2596" s="79"/>
      <c r="G2596" s="23"/>
      <c r="H2596" s="24"/>
      <c r="I2596" s="25"/>
      <c r="J2596" s="25"/>
      <c r="K2596" s="22"/>
      <c r="M2596"/>
      <c r="N2596"/>
      <c r="O2596"/>
      <c r="P2596"/>
    </row>
    <row r="2597" spans="1:16" s="17" customFormat="1" hidden="1" x14ac:dyDescent="0.25">
      <c r="A2597" s="16"/>
      <c r="B2597" s="36"/>
      <c r="C2597" s="3"/>
      <c r="D2597" s="1"/>
      <c r="E2597" s="13"/>
      <c r="F2597" s="79"/>
      <c r="G2597" s="23"/>
      <c r="H2597" s="24"/>
      <c r="I2597" s="25"/>
      <c r="J2597" s="25"/>
      <c r="K2597" s="22"/>
      <c r="M2597"/>
      <c r="N2597"/>
      <c r="O2597"/>
      <c r="P2597"/>
    </row>
    <row r="2598" spans="1:16" s="17" customFormat="1" hidden="1" x14ac:dyDescent="0.25">
      <c r="A2598" s="16"/>
      <c r="B2598" s="36"/>
      <c r="C2598" s="3"/>
      <c r="D2598" s="1"/>
      <c r="E2598" s="13"/>
      <c r="F2598" s="79"/>
      <c r="G2598" s="23"/>
      <c r="H2598" s="24"/>
      <c r="I2598" s="25"/>
      <c r="J2598" s="25"/>
      <c r="K2598" s="22"/>
      <c r="M2598"/>
      <c r="N2598"/>
      <c r="O2598"/>
      <c r="P2598"/>
    </row>
    <row r="2599" spans="1:16" s="17" customFormat="1" hidden="1" x14ac:dyDescent="0.25">
      <c r="A2599" s="16"/>
      <c r="B2599" s="36"/>
      <c r="C2599" s="3"/>
      <c r="D2599" s="1"/>
      <c r="E2599" s="13"/>
      <c r="F2599" s="79"/>
      <c r="G2599" s="23"/>
      <c r="H2599" s="24"/>
      <c r="I2599" s="25"/>
      <c r="J2599" s="25"/>
      <c r="K2599" s="22"/>
      <c r="M2599"/>
      <c r="N2599"/>
      <c r="O2599"/>
      <c r="P2599"/>
    </row>
    <row r="2600" spans="1:16" s="17" customFormat="1" hidden="1" x14ac:dyDescent="0.25">
      <c r="A2600" s="16"/>
      <c r="B2600" s="36"/>
      <c r="C2600" s="3"/>
      <c r="D2600" s="1"/>
      <c r="E2600" s="13"/>
      <c r="F2600" s="79"/>
      <c r="G2600" s="23"/>
      <c r="H2600" s="24"/>
      <c r="I2600" s="25"/>
      <c r="J2600" s="25"/>
      <c r="K2600" s="22"/>
      <c r="M2600"/>
      <c r="N2600"/>
      <c r="O2600"/>
      <c r="P2600"/>
    </row>
    <row r="2601" spans="1:16" s="17" customFormat="1" hidden="1" x14ac:dyDescent="0.25">
      <c r="A2601" s="16"/>
      <c r="B2601" s="36"/>
      <c r="C2601" s="3"/>
      <c r="D2601" s="1"/>
      <c r="E2601" s="13"/>
      <c r="F2601" s="79"/>
      <c r="G2601" s="23"/>
      <c r="H2601" s="24"/>
      <c r="I2601" s="25"/>
      <c r="J2601" s="25"/>
      <c r="K2601" s="22"/>
      <c r="M2601"/>
      <c r="N2601"/>
      <c r="O2601"/>
      <c r="P2601"/>
    </row>
    <row r="2602" spans="1:16" s="17" customFormat="1" hidden="1" x14ac:dyDescent="0.25">
      <c r="A2602" s="16"/>
      <c r="B2602" s="36"/>
      <c r="C2602" s="3"/>
      <c r="D2602" s="1"/>
      <c r="E2602" s="13"/>
      <c r="F2602" s="79"/>
      <c r="G2602" s="23"/>
      <c r="H2602" s="24"/>
      <c r="I2602" s="25"/>
      <c r="J2602" s="25"/>
      <c r="K2602" s="22"/>
      <c r="M2602"/>
      <c r="N2602"/>
      <c r="O2602"/>
      <c r="P2602"/>
    </row>
    <row r="2603" spans="1:16" s="17" customFormat="1" hidden="1" x14ac:dyDescent="0.25">
      <c r="A2603" s="16"/>
      <c r="B2603" s="36"/>
      <c r="C2603" s="3"/>
      <c r="D2603" s="1"/>
      <c r="E2603" s="13"/>
      <c r="F2603" s="79"/>
      <c r="G2603" s="23"/>
      <c r="H2603" s="24"/>
      <c r="I2603" s="25"/>
      <c r="J2603" s="25"/>
      <c r="K2603" s="22"/>
      <c r="M2603"/>
      <c r="N2603"/>
      <c r="O2603"/>
      <c r="P2603"/>
    </row>
    <row r="2604" spans="1:16" s="17" customFormat="1" hidden="1" x14ac:dyDescent="0.25">
      <c r="A2604" s="16"/>
      <c r="B2604" s="36"/>
      <c r="C2604" s="3"/>
      <c r="D2604" s="1"/>
      <c r="E2604" s="13"/>
      <c r="F2604" s="79"/>
      <c r="G2604" s="23"/>
      <c r="H2604" s="24"/>
      <c r="I2604" s="25"/>
      <c r="J2604" s="25"/>
      <c r="K2604" s="22"/>
      <c r="M2604"/>
      <c r="N2604"/>
      <c r="O2604"/>
      <c r="P2604"/>
    </row>
    <row r="2605" spans="1:16" s="17" customFormat="1" hidden="1" x14ac:dyDescent="0.25">
      <c r="A2605" s="16"/>
      <c r="B2605" s="36"/>
      <c r="C2605" s="3"/>
      <c r="D2605" s="1"/>
      <c r="E2605" s="13"/>
      <c r="F2605" s="79"/>
      <c r="G2605" s="23"/>
      <c r="H2605" s="24"/>
      <c r="I2605" s="25"/>
      <c r="J2605" s="25"/>
      <c r="K2605" s="22"/>
      <c r="M2605"/>
      <c r="N2605"/>
      <c r="O2605"/>
      <c r="P2605"/>
    </row>
    <row r="2606" spans="1:16" s="17" customFormat="1" hidden="1" x14ac:dyDescent="0.25">
      <c r="A2606" s="16"/>
      <c r="B2606" s="36"/>
      <c r="C2606" s="3"/>
      <c r="D2606" s="1"/>
      <c r="E2606" s="13"/>
      <c r="F2606" s="79"/>
      <c r="G2606" s="23"/>
      <c r="H2606" s="24"/>
      <c r="I2606" s="25"/>
      <c r="J2606" s="25"/>
      <c r="K2606" s="22"/>
      <c r="M2606"/>
      <c r="N2606"/>
      <c r="O2606"/>
      <c r="P2606"/>
    </row>
    <row r="2607" spans="1:16" s="17" customFormat="1" hidden="1" x14ac:dyDescent="0.25">
      <c r="A2607" s="16"/>
      <c r="B2607" s="36"/>
      <c r="C2607" s="3"/>
      <c r="D2607" s="1"/>
      <c r="E2607" s="13"/>
      <c r="F2607" s="79"/>
      <c r="G2607" s="23"/>
      <c r="H2607" s="24"/>
      <c r="I2607" s="25"/>
      <c r="J2607" s="25"/>
      <c r="K2607" s="22"/>
      <c r="M2607"/>
      <c r="N2607"/>
      <c r="O2607"/>
      <c r="P2607"/>
    </row>
    <row r="2608" spans="1:16" s="17" customFormat="1" hidden="1" x14ac:dyDescent="0.25">
      <c r="A2608" s="16"/>
      <c r="B2608" s="36"/>
      <c r="C2608" s="3"/>
      <c r="D2608" s="1"/>
      <c r="E2608" s="13"/>
      <c r="F2608" s="79"/>
      <c r="G2608" s="23"/>
      <c r="H2608" s="24"/>
      <c r="I2608" s="25"/>
      <c r="J2608" s="25"/>
      <c r="K2608" s="22"/>
      <c r="M2608"/>
      <c r="N2608"/>
      <c r="O2608"/>
      <c r="P2608"/>
    </row>
    <row r="2609" spans="1:16" s="17" customFormat="1" hidden="1" x14ac:dyDescent="0.25">
      <c r="A2609" s="16"/>
      <c r="B2609" s="36"/>
      <c r="C2609" s="3"/>
      <c r="D2609" s="1"/>
      <c r="E2609" s="13"/>
      <c r="F2609" s="79"/>
      <c r="G2609" s="23"/>
      <c r="H2609" s="24"/>
      <c r="I2609" s="25"/>
      <c r="J2609" s="25"/>
      <c r="K2609" s="22"/>
      <c r="M2609"/>
      <c r="N2609"/>
      <c r="O2609"/>
      <c r="P2609"/>
    </row>
    <row r="2610" spans="1:16" s="17" customFormat="1" hidden="1" x14ac:dyDescent="0.25">
      <c r="A2610" s="16"/>
      <c r="B2610" s="36"/>
      <c r="C2610" s="3"/>
      <c r="D2610" s="1"/>
      <c r="E2610" s="13"/>
      <c r="F2610" s="79"/>
      <c r="G2610" s="23"/>
      <c r="H2610" s="24"/>
      <c r="I2610" s="25"/>
      <c r="J2610" s="25"/>
      <c r="K2610" s="22"/>
      <c r="M2610"/>
      <c r="N2610"/>
      <c r="O2610"/>
      <c r="P2610"/>
    </row>
    <row r="2611" spans="1:16" s="17" customFormat="1" hidden="1" x14ac:dyDescent="0.25">
      <c r="A2611" s="16"/>
      <c r="B2611" s="36"/>
      <c r="C2611" s="3"/>
      <c r="D2611" s="1"/>
      <c r="E2611" s="13"/>
      <c r="F2611" s="79"/>
      <c r="G2611" s="23"/>
      <c r="H2611" s="24"/>
      <c r="I2611" s="25"/>
      <c r="J2611" s="25"/>
      <c r="K2611" s="22"/>
      <c r="M2611"/>
      <c r="N2611"/>
      <c r="O2611"/>
      <c r="P2611"/>
    </row>
    <row r="2612" spans="1:16" s="17" customFormat="1" hidden="1" x14ac:dyDescent="0.25">
      <c r="A2612" s="16"/>
      <c r="B2612" s="36"/>
      <c r="C2612" s="3"/>
      <c r="D2612" s="1"/>
      <c r="E2612" s="13"/>
      <c r="F2612" s="79"/>
      <c r="G2612" s="23"/>
      <c r="H2612" s="24"/>
      <c r="I2612" s="25"/>
      <c r="J2612" s="25"/>
      <c r="K2612" s="22"/>
      <c r="M2612"/>
      <c r="N2612"/>
      <c r="O2612"/>
      <c r="P2612"/>
    </row>
    <row r="2613" spans="1:16" s="17" customFormat="1" hidden="1" x14ac:dyDescent="0.25">
      <c r="A2613" s="16"/>
      <c r="B2613" s="36"/>
      <c r="C2613" s="3"/>
      <c r="D2613" s="1"/>
      <c r="E2613" s="13"/>
      <c r="F2613" s="79"/>
      <c r="G2613" s="23"/>
      <c r="H2613" s="24"/>
      <c r="I2613" s="25"/>
      <c r="J2613" s="25"/>
      <c r="K2613" s="22"/>
      <c r="M2613"/>
      <c r="N2613"/>
      <c r="O2613"/>
      <c r="P2613"/>
    </row>
    <row r="2614" spans="1:16" s="17" customFormat="1" hidden="1" x14ac:dyDescent="0.25">
      <c r="A2614" s="16"/>
      <c r="B2614" s="36"/>
      <c r="C2614" s="3"/>
      <c r="D2614" s="1"/>
      <c r="E2614" s="13"/>
      <c r="F2614" s="79"/>
      <c r="G2614" s="23"/>
      <c r="H2614" s="24"/>
      <c r="I2614" s="25"/>
      <c r="J2614" s="25"/>
      <c r="K2614" s="22"/>
      <c r="M2614"/>
      <c r="N2614"/>
      <c r="O2614"/>
      <c r="P2614"/>
    </row>
    <row r="2615" spans="1:16" s="17" customFormat="1" hidden="1" x14ac:dyDescent="0.25">
      <c r="A2615" s="16"/>
      <c r="B2615" s="36"/>
      <c r="C2615" s="3"/>
      <c r="D2615" s="1"/>
      <c r="E2615" s="13"/>
      <c r="F2615" s="79"/>
      <c r="G2615" s="23"/>
      <c r="H2615" s="24"/>
      <c r="I2615" s="25"/>
      <c r="J2615" s="25"/>
      <c r="K2615" s="22"/>
      <c r="M2615"/>
      <c r="N2615"/>
      <c r="O2615"/>
      <c r="P2615"/>
    </row>
    <row r="2616" spans="1:16" s="17" customFormat="1" hidden="1" x14ac:dyDescent="0.25">
      <c r="A2616" s="16"/>
      <c r="B2616" s="36"/>
      <c r="C2616" s="3"/>
      <c r="D2616" s="1"/>
      <c r="E2616" s="13"/>
      <c r="F2616" s="79"/>
      <c r="G2616" s="23"/>
      <c r="H2616" s="24"/>
      <c r="I2616" s="25"/>
      <c r="J2616" s="25"/>
      <c r="K2616" s="22"/>
      <c r="M2616"/>
      <c r="N2616"/>
      <c r="O2616"/>
      <c r="P2616"/>
    </row>
    <row r="2617" spans="1:16" s="17" customFormat="1" hidden="1" x14ac:dyDescent="0.25">
      <c r="A2617" s="16"/>
      <c r="B2617" s="36"/>
      <c r="C2617" s="3"/>
      <c r="D2617" s="1"/>
      <c r="E2617" s="13"/>
      <c r="F2617" s="79"/>
      <c r="G2617" s="23"/>
      <c r="H2617" s="24"/>
      <c r="I2617" s="25"/>
      <c r="J2617" s="25"/>
      <c r="K2617" s="22"/>
      <c r="M2617"/>
      <c r="N2617"/>
      <c r="O2617"/>
      <c r="P2617"/>
    </row>
    <row r="2618" spans="1:16" s="17" customFormat="1" hidden="1" x14ac:dyDescent="0.25">
      <c r="A2618" s="16"/>
      <c r="B2618" s="36"/>
      <c r="C2618" s="3"/>
      <c r="D2618" s="1"/>
      <c r="E2618" s="13"/>
      <c r="F2618" s="79"/>
      <c r="G2618" s="23"/>
      <c r="H2618" s="24"/>
      <c r="I2618" s="25"/>
      <c r="J2618" s="25"/>
      <c r="K2618" s="22"/>
      <c r="M2618"/>
      <c r="N2618"/>
      <c r="O2618"/>
      <c r="P2618"/>
    </row>
    <row r="2619" spans="1:16" s="17" customFormat="1" hidden="1" x14ac:dyDescent="0.25">
      <c r="A2619" s="16"/>
      <c r="B2619" s="36"/>
      <c r="C2619" s="3"/>
      <c r="D2619" s="1"/>
      <c r="E2619" s="13"/>
      <c r="F2619" s="79"/>
      <c r="G2619" s="23"/>
      <c r="H2619" s="24"/>
      <c r="I2619" s="25"/>
      <c r="J2619" s="25"/>
      <c r="K2619" s="22"/>
      <c r="M2619"/>
      <c r="N2619"/>
      <c r="O2619"/>
      <c r="P2619"/>
    </row>
    <row r="2620" spans="1:16" s="17" customFormat="1" hidden="1" x14ac:dyDescent="0.25">
      <c r="A2620" s="16"/>
      <c r="B2620" s="36"/>
      <c r="C2620" s="3"/>
      <c r="D2620" s="1"/>
      <c r="E2620" s="13"/>
      <c r="F2620" s="79"/>
      <c r="G2620" s="23"/>
      <c r="H2620" s="24"/>
      <c r="I2620" s="25"/>
      <c r="J2620" s="25"/>
      <c r="K2620" s="22"/>
      <c r="M2620"/>
      <c r="N2620"/>
      <c r="O2620"/>
      <c r="P2620"/>
    </row>
    <row r="2621" spans="1:16" s="17" customFormat="1" hidden="1" x14ac:dyDescent="0.25">
      <c r="A2621" s="16"/>
      <c r="B2621" s="36"/>
      <c r="C2621" s="3"/>
      <c r="D2621" s="1"/>
      <c r="E2621" s="13"/>
      <c r="F2621" s="79"/>
      <c r="G2621" s="23"/>
      <c r="H2621" s="24"/>
      <c r="I2621" s="25"/>
      <c r="J2621" s="25"/>
      <c r="K2621" s="22"/>
      <c r="M2621"/>
      <c r="N2621"/>
      <c r="O2621"/>
      <c r="P2621"/>
    </row>
    <row r="2622" spans="1:16" s="17" customFormat="1" hidden="1" x14ac:dyDescent="0.25">
      <c r="A2622" s="16"/>
      <c r="B2622" s="36"/>
      <c r="C2622" s="3"/>
      <c r="D2622" s="1"/>
      <c r="E2622" s="13"/>
      <c r="F2622" s="79"/>
      <c r="G2622" s="23"/>
      <c r="H2622" s="24"/>
      <c r="I2622" s="25"/>
      <c r="J2622" s="25"/>
      <c r="K2622" s="22"/>
      <c r="M2622"/>
      <c r="N2622"/>
      <c r="O2622"/>
      <c r="P2622"/>
    </row>
    <row r="2623" spans="1:16" s="17" customFormat="1" hidden="1" x14ac:dyDescent="0.25">
      <c r="A2623" s="16"/>
      <c r="B2623" s="36"/>
      <c r="C2623" s="3"/>
      <c r="D2623" s="1"/>
      <c r="E2623" s="13"/>
      <c r="F2623" s="79"/>
      <c r="G2623" s="23"/>
      <c r="H2623" s="24"/>
      <c r="I2623" s="25"/>
      <c r="J2623" s="25"/>
      <c r="K2623" s="22"/>
      <c r="M2623"/>
      <c r="N2623"/>
      <c r="O2623"/>
      <c r="P2623"/>
    </row>
    <row r="2624" spans="1:16" s="17" customFormat="1" hidden="1" x14ac:dyDescent="0.25">
      <c r="A2624" s="16"/>
      <c r="B2624" s="36"/>
      <c r="C2624" s="3"/>
      <c r="D2624" s="1"/>
      <c r="E2624" s="13"/>
      <c r="F2624" s="79"/>
      <c r="G2624" s="23"/>
      <c r="H2624" s="24"/>
      <c r="I2624" s="25"/>
      <c r="J2624" s="25"/>
      <c r="K2624" s="22"/>
      <c r="M2624"/>
      <c r="N2624"/>
      <c r="O2624"/>
      <c r="P2624"/>
    </row>
    <row r="2625" spans="1:16" s="17" customFormat="1" hidden="1" x14ac:dyDescent="0.25">
      <c r="A2625" s="16"/>
      <c r="B2625" s="36"/>
      <c r="C2625" s="3"/>
      <c r="D2625" s="1"/>
      <c r="E2625" s="13"/>
      <c r="F2625" s="79"/>
      <c r="G2625" s="23"/>
      <c r="H2625" s="24"/>
      <c r="I2625" s="25"/>
      <c r="J2625" s="25"/>
      <c r="K2625" s="22"/>
      <c r="M2625"/>
      <c r="N2625"/>
      <c r="O2625"/>
      <c r="P2625"/>
    </row>
    <row r="2626" spans="1:16" s="17" customFormat="1" hidden="1" x14ac:dyDescent="0.25">
      <c r="A2626" s="16"/>
      <c r="B2626" s="36"/>
      <c r="C2626" s="3"/>
      <c r="D2626" s="1"/>
      <c r="E2626" s="13"/>
      <c r="F2626" s="79"/>
      <c r="G2626" s="23"/>
      <c r="H2626" s="24"/>
      <c r="I2626" s="25"/>
      <c r="J2626" s="25"/>
      <c r="K2626" s="22"/>
      <c r="M2626"/>
      <c r="N2626"/>
      <c r="O2626"/>
      <c r="P2626"/>
    </row>
    <row r="2627" spans="1:16" s="17" customFormat="1" hidden="1" x14ac:dyDescent="0.25">
      <c r="A2627" s="16"/>
      <c r="B2627" s="36"/>
      <c r="C2627" s="3"/>
      <c r="D2627" s="1"/>
      <c r="E2627" s="13"/>
      <c r="F2627" s="79"/>
      <c r="G2627" s="23"/>
      <c r="H2627" s="24"/>
      <c r="I2627" s="25"/>
      <c r="J2627" s="25"/>
      <c r="K2627" s="22"/>
      <c r="M2627"/>
      <c r="N2627"/>
      <c r="O2627"/>
      <c r="P2627"/>
    </row>
    <row r="2628" spans="1:16" s="17" customFormat="1" hidden="1" x14ac:dyDescent="0.25">
      <c r="A2628" s="16"/>
      <c r="B2628" s="36"/>
      <c r="C2628" s="3"/>
      <c r="D2628" s="1"/>
      <c r="E2628" s="13"/>
      <c r="F2628" s="79"/>
      <c r="G2628" s="23"/>
      <c r="H2628" s="24"/>
      <c r="I2628" s="25"/>
      <c r="J2628" s="25"/>
      <c r="K2628" s="22"/>
      <c r="M2628"/>
      <c r="N2628"/>
      <c r="O2628"/>
      <c r="P2628"/>
    </row>
    <row r="2629" spans="1:16" s="17" customFormat="1" hidden="1" x14ac:dyDescent="0.25">
      <c r="A2629" s="16"/>
      <c r="B2629" s="36"/>
      <c r="C2629" s="3"/>
      <c r="D2629" s="1"/>
      <c r="E2629" s="13"/>
      <c r="F2629" s="79"/>
      <c r="G2629" s="23"/>
      <c r="H2629" s="24"/>
      <c r="I2629" s="25"/>
      <c r="J2629" s="25"/>
      <c r="K2629" s="22"/>
      <c r="M2629"/>
      <c r="N2629"/>
      <c r="O2629"/>
      <c r="P2629"/>
    </row>
    <row r="2630" spans="1:16" s="17" customFormat="1" hidden="1" x14ac:dyDescent="0.25">
      <c r="A2630" s="16"/>
      <c r="B2630" s="36"/>
      <c r="C2630" s="3"/>
      <c r="D2630" s="1"/>
      <c r="E2630" s="13"/>
      <c r="F2630" s="79"/>
      <c r="G2630" s="23"/>
      <c r="H2630" s="24"/>
      <c r="I2630" s="25"/>
      <c r="J2630" s="25"/>
      <c r="K2630" s="22"/>
      <c r="M2630"/>
      <c r="N2630"/>
      <c r="O2630"/>
      <c r="P2630"/>
    </row>
    <row r="2631" spans="1:16" s="17" customFormat="1" hidden="1" x14ac:dyDescent="0.25">
      <c r="A2631" s="16"/>
      <c r="B2631" s="36"/>
      <c r="C2631" s="3"/>
      <c r="D2631" s="1"/>
      <c r="E2631" s="13"/>
      <c r="F2631" s="79"/>
      <c r="G2631" s="23"/>
      <c r="H2631" s="24"/>
      <c r="I2631" s="25"/>
      <c r="J2631" s="25"/>
      <c r="K2631" s="22"/>
      <c r="M2631"/>
      <c r="N2631"/>
      <c r="O2631"/>
      <c r="P2631"/>
    </row>
    <row r="2632" spans="1:16" s="17" customFormat="1" hidden="1" x14ac:dyDescent="0.25">
      <c r="A2632" s="16"/>
      <c r="B2632" s="36"/>
      <c r="C2632" s="3"/>
      <c r="D2632" s="1"/>
      <c r="E2632" s="13"/>
      <c r="F2632" s="79"/>
      <c r="G2632" s="23"/>
      <c r="H2632" s="24"/>
      <c r="I2632" s="25"/>
      <c r="J2632" s="25"/>
      <c r="K2632" s="22"/>
      <c r="M2632"/>
      <c r="N2632"/>
      <c r="O2632"/>
      <c r="P2632"/>
    </row>
    <row r="2633" spans="1:16" s="17" customFormat="1" hidden="1" x14ac:dyDescent="0.25">
      <c r="A2633" s="16"/>
      <c r="B2633" s="36"/>
      <c r="C2633" s="3"/>
      <c r="D2633" s="1"/>
      <c r="E2633" s="13"/>
      <c r="F2633" s="79"/>
      <c r="G2633" s="23"/>
      <c r="H2633" s="24"/>
      <c r="I2633" s="25"/>
      <c r="J2633" s="25"/>
      <c r="K2633" s="22"/>
      <c r="M2633"/>
      <c r="N2633"/>
      <c r="O2633"/>
      <c r="P2633"/>
    </row>
    <row r="2634" spans="1:16" s="17" customFormat="1" hidden="1" x14ac:dyDescent="0.25">
      <c r="A2634" s="16"/>
      <c r="B2634" s="36"/>
      <c r="C2634" s="3"/>
      <c r="D2634" s="1"/>
      <c r="E2634" s="13"/>
      <c r="F2634" s="79"/>
      <c r="G2634" s="23"/>
      <c r="H2634" s="24"/>
      <c r="I2634" s="25"/>
      <c r="J2634" s="25"/>
      <c r="K2634" s="22"/>
      <c r="M2634"/>
      <c r="N2634"/>
      <c r="O2634"/>
      <c r="P2634"/>
    </row>
    <row r="2635" spans="1:16" s="17" customFormat="1" hidden="1" x14ac:dyDescent="0.25">
      <c r="A2635" s="16"/>
      <c r="B2635" s="36"/>
      <c r="C2635" s="3"/>
      <c r="D2635" s="1"/>
      <c r="E2635" s="13"/>
      <c r="F2635" s="79"/>
      <c r="G2635" s="23"/>
      <c r="H2635" s="24"/>
      <c r="I2635" s="25"/>
      <c r="J2635" s="25"/>
      <c r="K2635" s="22"/>
      <c r="M2635"/>
      <c r="N2635"/>
      <c r="O2635"/>
      <c r="P2635"/>
    </row>
    <row r="2636" spans="1:16" s="17" customFormat="1" hidden="1" x14ac:dyDescent="0.25">
      <c r="A2636" s="16"/>
      <c r="B2636" s="36"/>
      <c r="C2636" s="3"/>
      <c r="D2636" s="1"/>
      <c r="E2636" s="13"/>
      <c r="F2636" s="79"/>
      <c r="G2636" s="23"/>
      <c r="H2636" s="24"/>
      <c r="I2636" s="25"/>
      <c r="J2636" s="25"/>
      <c r="K2636" s="22"/>
      <c r="M2636"/>
      <c r="N2636"/>
      <c r="O2636"/>
      <c r="P2636"/>
    </row>
    <row r="2637" spans="1:16" s="17" customFormat="1" hidden="1" x14ac:dyDescent="0.25">
      <c r="A2637" s="16"/>
      <c r="B2637" s="36"/>
      <c r="C2637" s="3"/>
      <c r="D2637" s="1"/>
      <c r="E2637" s="13"/>
      <c r="F2637" s="79"/>
      <c r="G2637" s="23"/>
      <c r="H2637" s="24"/>
      <c r="I2637" s="25"/>
      <c r="J2637" s="25"/>
      <c r="K2637" s="22"/>
      <c r="M2637"/>
      <c r="N2637"/>
      <c r="O2637"/>
      <c r="P2637"/>
    </row>
    <row r="2638" spans="1:16" s="17" customFormat="1" hidden="1" x14ac:dyDescent="0.25">
      <c r="A2638" s="16"/>
      <c r="B2638" s="36"/>
      <c r="C2638" s="3"/>
      <c r="D2638" s="1"/>
      <c r="E2638" s="13"/>
      <c r="F2638" s="79"/>
      <c r="G2638" s="23"/>
      <c r="H2638" s="24"/>
      <c r="I2638" s="25"/>
      <c r="J2638" s="25"/>
      <c r="K2638" s="22"/>
      <c r="M2638"/>
      <c r="N2638"/>
      <c r="O2638"/>
      <c r="P2638"/>
    </row>
    <row r="2639" spans="1:16" s="17" customFormat="1" hidden="1" x14ac:dyDescent="0.25">
      <c r="A2639" s="16"/>
      <c r="B2639" s="36"/>
      <c r="C2639" s="3"/>
      <c r="D2639" s="1"/>
      <c r="E2639" s="13"/>
      <c r="F2639" s="79"/>
      <c r="G2639" s="23"/>
      <c r="H2639" s="24"/>
      <c r="I2639" s="25"/>
      <c r="J2639" s="25"/>
      <c r="K2639" s="22"/>
      <c r="M2639"/>
      <c r="N2639"/>
      <c r="O2639"/>
      <c r="P2639"/>
    </row>
    <row r="2640" spans="1:16" s="17" customFormat="1" hidden="1" x14ac:dyDescent="0.25">
      <c r="A2640" s="16"/>
      <c r="B2640" s="36"/>
      <c r="C2640" s="3"/>
      <c r="D2640" s="1"/>
      <c r="E2640" s="13"/>
      <c r="F2640" s="79"/>
      <c r="G2640" s="23"/>
      <c r="H2640" s="24"/>
      <c r="I2640" s="25"/>
      <c r="J2640" s="25"/>
      <c r="K2640" s="22"/>
      <c r="M2640"/>
      <c r="N2640"/>
      <c r="O2640"/>
      <c r="P2640"/>
    </row>
    <row r="2641" spans="1:16" s="17" customFormat="1" hidden="1" x14ac:dyDescent="0.25">
      <c r="A2641" s="16"/>
      <c r="B2641" s="36"/>
      <c r="C2641" s="3"/>
      <c r="D2641" s="1"/>
      <c r="E2641" s="13"/>
      <c r="F2641" s="79"/>
      <c r="G2641" s="23"/>
      <c r="H2641" s="24"/>
      <c r="I2641" s="25"/>
      <c r="J2641" s="25"/>
      <c r="K2641" s="22"/>
      <c r="M2641"/>
      <c r="N2641"/>
      <c r="O2641"/>
      <c r="P2641"/>
    </row>
    <row r="2642" spans="1:16" s="17" customFormat="1" hidden="1" x14ac:dyDescent="0.25">
      <c r="A2642" s="16"/>
      <c r="B2642" s="36"/>
      <c r="C2642" s="3"/>
      <c r="D2642" s="1"/>
      <c r="E2642" s="13"/>
      <c r="F2642" s="79"/>
      <c r="G2642" s="23"/>
      <c r="H2642" s="24"/>
      <c r="I2642" s="25"/>
      <c r="J2642" s="25"/>
      <c r="K2642" s="22"/>
      <c r="M2642"/>
      <c r="N2642"/>
      <c r="O2642"/>
      <c r="P2642"/>
    </row>
    <row r="2643" spans="1:16" s="17" customFormat="1" hidden="1" x14ac:dyDescent="0.25">
      <c r="A2643" s="16"/>
      <c r="B2643" s="36"/>
      <c r="C2643" s="3"/>
      <c r="D2643" s="1"/>
      <c r="E2643" s="13"/>
      <c r="F2643" s="79"/>
      <c r="G2643" s="23"/>
      <c r="H2643" s="24"/>
      <c r="I2643" s="25"/>
      <c r="J2643" s="25"/>
      <c r="K2643" s="22"/>
      <c r="M2643"/>
      <c r="N2643"/>
      <c r="O2643"/>
      <c r="P2643"/>
    </row>
    <row r="2644" spans="1:16" s="17" customFormat="1" hidden="1" x14ac:dyDescent="0.25">
      <c r="A2644" s="16"/>
      <c r="B2644" s="36"/>
      <c r="C2644" s="3"/>
      <c r="D2644" s="1"/>
      <c r="E2644" s="13"/>
      <c r="F2644" s="79"/>
      <c r="G2644" s="23"/>
      <c r="H2644" s="24"/>
      <c r="I2644" s="25"/>
      <c r="J2644" s="25"/>
      <c r="K2644" s="22"/>
      <c r="M2644"/>
      <c r="N2644"/>
      <c r="O2644"/>
      <c r="P2644"/>
    </row>
    <row r="2645" spans="1:16" s="17" customFormat="1" hidden="1" x14ac:dyDescent="0.25">
      <c r="A2645" s="16"/>
      <c r="B2645" s="36"/>
      <c r="C2645" s="3"/>
      <c r="D2645" s="1"/>
      <c r="E2645" s="13"/>
      <c r="F2645" s="79"/>
      <c r="G2645" s="23"/>
      <c r="H2645" s="24"/>
      <c r="I2645" s="25"/>
      <c r="J2645" s="25"/>
      <c r="K2645" s="22"/>
      <c r="M2645"/>
      <c r="N2645"/>
      <c r="O2645"/>
      <c r="P2645"/>
    </row>
    <row r="2646" spans="1:16" s="17" customFormat="1" hidden="1" x14ac:dyDescent="0.25">
      <c r="A2646" s="16"/>
      <c r="B2646" s="36"/>
      <c r="C2646" s="3"/>
      <c r="D2646" s="1"/>
      <c r="E2646" s="13"/>
      <c r="F2646" s="79"/>
      <c r="G2646" s="23"/>
      <c r="H2646" s="24"/>
      <c r="I2646" s="25"/>
      <c r="J2646" s="25"/>
      <c r="K2646" s="22"/>
      <c r="M2646"/>
      <c r="N2646"/>
      <c r="O2646"/>
      <c r="P2646"/>
    </row>
    <row r="2647" spans="1:16" s="17" customFormat="1" hidden="1" x14ac:dyDescent="0.25">
      <c r="A2647" s="16"/>
      <c r="B2647" s="36"/>
      <c r="C2647" s="3"/>
      <c r="D2647" s="1"/>
      <c r="E2647" s="13"/>
      <c r="F2647" s="79"/>
      <c r="G2647" s="23"/>
      <c r="H2647" s="24"/>
      <c r="I2647" s="25"/>
      <c r="J2647" s="25"/>
      <c r="K2647" s="22"/>
      <c r="M2647"/>
      <c r="N2647"/>
      <c r="O2647"/>
      <c r="P2647"/>
    </row>
    <row r="2648" spans="1:16" s="17" customFormat="1" hidden="1" x14ac:dyDescent="0.25">
      <c r="A2648" s="16"/>
      <c r="B2648" s="36"/>
      <c r="C2648" s="3"/>
      <c r="D2648" s="1"/>
      <c r="E2648" s="13"/>
      <c r="F2648" s="79"/>
      <c r="G2648" s="23"/>
      <c r="H2648" s="24"/>
      <c r="I2648" s="25"/>
      <c r="J2648" s="25"/>
      <c r="K2648" s="22"/>
      <c r="M2648"/>
      <c r="N2648"/>
      <c r="O2648"/>
      <c r="P2648"/>
    </row>
    <row r="2649" spans="1:16" s="17" customFormat="1" hidden="1" x14ac:dyDescent="0.25">
      <c r="A2649" s="16"/>
      <c r="B2649" s="36"/>
      <c r="C2649" s="3"/>
      <c r="D2649" s="1"/>
      <c r="E2649" s="13"/>
      <c r="F2649" s="79"/>
      <c r="G2649" s="23"/>
      <c r="H2649" s="24"/>
      <c r="I2649" s="25"/>
      <c r="J2649" s="25"/>
      <c r="K2649" s="22"/>
      <c r="M2649"/>
      <c r="N2649"/>
      <c r="O2649"/>
      <c r="P2649"/>
    </row>
    <row r="2650" spans="1:16" s="17" customFormat="1" hidden="1" x14ac:dyDescent="0.25">
      <c r="A2650" s="16"/>
      <c r="B2650" s="36"/>
      <c r="C2650" s="3"/>
      <c r="D2650" s="1"/>
      <c r="E2650" s="13"/>
      <c r="F2650" s="79"/>
      <c r="G2650" s="23"/>
      <c r="H2650" s="24"/>
      <c r="I2650" s="25"/>
      <c r="J2650" s="25"/>
      <c r="K2650" s="22"/>
      <c r="M2650"/>
      <c r="N2650"/>
      <c r="O2650"/>
      <c r="P2650"/>
    </row>
    <row r="2651" spans="1:16" s="17" customFormat="1" hidden="1" x14ac:dyDescent="0.25">
      <c r="A2651" s="16"/>
      <c r="B2651" s="36"/>
      <c r="C2651" s="3"/>
      <c r="D2651" s="1"/>
      <c r="E2651" s="13"/>
      <c r="F2651" s="79"/>
      <c r="G2651" s="23"/>
      <c r="H2651" s="24"/>
      <c r="I2651" s="25"/>
      <c r="J2651" s="25"/>
      <c r="K2651" s="22"/>
      <c r="M2651"/>
      <c r="N2651"/>
      <c r="O2651"/>
      <c r="P2651"/>
    </row>
    <row r="2652" spans="1:16" s="17" customFormat="1" hidden="1" x14ac:dyDescent="0.25">
      <c r="A2652" s="16"/>
      <c r="B2652" s="36"/>
      <c r="C2652" s="3"/>
      <c r="D2652" s="1"/>
      <c r="E2652" s="13"/>
      <c r="F2652" s="79"/>
      <c r="G2652" s="23"/>
      <c r="H2652" s="24"/>
      <c r="I2652" s="25"/>
      <c r="J2652" s="25"/>
      <c r="K2652" s="22"/>
      <c r="M2652"/>
      <c r="N2652"/>
      <c r="O2652"/>
      <c r="P2652"/>
    </row>
    <row r="2653" spans="1:16" s="17" customFormat="1" hidden="1" x14ac:dyDescent="0.25">
      <c r="A2653" s="16"/>
      <c r="B2653" s="36"/>
      <c r="C2653" s="3"/>
      <c r="D2653" s="1"/>
      <c r="E2653" s="13"/>
      <c r="F2653" s="79"/>
      <c r="G2653" s="23"/>
      <c r="H2653" s="24"/>
      <c r="I2653" s="25"/>
      <c r="J2653" s="25"/>
      <c r="K2653" s="22"/>
      <c r="M2653"/>
      <c r="N2653"/>
      <c r="O2653"/>
      <c r="P2653"/>
    </row>
    <row r="2654" spans="1:16" s="17" customFormat="1" hidden="1" x14ac:dyDescent="0.25">
      <c r="A2654" s="16"/>
      <c r="B2654" s="36"/>
      <c r="C2654" s="3"/>
      <c r="D2654" s="1"/>
      <c r="E2654" s="13"/>
      <c r="F2654" s="79"/>
      <c r="G2654" s="23"/>
      <c r="H2654" s="24"/>
      <c r="I2654" s="25"/>
      <c r="J2654" s="25"/>
      <c r="K2654" s="22"/>
      <c r="M2654"/>
      <c r="N2654"/>
      <c r="O2654"/>
      <c r="P2654"/>
    </row>
    <row r="2655" spans="1:16" s="17" customFormat="1" hidden="1" x14ac:dyDescent="0.25">
      <c r="A2655" s="16"/>
      <c r="B2655" s="36"/>
      <c r="C2655" s="3"/>
      <c r="D2655" s="1"/>
      <c r="E2655" s="13"/>
      <c r="F2655" s="79"/>
      <c r="G2655" s="23"/>
      <c r="H2655" s="24"/>
      <c r="I2655" s="25"/>
      <c r="J2655" s="25"/>
      <c r="K2655" s="22"/>
      <c r="M2655"/>
      <c r="N2655"/>
      <c r="O2655"/>
      <c r="P2655"/>
    </row>
    <row r="2656" spans="1:16" s="17" customFormat="1" hidden="1" x14ac:dyDescent="0.25">
      <c r="A2656" s="16"/>
      <c r="B2656" s="36"/>
      <c r="C2656" s="3"/>
      <c r="D2656" s="1"/>
      <c r="E2656" s="13"/>
      <c r="F2656" s="79"/>
      <c r="G2656" s="23"/>
      <c r="H2656" s="24"/>
      <c r="I2656" s="25"/>
      <c r="J2656" s="25"/>
      <c r="K2656" s="22"/>
      <c r="M2656"/>
      <c r="N2656"/>
      <c r="O2656"/>
      <c r="P2656"/>
    </row>
    <row r="2657" spans="1:16" s="17" customFormat="1" hidden="1" x14ac:dyDescent="0.25">
      <c r="A2657" s="16"/>
      <c r="B2657" s="36"/>
      <c r="C2657" s="3"/>
      <c r="D2657" s="1"/>
      <c r="E2657" s="13"/>
      <c r="F2657" s="79"/>
      <c r="G2657" s="23"/>
      <c r="H2657" s="24"/>
      <c r="I2657" s="25"/>
      <c r="J2657" s="25"/>
      <c r="K2657" s="22"/>
      <c r="M2657"/>
      <c r="N2657"/>
      <c r="O2657"/>
      <c r="P2657"/>
    </row>
    <row r="2658" spans="1:16" s="17" customFormat="1" hidden="1" x14ac:dyDescent="0.25">
      <c r="A2658" s="16"/>
      <c r="B2658" s="36"/>
      <c r="C2658" s="3"/>
      <c r="D2658" s="1"/>
      <c r="E2658" s="13"/>
      <c r="F2658" s="79"/>
      <c r="G2658" s="23"/>
      <c r="H2658" s="24"/>
      <c r="I2658" s="25"/>
      <c r="J2658" s="25"/>
      <c r="K2658" s="22"/>
      <c r="M2658"/>
      <c r="N2658"/>
      <c r="O2658"/>
      <c r="P2658"/>
    </row>
    <row r="2659" spans="1:16" s="17" customFormat="1" hidden="1" x14ac:dyDescent="0.25">
      <c r="A2659" s="16"/>
      <c r="B2659" s="36"/>
      <c r="C2659" s="3"/>
      <c r="D2659" s="1"/>
      <c r="E2659" s="13"/>
      <c r="F2659" s="79"/>
      <c r="G2659" s="23"/>
      <c r="H2659" s="24"/>
      <c r="I2659" s="25"/>
      <c r="J2659" s="25"/>
      <c r="K2659" s="22"/>
      <c r="M2659"/>
      <c r="N2659"/>
      <c r="O2659"/>
      <c r="P2659"/>
    </row>
    <row r="2660" spans="1:16" s="17" customFormat="1" hidden="1" x14ac:dyDescent="0.25">
      <c r="A2660" s="16"/>
      <c r="B2660" s="36"/>
      <c r="C2660" s="3"/>
      <c r="D2660" s="1"/>
      <c r="E2660" s="13"/>
      <c r="F2660" s="79"/>
      <c r="G2660" s="23"/>
      <c r="H2660" s="24"/>
      <c r="I2660" s="25"/>
      <c r="J2660" s="25"/>
      <c r="K2660" s="22"/>
      <c r="M2660"/>
      <c r="N2660"/>
      <c r="O2660"/>
      <c r="P2660"/>
    </row>
    <row r="2661" spans="1:16" s="17" customFormat="1" hidden="1" x14ac:dyDescent="0.25">
      <c r="A2661" s="16"/>
      <c r="B2661" s="36"/>
      <c r="C2661" s="3"/>
      <c r="D2661" s="1"/>
      <c r="E2661" s="13"/>
      <c r="F2661" s="79"/>
      <c r="G2661" s="23"/>
      <c r="H2661" s="24"/>
      <c r="I2661" s="25"/>
      <c r="J2661" s="25"/>
      <c r="K2661" s="22"/>
      <c r="M2661"/>
      <c r="N2661"/>
      <c r="O2661"/>
      <c r="P2661"/>
    </row>
    <row r="2662" spans="1:16" s="17" customFormat="1" hidden="1" x14ac:dyDescent="0.25">
      <c r="A2662" s="16"/>
      <c r="B2662" s="36"/>
      <c r="C2662" s="3"/>
      <c r="D2662" s="1"/>
      <c r="E2662" s="13"/>
      <c r="F2662" s="79"/>
      <c r="G2662" s="23"/>
      <c r="H2662" s="24"/>
      <c r="I2662" s="25"/>
      <c r="J2662" s="25"/>
      <c r="K2662" s="22"/>
      <c r="M2662"/>
      <c r="N2662"/>
      <c r="O2662"/>
      <c r="P2662"/>
    </row>
    <row r="2663" spans="1:16" s="17" customFormat="1" hidden="1" x14ac:dyDescent="0.25">
      <c r="A2663" s="16"/>
      <c r="B2663" s="36"/>
      <c r="C2663" s="3"/>
      <c r="D2663" s="1"/>
      <c r="E2663" s="13"/>
      <c r="F2663" s="79"/>
      <c r="G2663" s="23"/>
      <c r="H2663" s="24"/>
      <c r="I2663" s="25"/>
      <c r="J2663" s="25"/>
      <c r="K2663" s="22"/>
      <c r="M2663"/>
      <c r="N2663"/>
      <c r="O2663"/>
      <c r="P2663"/>
    </row>
    <row r="2664" spans="1:16" s="17" customFormat="1" hidden="1" x14ac:dyDescent="0.25">
      <c r="A2664" s="16"/>
      <c r="B2664" s="36"/>
      <c r="C2664" s="3"/>
      <c r="D2664" s="1"/>
      <c r="E2664" s="13"/>
      <c r="F2664" s="79"/>
      <c r="G2664" s="23"/>
      <c r="H2664" s="24"/>
      <c r="I2664" s="25"/>
      <c r="J2664" s="25"/>
      <c r="K2664" s="22"/>
      <c r="M2664"/>
      <c r="N2664"/>
      <c r="O2664"/>
      <c r="P2664"/>
    </row>
    <row r="2665" spans="1:16" s="17" customFormat="1" hidden="1" x14ac:dyDescent="0.25">
      <c r="A2665" s="16"/>
      <c r="B2665" s="36"/>
      <c r="C2665" s="3"/>
      <c r="D2665" s="1"/>
      <c r="E2665" s="13"/>
      <c r="F2665" s="79"/>
      <c r="G2665" s="23"/>
      <c r="H2665" s="24"/>
      <c r="I2665" s="25"/>
      <c r="J2665" s="25"/>
      <c r="K2665" s="22"/>
      <c r="M2665"/>
      <c r="N2665"/>
      <c r="O2665"/>
      <c r="P2665"/>
    </row>
    <row r="2666" spans="1:16" s="17" customFormat="1" hidden="1" x14ac:dyDescent="0.25">
      <c r="A2666" s="16"/>
      <c r="B2666" s="36"/>
      <c r="C2666" s="3"/>
      <c r="D2666" s="1"/>
      <c r="E2666" s="13"/>
      <c r="F2666" s="79"/>
      <c r="G2666" s="23"/>
      <c r="H2666" s="24"/>
      <c r="I2666" s="25"/>
      <c r="J2666" s="25"/>
      <c r="K2666" s="22"/>
      <c r="M2666"/>
      <c r="N2666"/>
      <c r="O2666"/>
      <c r="P2666"/>
    </row>
    <row r="2667" spans="1:16" s="17" customFormat="1" hidden="1" x14ac:dyDescent="0.25">
      <c r="A2667" s="16"/>
      <c r="B2667" s="36"/>
      <c r="C2667" s="3"/>
      <c r="D2667" s="1"/>
      <c r="E2667" s="13"/>
      <c r="F2667" s="79"/>
      <c r="G2667" s="23"/>
      <c r="H2667" s="24"/>
      <c r="I2667" s="25"/>
      <c r="J2667" s="25"/>
      <c r="K2667" s="22"/>
      <c r="M2667"/>
      <c r="N2667"/>
      <c r="O2667"/>
      <c r="P2667"/>
    </row>
    <row r="2668" spans="1:16" s="17" customFormat="1" hidden="1" x14ac:dyDescent="0.25">
      <c r="A2668" s="16"/>
      <c r="B2668" s="36"/>
      <c r="C2668" s="3"/>
      <c r="D2668" s="1"/>
      <c r="E2668" s="13"/>
      <c r="F2668" s="79"/>
      <c r="G2668" s="23"/>
      <c r="H2668" s="24"/>
      <c r="I2668" s="25"/>
      <c r="J2668" s="25"/>
      <c r="K2668" s="22"/>
      <c r="M2668"/>
      <c r="N2668"/>
      <c r="O2668"/>
      <c r="P2668"/>
    </row>
    <row r="2669" spans="1:16" s="17" customFormat="1" hidden="1" x14ac:dyDescent="0.25">
      <c r="A2669" s="16"/>
      <c r="B2669" s="36"/>
      <c r="C2669" s="3"/>
      <c r="D2669" s="1"/>
      <c r="E2669" s="13"/>
      <c r="F2669" s="79"/>
      <c r="G2669" s="23"/>
      <c r="H2669" s="24"/>
      <c r="I2669" s="25"/>
      <c r="J2669" s="25"/>
      <c r="K2669" s="22"/>
      <c r="M2669"/>
      <c r="N2669"/>
      <c r="O2669"/>
      <c r="P2669"/>
    </row>
    <row r="2670" spans="1:16" s="17" customFormat="1" hidden="1" x14ac:dyDescent="0.25">
      <c r="A2670" s="16"/>
      <c r="B2670" s="36"/>
      <c r="C2670" s="3"/>
      <c r="D2670" s="1"/>
      <c r="E2670" s="13"/>
      <c r="F2670" s="79"/>
      <c r="G2670" s="23"/>
      <c r="H2670" s="24"/>
      <c r="I2670" s="25"/>
      <c r="J2670" s="25"/>
      <c r="K2670" s="22"/>
      <c r="M2670"/>
      <c r="N2670"/>
      <c r="O2670"/>
      <c r="P2670"/>
    </row>
    <row r="2671" spans="1:16" s="17" customFormat="1" hidden="1" x14ac:dyDescent="0.25">
      <c r="A2671" s="16"/>
      <c r="B2671" s="36"/>
      <c r="C2671" s="3"/>
      <c r="D2671" s="1"/>
      <c r="E2671" s="13"/>
      <c r="F2671" s="79"/>
      <c r="G2671" s="23"/>
      <c r="H2671" s="24"/>
      <c r="I2671" s="25"/>
      <c r="J2671" s="25"/>
      <c r="K2671" s="22"/>
      <c r="M2671"/>
      <c r="N2671"/>
      <c r="O2671"/>
      <c r="P2671"/>
    </row>
    <row r="2672" spans="1:16" s="17" customFormat="1" hidden="1" x14ac:dyDescent="0.25">
      <c r="A2672" s="16"/>
      <c r="B2672" s="36"/>
      <c r="C2672" s="3"/>
      <c r="D2672" s="1"/>
      <c r="E2672" s="13"/>
      <c r="F2672" s="79"/>
      <c r="G2672" s="23"/>
      <c r="H2672" s="24"/>
      <c r="I2672" s="25"/>
      <c r="J2672" s="25"/>
      <c r="K2672" s="22"/>
      <c r="M2672"/>
      <c r="N2672"/>
      <c r="O2672"/>
      <c r="P2672"/>
    </row>
    <row r="2673" spans="1:16" s="17" customFormat="1" hidden="1" x14ac:dyDescent="0.25">
      <c r="A2673" s="16"/>
      <c r="B2673" s="36"/>
      <c r="C2673" s="3"/>
      <c r="D2673" s="1"/>
      <c r="E2673" s="13"/>
      <c r="F2673" s="79"/>
      <c r="G2673" s="23"/>
      <c r="H2673" s="24"/>
      <c r="I2673" s="25"/>
      <c r="J2673" s="25"/>
      <c r="K2673" s="22"/>
      <c r="M2673"/>
      <c r="N2673"/>
      <c r="O2673"/>
      <c r="P2673"/>
    </row>
    <row r="2674" spans="1:16" s="17" customFormat="1" hidden="1" x14ac:dyDescent="0.25">
      <c r="A2674" s="16"/>
      <c r="B2674" s="36"/>
      <c r="C2674" s="3"/>
      <c r="D2674" s="1"/>
      <c r="E2674" s="13"/>
      <c r="F2674" s="79"/>
      <c r="G2674" s="23"/>
      <c r="H2674" s="24"/>
      <c r="I2674" s="25"/>
      <c r="J2674" s="25"/>
      <c r="K2674" s="22"/>
      <c r="M2674"/>
      <c r="N2674"/>
      <c r="O2674"/>
      <c r="P2674"/>
    </row>
    <row r="2675" spans="1:16" s="17" customFormat="1" hidden="1" x14ac:dyDescent="0.25">
      <c r="A2675" s="16"/>
      <c r="B2675" s="36"/>
      <c r="C2675" s="3"/>
      <c r="D2675" s="1"/>
      <c r="E2675" s="13"/>
      <c r="F2675" s="79"/>
      <c r="G2675" s="23"/>
      <c r="H2675" s="24"/>
      <c r="I2675" s="25"/>
      <c r="J2675" s="25"/>
      <c r="K2675" s="22"/>
      <c r="M2675"/>
      <c r="N2675"/>
      <c r="O2675"/>
      <c r="P2675"/>
    </row>
    <row r="2676" spans="1:16" s="17" customFormat="1" hidden="1" x14ac:dyDescent="0.25">
      <c r="A2676" s="16"/>
      <c r="B2676" s="36"/>
      <c r="C2676" s="3"/>
      <c r="D2676" s="1"/>
      <c r="E2676" s="13"/>
      <c r="F2676" s="79"/>
      <c r="G2676" s="23"/>
      <c r="H2676" s="24"/>
      <c r="I2676" s="25"/>
      <c r="J2676" s="25"/>
      <c r="K2676" s="22"/>
      <c r="M2676"/>
      <c r="N2676"/>
      <c r="O2676"/>
      <c r="P2676"/>
    </row>
    <row r="2677" spans="1:16" s="17" customFormat="1" hidden="1" x14ac:dyDescent="0.25">
      <c r="A2677" s="16"/>
      <c r="B2677" s="36"/>
      <c r="C2677" s="3"/>
      <c r="D2677" s="1"/>
      <c r="E2677" s="13"/>
      <c r="F2677" s="79"/>
      <c r="G2677" s="23"/>
      <c r="H2677" s="24"/>
      <c r="I2677" s="25"/>
      <c r="J2677" s="25"/>
      <c r="K2677" s="22"/>
      <c r="M2677"/>
      <c r="N2677"/>
      <c r="O2677"/>
      <c r="P2677"/>
    </row>
    <row r="2678" spans="1:16" s="17" customFormat="1" hidden="1" x14ac:dyDescent="0.25">
      <c r="A2678" s="16"/>
      <c r="B2678" s="36"/>
      <c r="C2678" s="3"/>
      <c r="D2678" s="1"/>
      <c r="E2678" s="13"/>
      <c r="F2678" s="79"/>
      <c r="G2678" s="23"/>
      <c r="H2678" s="24"/>
      <c r="I2678" s="25"/>
      <c r="J2678" s="25"/>
      <c r="K2678" s="22"/>
      <c r="M2678"/>
      <c r="N2678"/>
      <c r="O2678"/>
      <c r="P2678"/>
    </row>
    <row r="2679" spans="1:16" s="17" customFormat="1" hidden="1" x14ac:dyDescent="0.25">
      <c r="A2679" s="16"/>
      <c r="B2679" s="36"/>
      <c r="C2679" s="3"/>
      <c r="D2679" s="1"/>
      <c r="E2679" s="13"/>
      <c r="F2679" s="79"/>
      <c r="G2679" s="23"/>
      <c r="H2679" s="24"/>
      <c r="I2679" s="25"/>
      <c r="J2679" s="25"/>
      <c r="K2679" s="22"/>
      <c r="M2679"/>
      <c r="N2679"/>
      <c r="O2679"/>
      <c r="P2679"/>
    </row>
    <row r="2680" spans="1:16" s="17" customFormat="1" hidden="1" x14ac:dyDescent="0.25">
      <c r="A2680" s="16"/>
      <c r="B2680" s="36"/>
      <c r="C2680" s="3"/>
      <c r="D2680" s="1"/>
      <c r="E2680" s="13"/>
      <c r="F2680" s="79"/>
      <c r="G2680" s="23"/>
      <c r="H2680" s="24"/>
      <c r="I2680" s="25"/>
      <c r="J2680" s="25"/>
      <c r="K2680" s="22"/>
      <c r="M2680"/>
      <c r="N2680"/>
      <c r="O2680"/>
      <c r="P2680"/>
    </row>
    <row r="2681" spans="1:16" s="17" customFormat="1" hidden="1" x14ac:dyDescent="0.25">
      <c r="A2681" s="16"/>
      <c r="B2681" s="36"/>
      <c r="C2681" s="3"/>
      <c r="D2681" s="1"/>
      <c r="E2681" s="13"/>
      <c r="F2681" s="79"/>
      <c r="G2681" s="23"/>
      <c r="H2681" s="24"/>
      <c r="I2681" s="25"/>
      <c r="J2681" s="25"/>
      <c r="K2681" s="22"/>
      <c r="M2681"/>
      <c r="N2681"/>
      <c r="O2681"/>
      <c r="P2681"/>
    </row>
    <row r="2682" spans="1:16" s="17" customFormat="1" hidden="1" x14ac:dyDescent="0.25">
      <c r="A2682" s="16"/>
      <c r="B2682" s="36"/>
      <c r="C2682" s="3"/>
      <c r="D2682" s="1"/>
      <c r="E2682" s="13"/>
      <c r="F2682" s="79"/>
      <c r="G2682" s="23"/>
      <c r="H2682" s="24"/>
      <c r="I2682" s="25"/>
      <c r="J2682" s="25"/>
      <c r="K2682" s="22"/>
      <c r="M2682"/>
      <c r="N2682"/>
      <c r="O2682"/>
      <c r="P2682"/>
    </row>
    <row r="2683" spans="1:16" s="17" customFormat="1" hidden="1" x14ac:dyDescent="0.25">
      <c r="A2683" s="16"/>
      <c r="B2683" s="36"/>
      <c r="C2683" s="3"/>
      <c r="D2683" s="1"/>
      <c r="E2683" s="13"/>
      <c r="F2683" s="79"/>
      <c r="G2683" s="23"/>
      <c r="H2683" s="24"/>
      <c r="I2683" s="25"/>
      <c r="J2683" s="25"/>
      <c r="K2683" s="22"/>
      <c r="M2683"/>
      <c r="N2683"/>
      <c r="O2683"/>
      <c r="P2683"/>
    </row>
    <row r="2684" spans="1:16" s="17" customFormat="1" hidden="1" x14ac:dyDescent="0.25">
      <c r="A2684" s="16"/>
      <c r="B2684" s="36"/>
      <c r="C2684" s="3"/>
      <c r="D2684" s="1"/>
      <c r="E2684" s="13"/>
      <c r="F2684" s="79"/>
      <c r="G2684" s="23"/>
      <c r="H2684" s="24"/>
      <c r="I2684" s="25"/>
      <c r="J2684" s="25"/>
      <c r="K2684" s="22"/>
      <c r="M2684"/>
      <c r="N2684"/>
      <c r="O2684"/>
      <c r="P2684"/>
    </row>
    <row r="2685" spans="1:16" s="17" customFormat="1" hidden="1" x14ac:dyDescent="0.25">
      <c r="A2685" s="16"/>
      <c r="B2685" s="36"/>
      <c r="C2685" s="3"/>
      <c r="D2685" s="1"/>
      <c r="E2685" s="13"/>
      <c r="F2685" s="79"/>
      <c r="G2685" s="23"/>
      <c r="H2685" s="24"/>
      <c r="I2685" s="25"/>
      <c r="J2685" s="25"/>
      <c r="K2685" s="22"/>
      <c r="M2685"/>
      <c r="N2685"/>
      <c r="O2685"/>
      <c r="P2685"/>
    </row>
    <row r="2686" spans="1:16" s="17" customFormat="1" hidden="1" x14ac:dyDescent="0.25">
      <c r="A2686" s="16"/>
      <c r="B2686" s="36"/>
      <c r="C2686" s="3"/>
      <c r="D2686" s="1"/>
      <c r="E2686" s="13"/>
      <c r="F2686" s="79"/>
      <c r="G2686" s="23"/>
      <c r="H2686" s="24"/>
      <c r="I2686" s="25"/>
      <c r="J2686" s="25"/>
      <c r="K2686" s="22"/>
      <c r="M2686"/>
      <c r="N2686"/>
      <c r="O2686"/>
      <c r="P2686"/>
    </row>
    <row r="2687" spans="1:16" s="17" customFormat="1" hidden="1" x14ac:dyDescent="0.25">
      <c r="A2687" s="16"/>
      <c r="B2687" s="36"/>
      <c r="C2687" s="3"/>
      <c r="D2687" s="1"/>
      <c r="E2687" s="13"/>
      <c r="F2687" s="79"/>
      <c r="G2687" s="23"/>
      <c r="H2687" s="24"/>
      <c r="I2687" s="25"/>
      <c r="J2687" s="25"/>
      <c r="K2687" s="22"/>
      <c r="M2687"/>
      <c r="N2687"/>
      <c r="O2687"/>
      <c r="P2687"/>
    </row>
    <row r="2688" spans="1:16" s="17" customFormat="1" hidden="1" x14ac:dyDescent="0.25">
      <c r="A2688" s="16"/>
      <c r="B2688" s="36"/>
      <c r="C2688" s="3"/>
      <c r="D2688" s="1"/>
      <c r="E2688" s="13"/>
      <c r="F2688" s="79"/>
      <c r="G2688" s="23"/>
      <c r="H2688" s="24"/>
      <c r="I2688" s="25"/>
      <c r="J2688" s="25"/>
      <c r="K2688" s="22"/>
      <c r="M2688"/>
      <c r="N2688"/>
      <c r="O2688"/>
      <c r="P2688"/>
    </row>
    <row r="2689" spans="1:16" s="17" customFormat="1" hidden="1" x14ac:dyDescent="0.25">
      <c r="A2689" s="16"/>
      <c r="B2689" s="36"/>
      <c r="C2689" s="3"/>
      <c r="D2689" s="1"/>
      <c r="E2689" s="13"/>
      <c r="F2689" s="79"/>
      <c r="G2689" s="23"/>
      <c r="H2689" s="24"/>
      <c r="I2689" s="25"/>
      <c r="J2689" s="25"/>
      <c r="K2689" s="22"/>
      <c r="M2689"/>
      <c r="N2689"/>
      <c r="O2689"/>
      <c r="P2689"/>
    </row>
    <row r="2690" spans="1:16" s="17" customFormat="1" hidden="1" x14ac:dyDescent="0.25">
      <c r="A2690" s="16"/>
      <c r="B2690" s="36"/>
      <c r="C2690" s="3"/>
      <c r="D2690" s="1"/>
      <c r="E2690" s="13"/>
      <c r="F2690" s="79"/>
      <c r="G2690" s="23"/>
      <c r="H2690" s="24"/>
      <c r="I2690" s="25"/>
      <c r="J2690" s="25"/>
      <c r="K2690" s="22"/>
      <c r="M2690"/>
      <c r="N2690"/>
      <c r="O2690"/>
      <c r="P2690"/>
    </row>
    <row r="2691" spans="1:16" s="17" customFormat="1" hidden="1" x14ac:dyDescent="0.25">
      <c r="A2691" s="16"/>
      <c r="B2691" s="36"/>
      <c r="C2691" s="3"/>
      <c r="D2691" s="1"/>
      <c r="E2691" s="13"/>
      <c r="F2691" s="79"/>
      <c r="G2691" s="23"/>
      <c r="H2691" s="24"/>
      <c r="I2691" s="25"/>
      <c r="J2691" s="25"/>
      <c r="K2691" s="22"/>
      <c r="M2691"/>
      <c r="N2691"/>
      <c r="O2691"/>
      <c r="P2691"/>
    </row>
    <row r="2692" spans="1:16" s="17" customFormat="1" hidden="1" x14ac:dyDescent="0.25">
      <c r="A2692" s="16"/>
      <c r="B2692" s="36"/>
      <c r="C2692" s="3"/>
      <c r="D2692" s="1"/>
      <c r="E2692" s="13"/>
      <c r="F2692" s="79"/>
      <c r="G2692" s="23"/>
      <c r="H2692" s="24"/>
      <c r="I2692" s="25"/>
      <c r="J2692" s="25"/>
      <c r="K2692" s="22"/>
      <c r="M2692"/>
      <c r="N2692"/>
      <c r="O2692"/>
      <c r="P2692"/>
    </row>
    <row r="2693" spans="1:16" s="17" customFormat="1" hidden="1" x14ac:dyDescent="0.25">
      <c r="A2693" s="16"/>
      <c r="B2693" s="36"/>
      <c r="C2693" s="3"/>
      <c r="D2693" s="1"/>
      <c r="E2693" s="13"/>
      <c r="F2693" s="79"/>
      <c r="G2693" s="23"/>
      <c r="H2693" s="24"/>
      <c r="I2693" s="25"/>
      <c r="J2693" s="25"/>
      <c r="K2693" s="22"/>
      <c r="M2693"/>
      <c r="N2693"/>
      <c r="O2693"/>
      <c r="P2693"/>
    </row>
    <row r="2694" spans="1:16" s="17" customFormat="1" hidden="1" x14ac:dyDescent="0.25">
      <c r="A2694" s="16"/>
      <c r="B2694" s="36"/>
      <c r="C2694" s="3"/>
      <c r="D2694" s="1"/>
      <c r="E2694" s="13"/>
      <c r="F2694" s="79"/>
      <c r="G2694" s="23"/>
      <c r="H2694" s="24"/>
      <c r="I2694" s="25"/>
      <c r="J2694" s="25"/>
      <c r="K2694" s="22"/>
      <c r="M2694"/>
      <c r="N2694"/>
      <c r="O2694"/>
      <c r="P2694"/>
    </row>
    <row r="2695" spans="1:16" s="17" customFormat="1" hidden="1" x14ac:dyDescent="0.25">
      <c r="A2695" s="16"/>
      <c r="B2695" s="36"/>
      <c r="C2695" s="3"/>
      <c r="D2695" s="1"/>
      <c r="E2695" s="13"/>
      <c r="F2695" s="79"/>
      <c r="G2695" s="23"/>
      <c r="H2695" s="24"/>
      <c r="I2695" s="25"/>
      <c r="J2695" s="25"/>
      <c r="K2695" s="22"/>
      <c r="M2695"/>
      <c r="N2695"/>
      <c r="O2695"/>
      <c r="P2695"/>
    </row>
    <row r="2696" spans="1:16" s="17" customFormat="1" hidden="1" x14ac:dyDescent="0.25">
      <c r="A2696" s="16"/>
      <c r="B2696" s="36"/>
      <c r="C2696" s="3"/>
      <c r="D2696" s="1"/>
      <c r="E2696" s="13"/>
      <c r="F2696" s="79"/>
      <c r="G2696" s="23"/>
      <c r="H2696" s="24"/>
      <c r="I2696" s="25"/>
      <c r="J2696" s="25"/>
      <c r="K2696" s="22"/>
      <c r="M2696"/>
      <c r="N2696"/>
      <c r="O2696"/>
      <c r="P2696"/>
    </row>
    <row r="2697" spans="1:16" s="17" customFormat="1" hidden="1" x14ac:dyDescent="0.25">
      <c r="A2697" s="16"/>
      <c r="B2697" s="36"/>
      <c r="C2697" s="3"/>
      <c r="D2697" s="1"/>
      <c r="E2697" s="13"/>
      <c r="F2697" s="79"/>
      <c r="G2697" s="23"/>
      <c r="H2697" s="24"/>
      <c r="I2697" s="25"/>
      <c r="J2697" s="25"/>
      <c r="K2697" s="22"/>
      <c r="M2697"/>
      <c r="N2697"/>
      <c r="O2697"/>
      <c r="P2697"/>
    </row>
    <row r="2698" spans="1:16" s="17" customFormat="1" hidden="1" x14ac:dyDescent="0.25">
      <c r="A2698" s="16"/>
      <c r="B2698" s="36"/>
      <c r="C2698" s="3"/>
      <c r="D2698" s="1"/>
      <c r="E2698" s="13"/>
      <c r="F2698" s="79"/>
      <c r="G2698" s="23"/>
      <c r="H2698" s="24"/>
      <c r="I2698" s="25"/>
      <c r="J2698" s="25"/>
      <c r="K2698" s="22"/>
      <c r="M2698"/>
      <c r="N2698"/>
      <c r="O2698"/>
      <c r="P2698"/>
    </row>
    <row r="2699" spans="1:16" s="17" customFormat="1" hidden="1" x14ac:dyDescent="0.25">
      <c r="A2699" s="16"/>
      <c r="B2699" s="36"/>
      <c r="C2699" s="3"/>
      <c r="D2699" s="1"/>
      <c r="E2699" s="13"/>
      <c r="F2699" s="79"/>
      <c r="G2699" s="23"/>
      <c r="H2699" s="24"/>
      <c r="I2699" s="25"/>
      <c r="J2699" s="25"/>
      <c r="K2699" s="22"/>
      <c r="M2699"/>
      <c r="N2699"/>
      <c r="O2699"/>
      <c r="P2699"/>
    </row>
    <row r="2700" spans="1:16" s="17" customFormat="1" hidden="1" x14ac:dyDescent="0.25">
      <c r="A2700" s="16"/>
      <c r="B2700" s="36"/>
      <c r="C2700" s="3"/>
      <c r="D2700" s="1"/>
      <c r="E2700" s="13"/>
      <c r="F2700" s="79"/>
      <c r="G2700" s="23"/>
      <c r="H2700" s="24"/>
      <c r="I2700" s="25"/>
      <c r="J2700" s="25"/>
      <c r="K2700" s="22"/>
      <c r="M2700"/>
      <c r="N2700"/>
      <c r="O2700"/>
      <c r="P2700"/>
    </row>
    <row r="2701" spans="1:16" s="17" customFormat="1" hidden="1" x14ac:dyDescent="0.25">
      <c r="A2701" s="16"/>
      <c r="B2701" s="36"/>
      <c r="C2701" s="3"/>
      <c r="D2701" s="1"/>
      <c r="E2701" s="13"/>
      <c r="F2701" s="79"/>
      <c r="G2701" s="23"/>
      <c r="H2701" s="24"/>
      <c r="I2701" s="25"/>
      <c r="J2701" s="25"/>
      <c r="K2701" s="22"/>
      <c r="M2701"/>
      <c r="N2701"/>
      <c r="O2701"/>
      <c r="P2701"/>
    </row>
    <row r="2702" spans="1:16" s="17" customFormat="1" hidden="1" x14ac:dyDescent="0.25">
      <c r="A2702" s="16"/>
      <c r="B2702" s="36"/>
      <c r="C2702" s="3"/>
      <c r="D2702" s="1"/>
      <c r="E2702" s="13"/>
      <c r="F2702" s="79"/>
      <c r="G2702" s="23"/>
      <c r="H2702" s="24"/>
      <c r="I2702" s="25"/>
      <c r="J2702" s="25"/>
      <c r="K2702" s="22"/>
      <c r="M2702"/>
      <c r="N2702"/>
      <c r="O2702"/>
      <c r="P2702"/>
    </row>
    <row r="2703" spans="1:16" s="17" customFormat="1" hidden="1" x14ac:dyDescent="0.25">
      <c r="A2703" s="16"/>
      <c r="B2703" s="36"/>
      <c r="C2703" s="3"/>
      <c r="D2703" s="1"/>
      <c r="E2703" s="13"/>
      <c r="F2703" s="79"/>
      <c r="G2703" s="23"/>
      <c r="H2703" s="24"/>
      <c r="I2703" s="25"/>
      <c r="J2703" s="25"/>
      <c r="K2703" s="22"/>
      <c r="M2703"/>
      <c r="N2703"/>
      <c r="O2703"/>
      <c r="P2703"/>
    </row>
    <row r="2704" spans="1:16" s="17" customFormat="1" hidden="1" x14ac:dyDescent="0.25">
      <c r="A2704" s="16"/>
      <c r="B2704" s="36"/>
      <c r="C2704" s="3"/>
      <c r="D2704" s="1"/>
      <c r="E2704" s="13"/>
      <c r="F2704" s="79"/>
      <c r="G2704" s="23"/>
      <c r="H2704" s="24"/>
      <c r="I2704" s="25"/>
      <c r="J2704" s="25"/>
      <c r="K2704" s="22"/>
      <c r="M2704"/>
      <c r="N2704"/>
      <c r="O2704"/>
      <c r="P2704"/>
    </row>
    <row r="2705" spans="1:16" s="17" customFormat="1" hidden="1" x14ac:dyDescent="0.25">
      <c r="A2705" s="16"/>
      <c r="B2705" s="36"/>
      <c r="C2705" s="3"/>
      <c r="D2705" s="1"/>
      <c r="E2705" s="13"/>
      <c r="F2705" s="79"/>
      <c r="G2705" s="23"/>
      <c r="H2705" s="24"/>
      <c r="I2705" s="25"/>
      <c r="J2705" s="25"/>
      <c r="K2705" s="22"/>
      <c r="M2705"/>
      <c r="N2705"/>
      <c r="O2705"/>
      <c r="P2705"/>
    </row>
    <row r="2706" spans="1:16" s="17" customFormat="1" hidden="1" x14ac:dyDescent="0.25">
      <c r="A2706" s="16"/>
      <c r="B2706" s="36"/>
      <c r="C2706" s="3"/>
      <c r="D2706" s="1"/>
      <c r="E2706" s="13"/>
      <c r="F2706" s="79"/>
      <c r="G2706" s="23"/>
      <c r="H2706" s="24"/>
      <c r="I2706" s="25"/>
      <c r="J2706" s="25"/>
      <c r="K2706" s="22"/>
      <c r="M2706"/>
      <c r="N2706"/>
      <c r="O2706"/>
      <c r="P2706"/>
    </row>
    <row r="2707" spans="1:16" s="17" customFormat="1" hidden="1" x14ac:dyDescent="0.25">
      <c r="A2707" s="16"/>
      <c r="B2707" s="36"/>
      <c r="C2707" s="3"/>
      <c r="D2707" s="1"/>
      <c r="E2707" s="13"/>
      <c r="F2707" s="79"/>
      <c r="G2707" s="23"/>
      <c r="H2707" s="24"/>
      <c r="I2707" s="25"/>
      <c r="J2707" s="25"/>
      <c r="K2707" s="22"/>
      <c r="M2707"/>
      <c r="N2707"/>
      <c r="O2707"/>
      <c r="P2707"/>
    </row>
    <row r="2708" spans="1:16" s="17" customFormat="1" hidden="1" x14ac:dyDescent="0.25">
      <c r="A2708" s="16"/>
      <c r="B2708" s="36"/>
      <c r="C2708" s="3"/>
      <c r="D2708" s="1"/>
      <c r="E2708" s="13"/>
      <c r="F2708" s="79"/>
      <c r="G2708" s="23"/>
      <c r="H2708" s="24"/>
      <c r="I2708" s="25"/>
      <c r="J2708" s="25"/>
      <c r="K2708" s="22"/>
      <c r="M2708"/>
      <c r="N2708"/>
      <c r="O2708"/>
      <c r="P2708"/>
    </row>
    <row r="2709" spans="1:16" s="17" customFormat="1" hidden="1" x14ac:dyDescent="0.25">
      <c r="A2709" s="16"/>
      <c r="B2709" s="36"/>
      <c r="C2709" s="3"/>
      <c r="D2709" s="1"/>
      <c r="E2709" s="13"/>
      <c r="F2709" s="79"/>
      <c r="G2709" s="23"/>
      <c r="H2709" s="24"/>
      <c r="I2709" s="25"/>
      <c r="J2709" s="25"/>
      <c r="K2709" s="22"/>
      <c r="M2709"/>
      <c r="N2709"/>
      <c r="O2709"/>
      <c r="P2709"/>
    </row>
    <row r="2710" spans="1:16" s="17" customFormat="1" hidden="1" x14ac:dyDescent="0.25">
      <c r="A2710" s="16"/>
      <c r="B2710" s="36"/>
      <c r="C2710" s="3"/>
      <c r="D2710" s="1"/>
      <c r="E2710" s="13"/>
      <c r="F2710" s="79"/>
      <c r="G2710" s="23"/>
      <c r="H2710" s="24"/>
      <c r="I2710" s="25"/>
      <c r="J2710" s="25"/>
      <c r="K2710" s="22"/>
      <c r="M2710"/>
      <c r="N2710"/>
      <c r="O2710"/>
      <c r="P2710"/>
    </row>
    <row r="2711" spans="1:16" s="17" customFormat="1" hidden="1" x14ac:dyDescent="0.25">
      <c r="A2711" s="16"/>
      <c r="B2711" s="36"/>
      <c r="C2711" s="3"/>
      <c r="D2711" s="1"/>
      <c r="E2711" s="13"/>
      <c r="F2711" s="79"/>
      <c r="G2711" s="23"/>
      <c r="H2711" s="24"/>
      <c r="I2711" s="25"/>
      <c r="J2711" s="25"/>
      <c r="K2711" s="22"/>
      <c r="M2711"/>
      <c r="N2711"/>
      <c r="O2711"/>
      <c r="P2711"/>
    </row>
    <row r="2712" spans="1:16" s="17" customFormat="1" hidden="1" x14ac:dyDescent="0.25">
      <c r="A2712" s="16"/>
      <c r="B2712" s="36"/>
      <c r="C2712" s="3"/>
      <c r="D2712" s="1"/>
      <c r="E2712" s="13"/>
      <c r="F2712" s="79"/>
      <c r="G2712" s="23"/>
      <c r="H2712" s="24"/>
      <c r="I2712" s="25"/>
      <c r="J2712" s="25"/>
      <c r="K2712" s="22"/>
      <c r="M2712"/>
      <c r="N2712"/>
      <c r="O2712"/>
      <c r="P2712"/>
    </row>
    <row r="2713" spans="1:16" s="17" customFormat="1" hidden="1" x14ac:dyDescent="0.25">
      <c r="A2713" s="16"/>
      <c r="B2713" s="36"/>
      <c r="C2713" s="3"/>
      <c r="D2713" s="1"/>
      <c r="E2713" s="13"/>
      <c r="F2713" s="79"/>
      <c r="G2713" s="23"/>
      <c r="H2713" s="24"/>
      <c r="I2713" s="25"/>
      <c r="J2713" s="25"/>
      <c r="K2713" s="22"/>
      <c r="M2713"/>
      <c r="N2713"/>
      <c r="O2713"/>
      <c r="P2713"/>
    </row>
    <row r="2714" spans="1:16" s="17" customFormat="1" hidden="1" x14ac:dyDescent="0.25">
      <c r="A2714" s="16"/>
      <c r="B2714" s="36"/>
      <c r="C2714" s="3"/>
      <c r="D2714" s="1"/>
      <c r="E2714" s="13"/>
      <c r="F2714" s="79"/>
      <c r="G2714" s="23"/>
      <c r="H2714" s="24"/>
      <c r="I2714" s="25"/>
      <c r="J2714" s="25"/>
      <c r="K2714" s="22"/>
      <c r="M2714"/>
      <c r="N2714"/>
      <c r="O2714"/>
      <c r="P2714"/>
    </row>
    <row r="2715" spans="1:16" s="17" customFormat="1" hidden="1" x14ac:dyDescent="0.25">
      <c r="A2715" s="16"/>
      <c r="B2715" s="36"/>
      <c r="C2715" s="3"/>
      <c r="D2715" s="1"/>
      <c r="E2715" s="13"/>
      <c r="F2715" s="79"/>
      <c r="G2715" s="23"/>
      <c r="H2715" s="24"/>
      <c r="I2715" s="25"/>
      <c r="J2715" s="25"/>
      <c r="K2715" s="22"/>
      <c r="M2715"/>
      <c r="N2715"/>
      <c r="O2715"/>
      <c r="P2715"/>
    </row>
    <row r="2716" spans="1:16" s="17" customFormat="1" hidden="1" x14ac:dyDescent="0.25">
      <c r="A2716" s="16"/>
      <c r="B2716" s="36"/>
      <c r="C2716" s="3"/>
      <c r="D2716" s="1"/>
      <c r="E2716" s="13"/>
      <c r="F2716" s="79"/>
      <c r="G2716" s="23"/>
      <c r="H2716" s="24"/>
      <c r="I2716" s="25"/>
      <c r="J2716" s="25"/>
      <c r="K2716" s="22"/>
      <c r="M2716"/>
      <c r="N2716"/>
      <c r="O2716"/>
      <c r="P2716"/>
    </row>
    <row r="2717" spans="1:16" s="17" customFormat="1" hidden="1" x14ac:dyDescent="0.25">
      <c r="A2717" s="16"/>
      <c r="B2717" s="36"/>
      <c r="C2717" s="3"/>
      <c r="D2717" s="1"/>
      <c r="E2717" s="13"/>
      <c r="F2717" s="79"/>
      <c r="G2717" s="23"/>
      <c r="H2717" s="24"/>
      <c r="I2717" s="25"/>
      <c r="J2717" s="25"/>
      <c r="K2717" s="22"/>
      <c r="M2717"/>
      <c r="N2717"/>
      <c r="O2717"/>
      <c r="P2717"/>
    </row>
    <row r="2718" spans="1:16" s="17" customFormat="1" hidden="1" x14ac:dyDescent="0.25">
      <c r="A2718" s="16"/>
      <c r="B2718" s="36"/>
      <c r="C2718" s="3"/>
      <c r="D2718" s="1"/>
      <c r="E2718" s="13"/>
      <c r="F2718" s="79"/>
      <c r="G2718" s="23"/>
      <c r="H2718" s="24"/>
      <c r="I2718" s="25"/>
      <c r="J2718" s="25"/>
      <c r="K2718" s="22"/>
      <c r="M2718"/>
      <c r="N2718"/>
      <c r="O2718"/>
      <c r="P2718"/>
    </row>
    <row r="2719" spans="1:16" s="17" customFormat="1" hidden="1" x14ac:dyDescent="0.25">
      <c r="A2719" s="16"/>
      <c r="B2719" s="36"/>
      <c r="C2719" s="3"/>
      <c r="D2719" s="1"/>
      <c r="E2719" s="13"/>
      <c r="F2719" s="79"/>
      <c r="G2719" s="23"/>
      <c r="H2719" s="24"/>
      <c r="I2719" s="25"/>
      <c r="J2719" s="25"/>
      <c r="K2719" s="22"/>
      <c r="M2719"/>
      <c r="N2719"/>
      <c r="O2719"/>
      <c r="P2719"/>
    </row>
    <row r="2720" spans="1:16" s="17" customFormat="1" hidden="1" x14ac:dyDescent="0.25">
      <c r="A2720" s="16"/>
      <c r="B2720" s="36"/>
      <c r="C2720" s="3"/>
      <c r="D2720" s="1"/>
      <c r="E2720" s="13"/>
      <c r="F2720" s="79"/>
      <c r="G2720" s="23"/>
      <c r="H2720" s="24"/>
      <c r="I2720" s="25"/>
      <c r="J2720" s="25"/>
      <c r="K2720" s="22"/>
      <c r="M2720"/>
      <c r="N2720"/>
      <c r="O2720"/>
      <c r="P2720"/>
    </row>
    <row r="2721" spans="1:16" s="17" customFormat="1" hidden="1" x14ac:dyDescent="0.25">
      <c r="A2721" s="16"/>
      <c r="B2721" s="36"/>
      <c r="C2721" s="3"/>
      <c r="D2721" s="1"/>
      <c r="E2721" s="13"/>
      <c r="F2721" s="79"/>
      <c r="G2721" s="23"/>
      <c r="H2721" s="24"/>
      <c r="I2721" s="25"/>
      <c r="J2721" s="25"/>
      <c r="K2721" s="22"/>
      <c r="M2721"/>
      <c r="N2721"/>
      <c r="O2721"/>
      <c r="P2721"/>
    </row>
    <row r="2722" spans="1:16" s="17" customFormat="1" hidden="1" x14ac:dyDescent="0.25">
      <c r="A2722" s="16"/>
      <c r="B2722" s="36"/>
      <c r="C2722" s="3"/>
      <c r="D2722" s="1"/>
      <c r="E2722" s="13"/>
      <c r="F2722" s="79"/>
      <c r="G2722" s="23"/>
      <c r="H2722" s="24"/>
      <c r="I2722" s="25"/>
      <c r="J2722" s="25"/>
      <c r="K2722" s="22"/>
      <c r="M2722"/>
      <c r="N2722"/>
      <c r="O2722"/>
      <c r="P2722"/>
    </row>
    <row r="2723" spans="1:16" s="17" customFormat="1" hidden="1" x14ac:dyDescent="0.25">
      <c r="A2723" s="16"/>
      <c r="B2723" s="36"/>
      <c r="C2723" s="3"/>
      <c r="D2723" s="1"/>
      <c r="E2723" s="13"/>
      <c r="F2723" s="79"/>
      <c r="G2723" s="23"/>
      <c r="H2723" s="24"/>
      <c r="I2723" s="25"/>
      <c r="J2723" s="25"/>
      <c r="K2723" s="22"/>
      <c r="M2723"/>
      <c r="N2723"/>
      <c r="O2723"/>
      <c r="P2723"/>
    </row>
    <row r="2724" spans="1:16" s="17" customFormat="1" hidden="1" x14ac:dyDescent="0.25">
      <c r="A2724" s="16"/>
      <c r="B2724" s="36"/>
      <c r="C2724" s="3"/>
      <c r="D2724" s="1"/>
      <c r="E2724" s="13"/>
      <c r="F2724" s="79"/>
      <c r="G2724" s="23"/>
      <c r="H2724" s="24"/>
      <c r="I2724" s="25"/>
      <c r="J2724" s="25"/>
      <c r="K2724" s="22"/>
      <c r="M2724"/>
      <c r="N2724"/>
      <c r="O2724"/>
      <c r="P2724"/>
    </row>
    <row r="2725" spans="1:16" s="17" customFormat="1" hidden="1" x14ac:dyDescent="0.25">
      <c r="A2725" s="16"/>
      <c r="B2725" s="36"/>
      <c r="C2725" s="3"/>
      <c r="D2725" s="1"/>
      <c r="E2725" s="13"/>
      <c r="F2725" s="79"/>
      <c r="G2725" s="23"/>
      <c r="H2725" s="24"/>
      <c r="I2725" s="25"/>
      <c r="J2725" s="25"/>
      <c r="K2725" s="22"/>
      <c r="M2725"/>
      <c r="N2725"/>
      <c r="O2725"/>
      <c r="P2725"/>
    </row>
    <row r="2726" spans="1:16" s="17" customFormat="1" hidden="1" x14ac:dyDescent="0.25">
      <c r="A2726" s="16"/>
      <c r="B2726" s="36"/>
      <c r="C2726" s="3"/>
      <c r="D2726" s="1"/>
      <c r="E2726" s="13"/>
      <c r="F2726" s="79"/>
      <c r="G2726" s="23"/>
      <c r="H2726" s="24"/>
      <c r="I2726" s="25"/>
      <c r="J2726" s="25"/>
      <c r="K2726" s="22"/>
      <c r="M2726"/>
      <c r="N2726"/>
      <c r="O2726"/>
      <c r="P2726"/>
    </row>
    <row r="2727" spans="1:16" s="17" customFormat="1" hidden="1" x14ac:dyDescent="0.25">
      <c r="A2727" s="16"/>
      <c r="B2727" s="36"/>
      <c r="C2727" s="3"/>
      <c r="D2727" s="1"/>
      <c r="E2727" s="13"/>
      <c r="F2727" s="79"/>
      <c r="G2727" s="23"/>
      <c r="H2727" s="24"/>
      <c r="I2727" s="25"/>
      <c r="J2727" s="25"/>
      <c r="K2727" s="22"/>
      <c r="M2727"/>
      <c r="N2727"/>
      <c r="O2727"/>
      <c r="P2727"/>
    </row>
    <row r="2728" spans="1:16" s="17" customFormat="1" hidden="1" x14ac:dyDescent="0.25">
      <c r="A2728" s="16"/>
      <c r="B2728" s="36"/>
      <c r="C2728" s="3"/>
      <c r="D2728" s="1"/>
      <c r="E2728" s="13"/>
      <c r="F2728" s="79"/>
      <c r="G2728" s="23"/>
      <c r="H2728" s="24"/>
      <c r="I2728" s="25"/>
      <c r="J2728" s="25"/>
      <c r="K2728" s="22"/>
      <c r="M2728"/>
      <c r="N2728"/>
      <c r="O2728"/>
      <c r="P2728"/>
    </row>
    <row r="2729" spans="1:16" s="17" customFormat="1" hidden="1" x14ac:dyDescent="0.25">
      <c r="A2729" s="16"/>
      <c r="B2729" s="36"/>
      <c r="C2729" s="3"/>
      <c r="D2729" s="1"/>
      <c r="E2729" s="13"/>
      <c r="F2729" s="79"/>
      <c r="G2729" s="23"/>
      <c r="H2729" s="24"/>
      <c r="I2729" s="25"/>
      <c r="J2729" s="25"/>
      <c r="K2729" s="22"/>
      <c r="M2729"/>
      <c r="N2729"/>
      <c r="O2729"/>
      <c r="P2729"/>
    </row>
    <row r="2730" spans="1:16" s="17" customFormat="1" hidden="1" x14ac:dyDescent="0.25">
      <c r="A2730" s="16"/>
      <c r="B2730" s="36"/>
      <c r="C2730" s="3"/>
      <c r="D2730" s="1"/>
      <c r="E2730" s="13"/>
      <c r="F2730" s="79"/>
      <c r="G2730" s="23"/>
      <c r="H2730" s="24"/>
      <c r="I2730" s="25"/>
      <c r="J2730" s="25"/>
      <c r="K2730" s="22"/>
      <c r="M2730"/>
      <c r="N2730"/>
      <c r="O2730"/>
      <c r="P2730"/>
    </row>
    <row r="2731" spans="1:16" s="17" customFormat="1" hidden="1" x14ac:dyDescent="0.25">
      <c r="A2731" s="16"/>
      <c r="B2731" s="36"/>
      <c r="C2731" s="3"/>
      <c r="D2731" s="1"/>
      <c r="E2731" s="13"/>
      <c r="F2731" s="79"/>
      <c r="G2731" s="23"/>
      <c r="H2731" s="24"/>
      <c r="I2731" s="25"/>
      <c r="J2731" s="25"/>
      <c r="K2731" s="22"/>
      <c r="M2731"/>
      <c r="N2731"/>
      <c r="O2731"/>
      <c r="P2731"/>
    </row>
    <row r="2732" spans="1:16" s="17" customFormat="1" hidden="1" x14ac:dyDescent="0.25">
      <c r="A2732" s="16"/>
      <c r="B2732" s="36"/>
      <c r="C2732" s="3"/>
      <c r="D2732" s="1"/>
      <c r="E2732" s="13"/>
      <c r="F2732" s="79"/>
      <c r="G2732" s="23"/>
      <c r="H2732" s="24"/>
      <c r="I2732" s="25"/>
      <c r="J2732" s="25"/>
      <c r="K2732" s="22"/>
      <c r="M2732"/>
      <c r="N2732"/>
      <c r="O2732"/>
      <c r="P2732"/>
    </row>
    <row r="2733" spans="1:16" s="17" customFormat="1" hidden="1" x14ac:dyDescent="0.25">
      <c r="A2733" s="16"/>
      <c r="B2733" s="36"/>
      <c r="C2733" s="3"/>
      <c r="D2733" s="1"/>
      <c r="E2733" s="13"/>
      <c r="F2733" s="79"/>
      <c r="G2733" s="23"/>
      <c r="H2733" s="24"/>
      <c r="I2733" s="25"/>
      <c r="J2733" s="25"/>
      <c r="K2733" s="22"/>
      <c r="M2733"/>
      <c r="N2733"/>
      <c r="O2733"/>
      <c r="P2733"/>
    </row>
    <row r="2734" spans="1:16" s="17" customFormat="1" hidden="1" x14ac:dyDescent="0.25">
      <c r="A2734" s="16"/>
      <c r="B2734" s="36"/>
      <c r="C2734" s="3"/>
      <c r="D2734" s="1"/>
      <c r="E2734" s="13"/>
      <c r="F2734" s="79"/>
      <c r="G2734" s="23"/>
      <c r="H2734" s="24"/>
      <c r="I2734" s="25"/>
      <c r="J2734" s="25"/>
      <c r="K2734" s="22"/>
      <c r="M2734"/>
      <c r="N2734"/>
      <c r="O2734"/>
      <c r="P2734"/>
    </row>
    <row r="2735" spans="1:16" s="17" customFormat="1" hidden="1" x14ac:dyDescent="0.25">
      <c r="A2735" s="16"/>
      <c r="B2735" s="36"/>
      <c r="C2735" s="3"/>
      <c r="D2735" s="1"/>
      <c r="E2735" s="13"/>
      <c r="F2735" s="79"/>
      <c r="G2735" s="23"/>
      <c r="H2735" s="24"/>
      <c r="I2735" s="25"/>
      <c r="J2735" s="25"/>
      <c r="K2735" s="22"/>
      <c r="M2735"/>
      <c r="N2735"/>
      <c r="O2735"/>
      <c r="P2735"/>
    </row>
    <row r="2736" spans="1:16" s="17" customFormat="1" hidden="1" x14ac:dyDescent="0.25">
      <c r="A2736" s="16"/>
      <c r="B2736" s="36"/>
      <c r="C2736" s="3"/>
      <c r="D2736" s="1"/>
      <c r="E2736" s="13"/>
      <c r="F2736" s="79"/>
      <c r="G2736" s="23"/>
      <c r="H2736" s="24"/>
      <c r="I2736" s="25"/>
      <c r="J2736" s="25"/>
      <c r="K2736" s="22"/>
      <c r="M2736"/>
      <c r="N2736"/>
      <c r="O2736"/>
      <c r="P2736"/>
    </row>
    <row r="2737" spans="1:16" s="17" customFormat="1" hidden="1" x14ac:dyDescent="0.25">
      <c r="A2737" s="16"/>
      <c r="B2737" s="36"/>
      <c r="C2737" s="3"/>
      <c r="D2737" s="1"/>
      <c r="E2737" s="13"/>
      <c r="F2737" s="79"/>
      <c r="G2737" s="23"/>
      <c r="H2737" s="24"/>
      <c r="I2737" s="25"/>
      <c r="J2737" s="25"/>
      <c r="K2737" s="22"/>
      <c r="M2737"/>
      <c r="N2737"/>
      <c r="O2737"/>
      <c r="P2737"/>
    </row>
    <row r="2738" spans="1:16" s="17" customFormat="1" hidden="1" x14ac:dyDescent="0.25">
      <c r="A2738" s="16"/>
      <c r="B2738" s="36"/>
      <c r="C2738" s="3"/>
      <c r="D2738" s="1"/>
      <c r="E2738" s="13"/>
      <c r="F2738" s="79"/>
      <c r="G2738" s="23"/>
      <c r="H2738" s="24"/>
      <c r="I2738" s="25"/>
      <c r="J2738" s="25"/>
      <c r="K2738" s="22"/>
      <c r="M2738"/>
      <c r="N2738"/>
      <c r="O2738"/>
      <c r="P2738"/>
    </row>
    <row r="2739" spans="1:16" s="17" customFormat="1" hidden="1" x14ac:dyDescent="0.25">
      <c r="A2739" s="16"/>
      <c r="B2739" s="36"/>
      <c r="C2739" s="3"/>
      <c r="D2739" s="1"/>
      <c r="E2739" s="13"/>
      <c r="F2739" s="79"/>
      <c r="G2739" s="23"/>
      <c r="H2739" s="24"/>
      <c r="I2739" s="25"/>
      <c r="J2739" s="25"/>
      <c r="K2739" s="22"/>
      <c r="M2739"/>
      <c r="N2739"/>
      <c r="O2739"/>
      <c r="P2739"/>
    </row>
    <row r="2740" spans="1:16" s="17" customFormat="1" hidden="1" x14ac:dyDescent="0.25">
      <c r="A2740" s="16"/>
      <c r="B2740" s="36"/>
      <c r="C2740" s="3"/>
      <c r="D2740" s="1"/>
      <c r="E2740" s="13"/>
      <c r="F2740" s="79"/>
      <c r="G2740" s="23"/>
      <c r="H2740" s="24"/>
      <c r="I2740" s="25"/>
      <c r="J2740" s="25"/>
      <c r="K2740" s="22"/>
      <c r="M2740"/>
      <c r="N2740"/>
      <c r="O2740"/>
      <c r="P2740"/>
    </row>
    <row r="2741" spans="1:16" s="17" customFormat="1" hidden="1" x14ac:dyDescent="0.25">
      <c r="A2741" s="16"/>
      <c r="B2741" s="36"/>
      <c r="C2741" s="3"/>
      <c r="D2741" s="1"/>
      <c r="E2741" s="13"/>
      <c r="F2741" s="79"/>
      <c r="G2741" s="23"/>
      <c r="H2741" s="24"/>
      <c r="I2741" s="25"/>
      <c r="J2741" s="25"/>
      <c r="K2741" s="22"/>
      <c r="M2741"/>
      <c r="N2741"/>
      <c r="O2741"/>
      <c r="P2741"/>
    </row>
    <row r="2742" spans="1:16" s="17" customFormat="1" hidden="1" x14ac:dyDescent="0.25">
      <c r="A2742" s="16"/>
      <c r="B2742" s="36"/>
      <c r="C2742" s="3"/>
      <c r="D2742" s="1"/>
      <c r="E2742" s="13"/>
      <c r="F2742" s="79"/>
      <c r="G2742" s="23"/>
      <c r="H2742" s="24"/>
      <c r="I2742" s="25"/>
      <c r="J2742" s="25"/>
      <c r="K2742" s="22"/>
      <c r="M2742"/>
      <c r="N2742"/>
      <c r="O2742"/>
      <c r="P2742"/>
    </row>
    <row r="2743" spans="1:16" s="17" customFormat="1" hidden="1" x14ac:dyDescent="0.25">
      <c r="A2743" s="16"/>
      <c r="B2743" s="36"/>
      <c r="C2743" s="3"/>
      <c r="D2743" s="1"/>
      <c r="E2743" s="13"/>
      <c r="F2743" s="79"/>
      <c r="G2743" s="23"/>
      <c r="H2743" s="24"/>
      <c r="I2743" s="25"/>
      <c r="J2743" s="25"/>
      <c r="K2743" s="22"/>
      <c r="M2743"/>
      <c r="N2743"/>
      <c r="O2743"/>
      <c r="P2743"/>
    </row>
    <row r="2744" spans="1:16" s="17" customFormat="1" hidden="1" x14ac:dyDescent="0.25">
      <c r="A2744" s="16"/>
      <c r="B2744" s="36"/>
      <c r="C2744" s="3"/>
      <c r="D2744" s="1"/>
      <c r="E2744" s="13"/>
      <c r="F2744" s="79"/>
      <c r="G2744" s="23"/>
      <c r="H2744" s="24"/>
      <c r="I2744" s="25"/>
      <c r="J2744" s="25"/>
      <c r="K2744" s="22"/>
      <c r="M2744"/>
      <c r="N2744"/>
      <c r="O2744"/>
      <c r="P2744"/>
    </row>
    <row r="2745" spans="1:16" s="17" customFormat="1" hidden="1" x14ac:dyDescent="0.25">
      <c r="A2745" s="16"/>
      <c r="B2745" s="36"/>
      <c r="C2745" s="3"/>
      <c r="D2745" s="1"/>
      <c r="E2745" s="13"/>
      <c r="F2745" s="79"/>
      <c r="G2745" s="23"/>
      <c r="H2745" s="24"/>
      <c r="I2745" s="25"/>
      <c r="J2745" s="25"/>
      <c r="K2745" s="22"/>
      <c r="M2745"/>
      <c r="N2745"/>
      <c r="O2745"/>
      <c r="P2745"/>
    </row>
    <row r="2746" spans="1:16" s="17" customFormat="1" hidden="1" x14ac:dyDescent="0.25">
      <c r="A2746" s="16"/>
      <c r="B2746" s="36"/>
      <c r="C2746" s="3"/>
      <c r="D2746" s="1"/>
      <c r="E2746" s="13"/>
      <c r="F2746" s="79"/>
      <c r="G2746" s="23"/>
      <c r="H2746" s="24"/>
      <c r="I2746" s="25"/>
      <c r="J2746" s="25"/>
      <c r="K2746" s="22"/>
      <c r="M2746"/>
      <c r="N2746"/>
      <c r="O2746"/>
      <c r="P2746"/>
    </row>
    <row r="2747" spans="1:16" s="17" customFormat="1" hidden="1" x14ac:dyDescent="0.25">
      <c r="A2747" s="16"/>
      <c r="B2747" s="36"/>
      <c r="C2747" s="3"/>
      <c r="D2747" s="1"/>
      <c r="E2747" s="13"/>
      <c r="F2747" s="79"/>
      <c r="G2747" s="23"/>
      <c r="H2747" s="24"/>
      <c r="I2747" s="25"/>
      <c r="J2747" s="25"/>
      <c r="K2747" s="22"/>
      <c r="M2747"/>
      <c r="N2747"/>
      <c r="O2747"/>
      <c r="P2747"/>
    </row>
    <row r="2748" spans="1:16" s="17" customFormat="1" hidden="1" x14ac:dyDescent="0.25">
      <c r="A2748" s="16"/>
      <c r="B2748" s="36"/>
      <c r="C2748" s="3"/>
      <c r="D2748" s="1"/>
      <c r="E2748" s="13"/>
      <c r="F2748" s="79"/>
      <c r="G2748" s="23"/>
      <c r="H2748" s="24"/>
      <c r="I2748" s="25"/>
      <c r="J2748" s="25"/>
      <c r="K2748" s="22"/>
      <c r="M2748"/>
      <c r="N2748"/>
      <c r="O2748"/>
      <c r="P2748"/>
    </row>
    <row r="2749" spans="1:16" s="17" customFormat="1" hidden="1" x14ac:dyDescent="0.25">
      <c r="A2749" s="16"/>
      <c r="B2749" s="36"/>
      <c r="C2749" s="3"/>
      <c r="D2749" s="1"/>
      <c r="E2749" s="13"/>
      <c r="F2749" s="79"/>
      <c r="G2749" s="23"/>
      <c r="H2749" s="24"/>
      <c r="I2749" s="25"/>
      <c r="J2749" s="25"/>
      <c r="K2749" s="22"/>
      <c r="M2749"/>
      <c r="N2749"/>
      <c r="O2749"/>
      <c r="P2749"/>
    </row>
    <row r="2750" spans="1:16" s="17" customFormat="1" hidden="1" x14ac:dyDescent="0.25">
      <c r="A2750" s="16"/>
      <c r="B2750" s="36"/>
      <c r="C2750" s="3"/>
      <c r="D2750" s="1"/>
      <c r="E2750" s="13"/>
      <c r="F2750" s="79"/>
      <c r="G2750" s="23"/>
      <c r="H2750" s="24"/>
      <c r="I2750" s="25"/>
      <c r="J2750" s="25"/>
      <c r="K2750" s="22"/>
      <c r="M2750"/>
      <c r="N2750"/>
      <c r="O2750"/>
      <c r="P2750"/>
    </row>
    <row r="2751" spans="1:16" s="17" customFormat="1" hidden="1" x14ac:dyDescent="0.25">
      <c r="A2751" s="16"/>
      <c r="B2751" s="36"/>
      <c r="C2751" s="3"/>
      <c r="D2751" s="1"/>
      <c r="E2751" s="13"/>
      <c r="F2751" s="79"/>
      <c r="G2751" s="23"/>
      <c r="H2751" s="24"/>
      <c r="I2751" s="25"/>
      <c r="J2751" s="25"/>
      <c r="K2751" s="22"/>
      <c r="M2751"/>
      <c r="N2751"/>
      <c r="O2751"/>
      <c r="P2751"/>
    </row>
    <row r="2752" spans="1:16" s="17" customFormat="1" hidden="1" x14ac:dyDescent="0.25">
      <c r="A2752" s="16"/>
      <c r="B2752" s="36"/>
      <c r="C2752" s="3"/>
      <c r="D2752" s="1"/>
      <c r="E2752" s="13"/>
      <c r="F2752" s="79"/>
      <c r="G2752" s="23"/>
      <c r="H2752" s="24"/>
      <c r="I2752" s="25"/>
      <c r="J2752" s="25"/>
      <c r="K2752" s="22"/>
      <c r="M2752"/>
      <c r="N2752"/>
      <c r="O2752"/>
      <c r="P2752"/>
    </row>
    <row r="2753" spans="1:16" s="17" customFormat="1" hidden="1" x14ac:dyDescent="0.25">
      <c r="A2753" s="16"/>
      <c r="B2753" s="36"/>
      <c r="C2753" s="3"/>
      <c r="D2753" s="1"/>
      <c r="E2753" s="13"/>
      <c r="F2753" s="79"/>
      <c r="G2753" s="23"/>
      <c r="H2753" s="24"/>
      <c r="I2753" s="25"/>
      <c r="J2753" s="25"/>
      <c r="K2753" s="22"/>
      <c r="M2753"/>
      <c r="N2753"/>
      <c r="O2753"/>
      <c r="P2753"/>
    </row>
    <row r="2754" spans="1:16" s="17" customFormat="1" hidden="1" x14ac:dyDescent="0.25">
      <c r="A2754" s="16"/>
      <c r="B2754" s="36"/>
      <c r="C2754" s="3"/>
      <c r="D2754" s="1"/>
      <c r="E2754" s="13"/>
      <c r="F2754" s="79"/>
      <c r="G2754" s="23"/>
      <c r="H2754" s="24"/>
      <c r="I2754" s="25"/>
      <c r="J2754" s="25"/>
      <c r="K2754" s="22"/>
      <c r="M2754"/>
      <c r="N2754"/>
      <c r="O2754"/>
      <c r="P2754"/>
    </row>
    <row r="2755" spans="1:16" s="17" customFormat="1" hidden="1" x14ac:dyDescent="0.25">
      <c r="A2755" s="16"/>
      <c r="B2755" s="36"/>
      <c r="C2755" s="3"/>
      <c r="D2755" s="1"/>
      <c r="E2755" s="13"/>
      <c r="F2755" s="79"/>
      <c r="G2755" s="23"/>
      <c r="H2755" s="24"/>
      <c r="I2755" s="25"/>
      <c r="J2755" s="25"/>
      <c r="K2755" s="22"/>
      <c r="M2755"/>
      <c r="N2755"/>
      <c r="O2755"/>
      <c r="P2755"/>
    </row>
    <row r="2756" spans="1:16" s="17" customFormat="1" hidden="1" x14ac:dyDescent="0.25">
      <c r="A2756" s="16"/>
      <c r="B2756" s="36"/>
      <c r="C2756" s="3"/>
      <c r="D2756" s="1"/>
      <c r="E2756" s="13"/>
      <c r="F2756" s="79"/>
      <c r="G2756" s="23"/>
      <c r="H2756" s="24"/>
      <c r="I2756" s="25"/>
      <c r="J2756" s="25"/>
      <c r="K2756" s="22"/>
      <c r="M2756"/>
      <c r="N2756"/>
      <c r="O2756"/>
      <c r="P2756"/>
    </row>
    <row r="2757" spans="1:16" s="17" customFormat="1" hidden="1" x14ac:dyDescent="0.25">
      <c r="A2757" s="16"/>
      <c r="B2757" s="36"/>
      <c r="C2757" s="3"/>
      <c r="D2757" s="1"/>
      <c r="E2757" s="13"/>
      <c r="F2757" s="79"/>
      <c r="G2757" s="23"/>
      <c r="H2757" s="24"/>
      <c r="I2757" s="25"/>
      <c r="J2757" s="25"/>
      <c r="K2757" s="22"/>
      <c r="M2757"/>
      <c r="N2757"/>
      <c r="O2757"/>
      <c r="P2757"/>
    </row>
    <row r="2758" spans="1:16" s="17" customFormat="1" hidden="1" x14ac:dyDescent="0.25">
      <c r="A2758" s="16"/>
      <c r="B2758" s="36"/>
      <c r="C2758" s="3"/>
      <c r="D2758" s="1"/>
      <c r="E2758" s="13"/>
      <c r="F2758" s="79"/>
      <c r="G2758" s="23"/>
      <c r="H2758" s="24"/>
      <c r="I2758" s="25"/>
      <c r="J2758" s="25"/>
      <c r="K2758" s="22"/>
      <c r="M2758"/>
      <c r="N2758"/>
      <c r="O2758"/>
      <c r="P2758"/>
    </row>
    <row r="2759" spans="1:16" s="17" customFormat="1" hidden="1" x14ac:dyDescent="0.25">
      <c r="A2759" s="16"/>
      <c r="B2759" s="36"/>
      <c r="C2759" s="3"/>
      <c r="D2759" s="1"/>
      <c r="E2759" s="13"/>
      <c r="F2759" s="79"/>
      <c r="G2759" s="23"/>
      <c r="H2759" s="24"/>
      <c r="I2759" s="25"/>
      <c r="J2759" s="25"/>
      <c r="K2759" s="22"/>
      <c r="M2759"/>
      <c r="N2759"/>
      <c r="O2759"/>
      <c r="P2759"/>
    </row>
    <row r="2760" spans="1:16" s="17" customFormat="1" hidden="1" x14ac:dyDescent="0.25">
      <c r="A2760" s="16"/>
      <c r="B2760" s="36"/>
      <c r="C2760" s="3"/>
      <c r="D2760" s="1"/>
      <c r="E2760" s="13"/>
      <c r="F2760" s="79"/>
      <c r="G2760" s="23"/>
      <c r="H2760" s="24"/>
      <c r="I2760" s="25"/>
      <c r="J2760" s="25"/>
      <c r="K2760" s="22"/>
      <c r="M2760"/>
      <c r="N2760"/>
      <c r="O2760"/>
      <c r="P2760"/>
    </row>
    <row r="2761" spans="1:16" s="17" customFormat="1" hidden="1" x14ac:dyDescent="0.25">
      <c r="A2761" s="16"/>
      <c r="B2761" s="36"/>
      <c r="C2761" s="3"/>
      <c r="D2761" s="1"/>
      <c r="E2761" s="13"/>
      <c r="F2761" s="79"/>
      <c r="G2761" s="23"/>
      <c r="H2761" s="24"/>
      <c r="I2761" s="25"/>
      <c r="J2761" s="25"/>
      <c r="K2761" s="22"/>
      <c r="M2761"/>
      <c r="N2761"/>
      <c r="O2761"/>
      <c r="P2761"/>
    </row>
    <row r="2762" spans="1:16" s="17" customFormat="1" hidden="1" x14ac:dyDescent="0.25">
      <c r="A2762" s="16"/>
      <c r="B2762" s="36"/>
      <c r="C2762" s="3"/>
      <c r="D2762" s="1"/>
      <c r="E2762" s="13"/>
      <c r="F2762" s="79"/>
      <c r="G2762" s="23"/>
      <c r="H2762" s="24"/>
      <c r="I2762" s="25"/>
      <c r="J2762" s="25"/>
      <c r="K2762" s="22"/>
      <c r="M2762"/>
      <c r="N2762"/>
      <c r="O2762"/>
      <c r="P2762"/>
    </row>
    <row r="2763" spans="1:16" s="17" customFormat="1" hidden="1" x14ac:dyDescent="0.25">
      <c r="A2763" s="16"/>
      <c r="B2763" s="36"/>
      <c r="C2763" s="3"/>
      <c r="D2763" s="1"/>
      <c r="E2763" s="13"/>
      <c r="F2763" s="79"/>
      <c r="G2763" s="23"/>
      <c r="H2763" s="24"/>
      <c r="I2763" s="25"/>
      <c r="J2763" s="25"/>
      <c r="K2763" s="22"/>
      <c r="M2763"/>
      <c r="N2763"/>
      <c r="O2763"/>
      <c r="P2763"/>
    </row>
    <row r="2764" spans="1:16" s="17" customFormat="1" hidden="1" x14ac:dyDescent="0.25">
      <c r="A2764" s="16"/>
      <c r="B2764" s="36"/>
      <c r="C2764" s="3"/>
      <c r="D2764" s="1"/>
      <c r="E2764" s="13"/>
      <c r="F2764" s="79"/>
      <c r="G2764" s="23"/>
      <c r="H2764" s="24"/>
      <c r="I2764" s="25"/>
      <c r="J2764" s="25"/>
      <c r="K2764" s="22"/>
      <c r="M2764"/>
      <c r="N2764"/>
      <c r="O2764"/>
      <c r="P2764"/>
    </row>
    <row r="2765" spans="1:16" s="17" customFormat="1" hidden="1" x14ac:dyDescent="0.25">
      <c r="A2765" s="16"/>
      <c r="B2765" s="36"/>
      <c r="C2765" s="3"/>
      <c r="D2765" s="1"/>
      <c r="E2765" s="13"/>
      <c r="F2765" s="79"/>
      <c r="G2765" s="23"/>
      <c r="H2765" s="24"/>
      <c r="I2765" s="25"/>
      <c r="J2765" s="25"/>
      <c r="K2765" s="22"/>
      <c r="M2765"/>
      <c r="N2765"/>
      <c r="O2765"/>
      <c r="P2765"/>
    </row>
    <row r="2766" spans="1:16" s="17" customFormat="1" hidden="1" x14ac:dyDescent="0.25">
      <c r="A2766" s="16"/>
      <c r="B2766" s="36"/>
      <c r="C2766" s="3"/>
      <c r="D2766" s="1"/>
      <c r="E2766" s="13"/>
      <c r="F2766" s="79"/>
      <c r="G2766" s="23"/>
      <c r="H2766" s="24"/>
      <c r="I2766" s="25"/>
      <c r="J2766" s="25"/>
      <c r="K2766" s="22"/>
      <c r="M2766"/>
      <c r="N2766"/>
      <c r="O2766"/>
      <c r="P2766"/>
    </row>
    <row r="2767" spans="1:16" s="17" customFormat="1" hidden="1" x14ac:dyDescent="0.25">
      <c r="A2767" s="16"/>
      <c r="B2767" s="36"/>
      <c r="C2767" s="3"/>
      <c r="D2767" s="1"/>
      <c r="E2767" s="13"/>
      <c r="F2767" s="79"/>
      <c r="G2767" s="23"/>
      <c r="H2767" s="24"/>
      <c r="I2767" s="25"/>
      <c r="J2767" s="25"/>
      <c r="K2767" s="22"/>
      <c r="M2767"/>
      <c r="N2767"/>
      <c r="O2767"/>
      <c r="P2767"/>
    </row>
    <row r="2768" spans="1:16" s="17" customFormat="1" hidden="1" x14ac:dyDescent="0.25">
      <c r="A2768" s="16"/>
      <c r="B2768" s="36"/>
      <c r="C2768" s="3"/>
      <c r="D2768" s="1"/>
      <c r="E2768" s="13"/>
      <c r="F2768" s="79"/>
      <c r="G2768" s="23"/>
      <c r="H2768" s="24"/>
      <c r="I2768" s="25"/>
      <c r="J2768" s="25"/>
      <c r="K2768" s="22"/>
      <c r="M2768"/>
      <c r="N2768"/>
      <c r="O2768"/>
      <c r="P2768"/>
    </row>
    <row r="2769" spans="1:16" s="17" customFormat="1" hidden="1" x14ac:dyDescent="0.25">
      <c r="A2769" s="16"/>
      <c r="B2769" s="36"/>
      <c r="C2769" s="3"/>
      <c r="D2769" s="1"/>
      <c r="E2769" s="13"/>
      <c r="F2769" s="79"/>
      <c r="G2769" s="23"/>
      <c r="H2769" s="24"/>
      <c r="I2769" s="25"/>
      <c r="J2769" s="25"/>
      <c r="K2769" s="22"/>
      <c r="M2769"/>
      <c r="N2769"/>
      <c r="O2769"/>
      <c r="P2769"/>
    </row>
    <row r="2770" spans="1:16" s="17" customFormat="1" hidden="1" x14ac:dyDescent="0.25">
      <c r="A2770" s="16"/>
      <c r="B2770" s="36"/>
      <c r="C2770" s="3"/>
      <c r="D2770" s="1"/>
      <c r="E2770" s="13"/>
      <c r="F2770" s="79"/>
      <c r="G2770" s="23"/>
      <c r="H2770" s="24"/>
      <c r="I2770" s="25"/>
      <c r="J2770" s="25"/>
      <c r="K2770" s="22"/>
      <c r="M2770"/>
      <c r="N2770"/>
      <c r="O2770"/>
      <c r="P2770"/>
    </row>
    <row r="2771" spans="1:16" s="17" customFormat="1" hidden="1" x14ac:dyDescent="0.25">
      <c r="A2771" s="16"/>
      <c r="B2771" s="36"/>
      <c r="C2771" s="3"/>
      <c r="D2771" s="1"/>
      <c r="E2771" s="13"/>
      <c r="F2771" s="79"/>
      <c r="G2771" s="23"/>
      <c r="H2771" s="24"/>
      <c r="I2771" s="25"/>
      <c r="J2771" s="25"/>
      <c r="K2771" s="22"/>
      <c r="M2771"/>
      <c r="N2771"/>
      <c r="O2771"/>
      <c r="P2771"/>
    </row>
    <row r="2772" spans="1:16" s="17" customFormat="1" hidden="1" x14ac:dyDescent="0.25">
      <c r="A2772" s="16"/>
      <c r="B2772" s="36"/>
      <c r="C2772" s="3"/>
      <c r="D2772" s="1"/>
      <c r="E2772" s="13"/>
      <c r="F2772" s="79"/>
      <c r="G2772" s="23"/>
      <c r="H2772" s="24"/>
      <c r="I2772" s="25"/>
      <c r="J2772" s="25"/>
      <c r="K2772" s="22"/>
      <c r="M2772"/>
      <c r="N2772"/>
      <c r="O2772"/>
      <c r="P2772"/>
    </row>
    <row r="2773" spans="1:16" s="17" customFormat="1" hidden="1" x14ac:dyDescent="0.25">
      <c r="A2773" s="16"/>
      <c r="B2773" s="36"/>
      <c r="C2773" s="3"/>
      <c r="D2773" s="1"/>
      <c r="E2773" s="13"/>
      <c r="F2773" s="79"/>
      <c r="G2773" s="23"/>
      <c r="H2773" s="24"/>
      <c r="I2773" s="25"/>
      <c r="J2773" s="25"/>
      <c r="K2773" s="22"/>
      <c r="M2773"/>
      <c r="N2773"/>
      <c r="O2773"/>
      <c r="P2773"/>
    </row>
    <row r="2774" spans="1:16" s="17" customFormat="1" hidden="1" x14ac:dyDescent="0.25">
      <c r="A2774" s="16"/>
      <c r="B2774" s="36"/>
      <c r="C2774" s="3"/>
      <c r="D2774" s="1"/>
      <c r="E2774" s="13"/>
      <c r="F2774" s="79"/>
      <c r="G2774" s="23"/>
      <c r="H2774" s="24"/>
      <c r="I2774" s="25"/>
      <c r="J2774" s="25"/>
      <c r="K2774" s="22"/>
      <c r="M2774"/>
      <c r="N2774"/>
      <c r="O2774"/>
      <c r="P2774"/>
    </row>
    <row r="2775" spans="1:16" s="17" customFormat="1" hidden="1" x14ac:dyDescent="0.25">
      <c r="A2775" s="16"/>
      <c r="B2775" s="36"/>
      <c r="C2775" s="3"/>
      <c r="D2775" s="1"/>
      <c r="E2775" s="13"/>
      <c r="F2775" s="79"/>
      <c r="G2775" s="23"/>
      <c r="H2775" s="24"/>
      <c r="I2775" s="25"/>
      <c r="J2775" s="25"/>
      <c r="K2775" s="22"/>
      <c r="M2775"/>
      <c r="N2775"/>
      <c r="O2775"/>
      <c r="P2775"/>
    </row>
    <row r="2776" spans="1:16" s="17" customFormat="1" hidden="1" x14ac:dyDescent="0.25">
      <c r="A2776" s="16"/>
      <c r="B2776" s="36"/>
      <c r="C2776" s="3"/>
      <c r="D2776" s="1"/>
      <c r="E2776" s="13"/>
      <c r="F2776" s="79"/>
      <c r="G2776" s="23"/>
      <c r="H2776" s="24"/>
      <c r="I2776" s="25"/>
      <c r="J2776" s="25"/>
      <c r="K2776" s="22"/>
      <c r="M2776"/>
      <c r="N2776"/>
      <c r="O2776"/>
      <c r="P2776"/>
    </row>
    <row r="2777" spans="1:16" s="17" customFormat="1" hidden="1" x14ac:dyDescent="0.25">
      <c r="A2777" s="16"/>
      <c r="B2777" s="36"/>
      <c r="C2777" s="3"/>
      <c r="D2777" s="1"/>
      <c r="E2777" s="13"/>
      <c r="F2777" s="79"/>
      <c r="G2777" s="23"/>
      <c r="H2777" s="24"/>
      <c r="I2777" s="25"/>
      <c r="J2777" s="25"/>
      <c r="K2777" s="22"/>
      <c r="M2777"/>
      <c r="N2777"/>
      <c r="O2777"/>
      <c r="P2777"/>
    </row>
    <row r="2778" spans="1:16" s="17" customFormat="1" hidden="1" x14ac:dyDescent="0.25">
      <c r="A2778" s="16"/>
      <c r="B2778" s="36"/>
      <c r="C2778" s="3"/>
      <c r="D2778" s="1"/>
      <c r="E2778" s="13"/>
      <c r="F2778" s="79"/>
      <c r="G2778" s="23"/>
      <c r="H2778" s="24"/>
      <c r="I2778" s="25"/>
      <c r="J2778" s="25"/>
      <c r="K2778" s="22"/>
      <c r="M2778"/>
      <c r="N2778"/>
      <c r="O2778"/>
      <c r="P2778"/>
    </row>
    <row r="2779" spans="1:16" s="17" customFormat="1" hidden="1" x14ac:dyDescent="0.25">
      <c r="A2779" s="16"/>
      <c r="B2779" s="36"/>
      <c r="C2779" s="3"/>
      <c r="D2779" s="1"/>
      <c r="E2779" s="13"/>
      <c r="F2779" s="79"/>
      <c r="G2779" s="23"/>
      <c r="H2779" s="24"/>
      <c r="I2779" s="25"/>
      <c r="J2779" s="25"/>
      <c r="K2779" s="22"/>
      <c r="M2779"/>
      <c r="N2779"/>
      <c r="O2779"/>
      <c r="P2779"/>
    </row>
    <row r="2780" spans="1:16" s="17" customFormat="1" hidden="1" x14ac:dyDescent="0.25">
      <c r="A2780" s="16"/>
      <c r="B2780" s="36"/>
      <c r="C2780" s="3"/>
      <c r="D2780" s="1"/>
      <c r="E2780" s="13"/>
      <c r="F2780" s="79"/>
      <c r="G2780" s="23"/>
      <c r="H2780" s="24"/>
      <c r="I2780" s="25"/>
      <c r="J2780" s="25"/>
      <c r="K2780" s="22"/>
      <c r="M2780"/>
      <c r="N2780"/>
      <c r="O2780"/>
      <c r="P2780"/>
    </row>
    <row r="2781" spans="1:16" s="17" customFormat="1" hidden="1" x14ac:dyDescent="0.25">
      <c r="A2781" s="16"/>
      <c r="B2781" s="36"/>
      <c r="C2781" s="3"/>
      <c r="D2781" s="1"/>
      <c r="E2781" s="13"/>
      <c r="F2781" s="79"/>
      <c r="G2781" s="23"/>
      <c r="H2781" s="24"/>
      <c r="I2781" s="25"/>
      <c r="J2781" s="25"/>
      <c r="K2781" s="22"/>
      <c r="M2781"/>
      <c r="N2781"/>
      <c r="O2781"/>
      <c r="P2781"/>
    </row>
    <row r="2782" spans="1:16" s="17" customFormat="1" hidden="1" x14ac:dyDescent="0.25">
      <c r="A2782" s="16"/>
      <c r="B2782" s="36"/>
      <c r="C2782" s="3"/>
      <c r="D2782" s="1"/>
      <c r="E2782" s="13"/>
      <c r="F2782" s="79"/>
      <c r="G2782" s="23"/>
      <c r="H2782" s="24"/>
      <c r="I2782" s="25"/>
      <c r="J2782" s="25"/>
      <c r="K2782" s="22"/>
      <c r="M2782"/>
      <c r="N2782"/>
      <c r="O2782"/>
      <c r="P2782"/>
    </row>
    <row r="2783" spans="1:16" s="17" customFormat="1" hidden="1" x14ac:dyDescent="0.25">
      <c r="A2783" s="16"/>
      <c r="B2783" s="36"/>
      <c r="C2783" s="3"/>
      <c r="D2783" s="1"/>
      <c r="E2783" s="13"/>
      <c r="F2783" s="79"/>
      <c r="G2783" s="23"/>
      <c r="H2783" s="24"/>
      <c r="I2783" s="25"/>
      <c r="J2783" s="25"/>
      <c r="K2783" s="22"/>
      <c r="M2783"/>
      <c r="N2783"/>
      <c r="O2783"/>
      <c r="P2783"/>
    </row>
    <row r="2784" spans="1:16" s="17" customFormat="1" hidden="1" x14ac:dyDescent="0.25">
      <c r="A2784" s="16"/>
      <c r="B2784" s="36"/>
      <c r="C2784" s="3"/>
      <c r="D2784" s="1"/>
      <c r="E2784" s="13"/>
      <c r="F2784" s="79"/>
      <c r="G2784" s="23"/>
      <c r="H2784" s="24"/>
      <c r="I2784" s="25"/>
      <c r="J2784" s="25"/>
      <c r="K2784" s="22"/>
      <c r="M2784"/>
      <c r="N2784"/>
      <c r="O2784"/>
      <c r="P2784"/>
    </row>
    <row r="2785" spans="1:16" s="17" customFormat="1" hidden="1" x14ac:dyDescent="0.25">
      <c r="A2785" s="16"/>
      <c r="B2785" s="36"/>
      <c r="C2785" s="3"/>
      <c r="D2785" s="1"/>
      <c r="E2785" s="13"/>
      <c r="F2785" s="79"/>
      <c r="G2785" s="23"/>
      <c r="H2785" s="24"/>
      <c r="I2785" s="25"/>
      <c r="J2785" s="25"/>
      <c r="K2785" s="22"/>
      <c r="M2785"/>
      <c r="N2785"/>
      <c r="O2785"/>
      <c r="P2785"/>
    </row>
    <row r="2786" spans="1:16" s="17" customFormat="1" hidden="1" x14ac:dyDescent="0.25">
      <c r="A2786" s="16"/>
      <c r="B2786" s="36"/>
      <c r="C2786" s="3"/>
      <c r="D2786" s="1"/>
      <c r="E2786" s="13"/>
      <c r="F2786" s="79"/>
      <c r="G2786" s="23"/>
      <c r="H2786" s="24"/>
      <c r="I2786" s="25"/>
      <c r="J2786" s="25"/>
      <c r="K2786" s="22"/>
      <c r="M2786"/>
      <c r="N2786"/>
      <c r="O2786"/>
      <c r="P2786"/>
    </row>
    <row r="2787" spans="1:16" s="17" customFormat="1" hidden="1" x14ac:dyDescent="0.25">
      <c r="A2787" s="16"/>
      <c r="B2787" s="36"/>
      <c r="C2787" s="3"/>
      <c r="D2787" s="1"/>
      <c r="E2787" s="13"/>
      <c r="F2787" s="79"/>
      <c r="G2787" s="23"/>
      <c r="H2787" s="24"/>
      <c r="I2787" s="25"/>
      <c r="J2787" s="25"/>
      <c r="K2787" s="22"/>
      <c r="M2787"/>
      <c r="N2787"/>
      <c r="O2787"/>
      <c r="P2787"/>
    </row>
    <row r="2788" spans="1:16" s="17" customFormat="1" hidden="1" x14ac:dyDescent="0.25">
      <c r="A2788" s="16"/>
      <c r="B2788" s="36"/>
      <c r="C2788" s="3"/>
      <c r="D2788" s="1"/>
      <c r="E2788" s="13"/>
      <c r="F2788" s="79"/>
      <c r="G2788" s="23"/>
      <c r="H2788" s="24"/>
      <c r="I2788" s="25"/>
      <c r="J2788" s="25"/>
      <c r="K2788" s="22"/>
      <c r="M2788"/>
      <c r="N2788"/>
      <c r="O2788"/>
      <c r="P2788"/>
    </row>
    <row r="2789" spans="1:16" s="17" customFormat="1" hidden="1" x14ac:dyDescent="0.25">
      <c r="A2789" s="16"/>
      <c r="B2789" s="36"/>
      <c r="C2789" s="3"/>
      <c r="D2789" s="1"/>
      <c r="E2789" s="13"/>
      <c r="F2789" s="79"/>
      <c r="G2789" s="23"/>
      <c r="H2789" s="24"/>
      <c r="I2789" s="25"/>
      <c r="J2789" s="25"/>
      <c r="K2789" s="22"/>
      <c r="M2789"/>
      <c r="N2789"/>
      <c r="O2789"/>
      <c r="P2789"/>
    </row>
    <row r="2790" spans="1:16" s="17" customFormat="1" hidden="1" x14ac:dyDescent="0.25">
      <c r="A2790" s="16"/>
      <c r="B2790" s="36"/>
      <c r="C2790" s="3"/>
      <c r="D2790" s="1"/>
      <c r="E2790" s="13"/>
      <c r="F2790" s="79"/>
      <c r="G2790" s="23"/>
      <c r="H2790" s="24"/>
      <c r="I2790" s="25"/>
      <c r="J2790" s="25"/>
      <c r="K2790" s="22"/>
      <c r="M2790"/>
      <c r="N2790"/>
      <c r="O2790"/>
      <c r="P2790"/>
    </row>
    <row r="2791" spans="1:16" s="17" customFormat="1" hidden="1" x14ac:dyDescent="0.25">
      <c r="A2791" s="16"/>
      <c r="B2791" s="36"/>
      <c r="C2791" s="3"/>
      <c r="D2791" s="1"/>
      <c r="E2791" s="13"/>
      <c r="F2791" s="79"/>
      <c r="G2791" s="23"/>
      <c r="H2791" s="24"/>
      <c r="I2791" s="25"/>
      <c r="J2791" s="25"/>
      <c r="K2791" s="22"/>
      <c r="M2791"/>
      <c r="N2791"/>
      <c r="O2791"/>
      <c r="P2791"/>
    </row>
    <row r="2792" spans="1:16" s="17" customFormat="1" hidden="1" x14ac:dyDescent="0.25">
      <c r="A2792" s="16"/>
      <c r="B2792" s="36"/>
      <c r="C2792" s="3"/>
      <c r="D2792" s="1"/>
      <c r="E2792" s="13"/>
      <c r="F2792" s="79"/>
      <c r="G2792" s="23"/>
      <c r="H2792" s="24"/>
      <c r="I2792" s="25"/>
      <c r="J2792" s="25"/>
      <c r="K2792" s="22"/>
      <c r="M2792"/>
      <c r="N2792"/>
      <c r="O2792"/>
      <c r="P2792"/>
    </row>
    <row r="2793" spans="1:16" s="17" customFormat="1" hidden="1" x14ac:dyDescent="0.25">
      <c r="A2793" s="16"/>
      <c r="B2793" s="36"/>
      <c r="C2793" s="3"/>
      <c r="D2793" s="1"/>
      <c r="E2793" s="13"/>
      <c r="F2793" s="79"/>
      <c r="G2793" s="23"/>
      <c r="H2793" s="24"/>
      <c r="I2793" s="25"/>
      <c r="J2793" s="25"/>
      <c r="K2793" s="22"/>
      <c r="M2793"/>
      <c r="N2793"/>
      <c r="O2793"/>
      <c r="P2793"/>
    </row>
    <row r="2794" spans="1:16" s="17" customFormat="1" hidden="1" x14ac:dyDescent="0.25">
      <c r="A2794" s="16"/>
      <c r="B2794" s="36"/>
      <c r="C2794" s="3"/>
      <c r="D2794" s="1"/>
      <c r="E2794" s="13"/>
      <c r="F2794" s="79"/>
      <c r="G2794" s="23"/>
      <c r="H2794" s="24"/>
      <c r="I2794" s="25"/>
      <c r="J2794" s="25"/>
      <c r="K2794" s="22"/>
      <c r="M2794"/>
      <c r="N2794"/>
      <c r="O2794"/>
      <c r="P2794"/>
    </row>
    <row r="2795" spans="1:16" s="17" customFormat="1" hidden="1" x14ac:dyDescent="0.25">
      <c r="A2795" s="16"/>
      <c r="B2795" s="36"/>
      <c r="C2795" s="3"/>
      <c r="D2795" s="1"/>
      <c r="E2795" s="13"/>
      <c r="F2795" s="79"/>
      <c r="G2795" s="23"/>
      <c r="H2795" s="24"/>
      <c r="I2795" s="25"/>
      <c r="J2795" s="25"/>
      <c r="K2795" s="22"/>
      <c r="M2795"/>
      <c r="N2795"/>
      <c r="O2795"/>
      <c r="P2795"/>
    </row>
    <row r="2796" spans="1:16" s="17" customFormat="1" hidden="1" x14ac:dyDescent="0.25">
      <c r="A2796" s="16"/>
      <c r="B2796" s="36"/>
      <c r="C2796" s="3"/>
      <c r="D2796" s="1"/>
      <c r="E2796" s="13"/>
      <c r="F2796" s="79"/>
      <c r="G2796" s="23"/>
      <c r="H2796" s="24"/>
      <c r="I2796" s="25"/>
      <c r="J2796" s="25"/>
      <c r="K2796" s="22"/>
      <c r="M2796"/>
      <c r="N2796"/>
      <c r="O2796"/>
      <c r="P2796"/>
    </row>
    <row r="2797" spans="1:16" s="17" customFormat="1" hidden="1" x14ac:dyDescent="0.25">
      <c r="A2797" s="16"/>
      <c r="B2797" s="36"/>
      <c r="C2797" s="3"/>
      <c r="D2797" s="1"/>
      <c r="E2797" s="13"/>
      <c r="F2797" s="79"/>
      <c r="G2797" s="23"/>
      <c r="H2797" s="24"/>
      <c r="I2797" s="25"/>
      <c r="J2797" s="25"/>
      <c r="K2797" s="22"/>
      <c r="M2797"/>
      <c r="N2797"/>
      <c r="O2797"/>
      <c r="P2797"/>
    </row>
    <row r="2798" spans="1:16" s="17" customFormat="1" hidden="1" x14ac:dyDescent="0.25">
      <c r="A2798" s="16"/>
      <c r="B2798" s="36"/>
      <c r="C2798" s="3"/>
      <c r="D2798" s="1"/>
      <c r="E2798" s="13"/>
      <c r="F2798" s="79"/>
      <c r="G2798" s="23"/>
      <c r="H2798" s="24"/>
      <c r="I2798" s="25"/>
      <c r="J2798" s="25"/>
      <c r="K2798" s="22"/>
      <c r="M2798"/>
      <c r="N2798"/>
      <c r="O2798"/>
      <c r="P2798"/>
    </row>
    <row r="2799" spans="1:16" s="17" customFormat="1" hidden="1" x14ac:dyDescent="0.25">
      <c r="A2799" s="16"/>
      <c r="B2799" s="36"/>
      <c r="C2799" s="3"/>
      <c r="D2799" s="1"/>
      <c r="E2799" s="13"/>
      <c r="F2799" s="79"/>
      <c r="G2799" s="23"/>
      <c r="H2799" s="24"/>
      <c r="I2799" s="25"/>
      <c r="J2799" s="25"/>
      <c r="K2799" s="22"/>
      <c r="M2799"/>
      <c r="N2799"/>
      <c r="O2799"/>
      <c r="P2799"/>
    </row>
    <row r="2800" spans="1:16" s="17" customFormat="1" hidden="1" x14ac:dyDescent="0.25">
      <c r="A2800" s="16"/>
      <c r="B2800" s="36"/>
      <c r="C2800" s="3"/>
      <c r="D2800" s="1"/>
      <c r="E2800" s="13"/>
      <c r="F2800" s="79"/>
      <c r="G2800" s="23"/>
      <c r="H2800" s="24"/>
      <c r="I2800" s="25"/>
      <c r="J2800" s="25"/>
      <c r="K2800" s="22"/>
      <c r="M2800"/>
      <c r="N2800"/>
      <c r="O2800"/>
      <c r="P2800"/>
    </row>
    <row r="2801" spans="1:16" s="17" customFormat="1" hidden="1" x14ac:dyDescent="0.25">
      <c r="A2801" s="16"/>
      <c r="B2801" s="36"/>
      <c r="C2801" s="3"/>
      <c r="D2801" s="1"/>
      <c r="E2801" s="13"/>
      <c r="F2801" s="79"/>
      <c r="G2801" s="23"/>
      <c r="H2801" s="24"/>
      <c r="I2801" s="25"/>
      <c r="J2801" s="25"/>
      <c r="K2801" s="22"/>
      <c r="M2801"/>
      <c r="N2801"/>
      <c r="O2801"/>
      <c r="P2801"/>
    </row>
    <row r="2802" spans="1:16" s="17" customFormat="1" hidden="1" x14ac:dyDescent="0.25">
      <c r="A2802" s="16"/>
      <c r="B2802" s="36"/>
      <c r="C2802" s="3"/>
      <c r="D2802" s="1"/>
      <c r="E2802" s="13"/>
      <c r="F2802" s="79"/>
      <c r="G2802" s="23"/>
      <c r="H2802" s="24"/>
      <c r="I2802" s="25"/>
      <c r="J2802" s="25"/>
      <c r="K2802" s="22"/>
      <c r="M2802"/>
      <c r="N2802"/>
      <c r="O2802"/>
      <c r="P2802"/>
    </row>
    <row r="2803" spans="1:16" s="17" customFormat="1" hidden="1" x14ac:dyDescent="0.25">
      <c r="A2803" s="16"/>
      <c r="B2803" s="36"/>
      <c r="C2803" s="3"/>
      <c r="D2803" s="1"/>
      <c r="E2803" s="13"/>
      <c r="F2803" s="79"/>
      <c r="G2803" s="23"/>
      <c r="H2803" s="24"/>
      <c r="I2803" s="25"/>
      <c r="J2803" s="25"/>
      <c r="K2803" s="22"/>
      <c r="M2803"/>
      <c r="N2803"/>
      <c r="O2803"/>
      <c r="P2803"/>
    </row>
    <row r="2804" spans="1:16" s="17" customFormat="1" hidden="1" x14ac:dyDescent="0.25">
      <c r="A2804" s="16"/>
      <c r="B2804" s="36"/>
      <c r="C2804" s="3"/>
      <c r="D2804" s="1"/>
      <c r="E2804" s="13"/>
      <c r="F2804" s="79"/>
      <c r="G2804" s="23"/>
      <c r="H2804" s="24"/>
      <c r="I2804" s="25"/>
      <c r="J2804" s="25"/>
      <c r="K2804" s="22"/>
      <c r="M2804"/>
      <c r="N2804"/>
      <c r="O2804"/>
      <c r="P2804"/>
    </row>
    <row r="2805" spans="1:16" s="17" customFormat="1" hidden="1" x14ac:dyDescent="0.25">
      <c r="A2805" s="16"/>
      <c r="B2805" s="36"/>
      <c r="C2805" s="3"/>
      <c r="D2805" s="1"/>
      <c r="E2805" s="13"/>
      <c r="F2805" s="79"/>
      <c r="G2805" s="23"/>
      <c r="H2805" s="24"/>
      <c r="I2805" s="25"/>
      <c r="J2805" s="25"/>
      <c r="K2805" s="22"/>
      <c r="M2805"/>
      <c r="N2805"/>
      <c r="O2805"/>
      <c r="P2805"/>
    </row>
    <row r="2806" spans="1:16" s="17" customFormat="1" hidden="1" x14ac:dyDescent="0.25">
      <c r="A2806" s="16"/>
      <c r="B2806" s="36"/>
      <c r="C2806" s="3"/>
      <c r="D2806" s="1"/>
      <c r="E2806" s="13"/>
      <c r="F2806" s="79"/>
      <c r="G2806" s="23"/>
      <c r="H2806" s="24"/>
      <c r="I2806" s="25"/>
      <c r="J2806" s="25"/>
      <c r="K2806" s="22"/>
      <c r="M2806"/>
      <c r="N2806"/>
      <c r="O2806"/>
      <c r="P2806"/>
    </row>
    <row r="2807" spans="1:16" s="17" customFormat="1" hidden="1" x14ac:dyDescent="0.25">
      <c r="A2807" s="16"/>
      <c r="B2807" s="36"/>
      <c r="C2807" s="3"/>
      <c r="D2807" s="1"/>
      <c r="E2807" s="13"/>
      <c r="F2807" s="79"/>
      <c r="G2807" s="23"/>
      <c r="H2807" s="24"/>
      <c r="I2807" s="25"/>
      <c r="J2807" s="25"/>
      <c r="K2807" s="22"/>
      <c r="M2807"/>
      <c r="N2807"/>
      <c r="O2807"/>
      <c r="P2807"/>
    </row>
    <row r="2808" spans="1:16" s="17" customFormat="1" hidden="1" x14ac:dyDescent="0.25">
      <c r="A2808" s="16"/>
      <c r="B2808" s="36"/>
      <c r="C2808" s="3"/>
      <c r="D2808" s="1"/>
      <c r="E2808" s="13"/>
      <c r="F2808" s="79"/>
      <c r="G2808" s="23"/>
      <c r="H2808" s="24"/>
      <c r="I2808" s="25"/>
      <c r="J2808" s="25"/>
      <c r="K2808" s="22"/>
      <c r="M2808"/>
      <c r="N2808"/>
      <c r="O2808"/>
      <c r="P2808"/>
    </row>
    <row r="2809" spans="1:16" s="17" customFormat="1" hidden="1" x14ac:dyDescent="0.25">
      <c r="A2809" s="16"/>
      <c r="B2809" s="36"/>
      <c r="C2809" s="3"/>
      <c r="D2809" s="1"/>
      <c r="E2809" s="13"/>
      <c r="F2809" s="79"/>
      <c r="G2809" s="23"/>
      <c r="H2809" s="24"/>
      <c r="I2809" s="25"/>
      <c r="J2809" s="25"/>
      <c r="K2809" s="22"/>
      <c r="M2809"/>
      <c r="N2809"/>
      <c r="O2809"/>
      <c r="P2809"/>
    </row>
    <row r="2810" spans="1:16" s="17" customFormat="1" hidden="1" x14ac:dyDescent="0.25">
      <c r="A2810" s="16"/>
      <c r="B2810" s="36"/>
      <c r="C2810" s="3"/>
      <c r="D2810" s="1"/>
      <c r="E2810" s="13"/>
      <c r="F2810" s="79"/>
      <c r="G2810" s="23"/>
      <c r="H2810" s="24"/>
      <c r="I2810" s="25"/>
      <c r="J2810" s="25"/>
      <c r="K2810" s="22"/>
      <c r="M2810"/>
      <c r="N2810"/>
      <c r="O2810"/>
      <c r="P2810"/>
    </row>
    <row r="2811" spans="1:16" s="17" customFormat="1" hidden="1" x14ac:dyDescent="0.25">
      <c r="A2811" s="16"/>
      <c r="B2811" s="36"/>
      <c r="C2811" s="3"/>
      <c r="D2811" s="1"/>
      <c r="E2811" s="13"/>
      <c r="F2811" s="79"/>
      <c r="G2811" s="23"/>
      <c r="H2811" s="24"/>
      <c r="I2811" s="25"/>
      <c r="J2811" s="25"/>
      <c r="K2811" s="22"/>
      <c r="M2811"/>
      <c r="N2811"/>
      <c r="O2811"/>
      <c r="P2811"/>
    </row>
    <row r="2812" spans="1:16" s="17" customFormat="1" hidden="1" x14ac:dyDescent="0.25">
      <c r="A2812" s="16"/>
      <c r="B2812" s="36"/>
      <c r="C2812" s="3"/>
      <c r="D2812" s="1"/>
      <c r="E2812" s="13"/>
      <c r="F2812" s="79"/>
      <c r="G2812" s="23"/>
      <c r="H2812" s="24"/>
      <c r="I2812" s="25"/>
      <c r="J2812" s="25"/>
      <c r="K2812" s="22"/>
      <c r="M2812"/>
      <c r="N2812"/>
      <c r="O2812"/>
      <c r="P2812"/>
    </row>
    <row r="2813" spans="1:16" s="17" customFormat="1" hidden="1" x14ac:dyDescent="0.25">
      <c r="A2813" s="16"/>
      <c r="B2813" s="36"/>
      <c r="C2813" s="3"/>
      <c r="D2813" s="1"/>
      <c r="E2813" s="13"/>
      <c r="F2813" s="79"/>
      <c r="G2813" s="23"/>
      <c r="H2813" s="24"/>
      <c r="I2813" s="25"/>
      <c r="J2813" s="25"/>
      <c r="K2813" s="22"/>
      <c r="M2813"/>
      <c r="N2813"/>
      <c r="O2813"/>
      <c r="P2813"/>
    </row>
    <row r="2814" spans="1:16" s="17" customFormat="1" hidden="1" x14ac:dyDescent="0.25">
      <c r="A2814" s="16"/>
      <c r="B2814" s="36"/>
      <c r="C2814" s="3"/>
      <c r="D2814" s="1"/>
      <c r="E2814" s="13"/>
      <c r="F2814" s="79"/>
      <c r="G2814" s="23"/>
      <c r="H2814" s="24"/>
      <c r="I2814" s="25"/>
      <c r="J2814" s="25"/>
      <c r="K2814" s="22"/>
      <c r="M2814"/>
      <c r="N2814"/>
      <c r="O2814"/>
      <c r="P2814"/>
    </row>
    <row r="2815" spans="1:16" s="17" customFormat="1" hidden="1" x14ac:dyDescent="0.25">
      <c r="A2815" s="16"/>
      <c r="B2815" s="36"/>
      <c r="C2815" s="3"/>
      <c r="D2815" s="1"/>
      <c r="E2815" s="13"/>
      <c r="F2815" s="79"/>
      <c r="G2815" s="23"/>
      <c r="H2815" s="24"/>
      <c r="I2815" s="25"/>
      <c r="J2815" s="25"/>
      <c r="K2815" s="22"/>
      <c r="M2815"/>
      <c r="N2815"/>
      <c r="O2815"/>
      <c r="P2815"/>
    </row>
    <row r="2816" spans="1:16" s="17" customFormat="1" hidden="1" x14ac:dyDescent="0.25">
      <c r="A2816" s="16"/>
      <c r="B2816" s="36"/>
      <c r="C2816" s="3"/>
      <c r="D2816" s="1"/>
      <c r="E2816" s="13"/>
      <c r="F2816" s="79"/>
      <c r="G2816" s="23"/>
      <c r="H2816" s="24"/>
      <c r="I2816" s="25"/>
      <c r="J2816" s="25"/>
      <c r="K2816" s="22"/>
      <c r="M2816"/>
      <c r="N2816"/>
      <c r="O2816"/>
      <c r="P2816"/>
    </row>
    <row r="2817" spans="1:16" s="17" customFormat="1" hidden="1" x14ac:dyDescent="0.25">
      <c r="A2817" s="16"/>
      <c r="B2817" s="36"/>
      <c r="C2817" s="3"/>
      <c r="D2817" s="1"/>
      <c r="E2817" s="13"/>
      <c r="F2817" s="79"/>
      <c r="G2817" s="23"/>
      <c r="H2817" s="24"/>
      <c r="I2817" s="25"/>
      <c r="J2817" s="25"/>
      <c r="K2817" s="22"/>
      <c r="M2817"/>
      <c r="N2817"/>
      <c r="O2817"/>
      <c r="P2817"/>
    </row>
    <row r="2818" spans="1:16" s="17" customFormat="1" hidden="1" x14ac:dyDescent="0.25">
      <c r="A2818" s="16"/>
      <c r="B2818" s="36"/>
      <c r="C2818" s="3"/>
      <c r="D2818" s="1"/>
      <c r="E2818" s="13"/>
      <c r="F2818" s="79"/>
      <c r="G2818" s="23"/>
      <c r="H2818" s="24"/>
      <c r="I2818" s="25"/>
      <c r="J2818" s="25"/>
      <c r="K2818" s="22"/>
      <c r="M2818"/>
      <c r="N2818"/>
      <c r="O2818"/>
      <c r="P2818"/>
    </row>
    <row r="2819" spans="1:16" s="17" customFormat="1" hidden="1" x14ac:dyDescent="0.25">
      <c r="A2819" s="16"/>
      <c r="B2819" s="36"/>
      <c r="C2819" s="3"/>
      <c r="D2819" s="1"/>
      <c r="E2819" s="13"/>
      <c r="F2819" s="79"/>
      <c r="G2819" s="23"/>
      <c r="H2819" s="24"/>
      <c r="I2819" s="25"/>
      <c r="J2819" s="25"/>
      <c r="K2819" s="22"/>
      <c r="M2819"/>
      <c r="N2819"/>
      <c r="O2819"/>
      <c r="P2819"/>
    </row>
    <row r="2820" spans="1:16" s="17" customFormat="1" hidden="1" x14ac:dyDescent="0.25">
      <c r="A2820" s="16"/>
      <c r="B2820" s="36"/>
      <c r="C2820" s="3"/>
      <c r="D2820" s="1"/>
      <c r="E2820" s="13"/>
      <c r="F2820" s="79"/>
      <c r="G2820" s="23"/>
      <c r="H2820" s="24"/>
      <c r="I2820" s="25"/>
      <c r="J2820" s="25"/>
      <c r="K2820" s="22"/>
      <c r="M2820"/>
      <c r="N2820"/>
      <c r="O2820"/>
      <c r="P2820"/>
    </row>
    <row r="2821" spans="1:16" s="17" customFormat="1" hidden="1" x14ac:dyDescent="0.25">
      <c r="A2821" s="16"/>
      <c r="B2821" s="36"/>
      <c r="C2821" s="3"/>
      <c r="D2821" s="1"/>
      <c r="E2821" s="13"/>
      <c r="F2821" s="79"/>
      <c r="G2821" s="23"/>
      <c r="H2821" s="24"/>
      <c r="I2821" s="25"/>
      <c r="J2821" s="25"/>
      <c r="K2821" s="22"/>
      <c r="M2821"/>
      <c r="N2821"/>
      <c r="O2821"/>
      <c r="P2821"/>
    </row>
    <row r="2822" spans="1:16" s="17" customFormat="1" hidden="1" x14ac:dyDescent="0.25">
      <c r="A2822" s="16"/>
      <c r="B2822" s="36"/>
      <c r="C2822" s="3"/>
      <c r="D2822" s="1"/>
      <c r="E2822" s="13"/>
      <c r="F2822" s="79"/>
      <c r="G2822" s="23"/>
      <c r="H2822" s="24"/>
      <c r="I2822" s="25"/>
      <c r="J2822" s="25"/>
      <c r="K2822" s="22"/>
      <c r="M2822"/>
      <c r="N2822"/>
      <c r="O2822"/>
      <c r="P2822"/>
    </row>
    <row r="2823" spans="1:16" s="17" customFormat="1" hidden="1" x14ac:dyDescent="0.25">
      <c r="A2823" s="16"/>
      <c r="B2823" s="36"/>
      <c r="C2823" s="3"/>
      <c r="D2823" s="1"/>
      <c r="E2823" s="13"/>
      <c r="F2823" s="79"/>
      <c r="G2823" s="23"/>
      <c r="H2823" s="24"/>
      <c r="I2823" s="25"/>
      <c r="J2823" s="25"/>
      <c r="K2823" s="22"/>
      <c r="M2823"/>
      <c r="N2823"/>
      <c r="O2823"/>
      <c r="P2823"/>
    </row>
    <row r="2824" spans="1:16" s="17" customFormat="1" hidden="1" x14ac:dyDescent="0.25">
      <c r="A2824" s="16"/>
      <c r="B2824" s="36"/>
      <c r="C2824" s="3"/>
      <c r="D2824" s="1"/>
      <c r="E2824" s="13"/>
      <c r="F2824" s="79"/>
      <c r="G2824" s="23"/>
      <c r="H2824" s="24"/>
      <c r="I2824" s="25"/>
      <c r="J2824" s="25"/>
      <c r="K2824" s="22"/>
      <c r="M2824"/>
      <c r="N2824"/>
      <c r="O2824"/>
      <c r="P2824"/>
    </row>
    <row r="2825" spans="1:16" s="17" customFormat="1" hidden="1" x14ac:dyDescent="0.25">
      <c r="A2825" s="16"/>
      <c r="B2825" s="36"/>
      <c r="C2825" s="3"/>
      <c r="D2825" s="1"/>
      <c r="E2825" s="13"/>
      <c r="F2825" s="79"/>
      <c r="G2825" s="23"/>
      <c r="H2825" s="24"/>
      <c r="I2825" s="25"/>
      <c r="J2825" s="25"/>
      <c r="K2825" s="22"/>
      <c r="M2825"/>
      <c r="N2825"/>
      <c r="O2825"/>
      <c r="P2825"/>
    </row>
    <row r="2826" spans="1:16" s="17" customFormat="1" hidden="1" x14ac:dyDescent="0.25">
      <c r="A2826" s="16"/>
      <c r="B2826" s="36"/>
      <c r="C2826" s="3"/>
      <c r="D2826" s="1"/>
      <c r="E2826" s="13"/>
      <c r="F2826" s="79"/>
      <c r="G2826" s="23"/>
      <c r="H2826" s="24"/>
      <c r="I2826" s="25"/>
      <c r="J2826" s="25"/>
      <c r="K2826" s="22"/>
      <c r="M2826"/>
      <c r="N2826"/>
      <c r="O2826"/>
      <c r="P2826"/>
    </row>
    <row r="2827" spans="1:16" s="17" customFormat="1" hidden="1" x14ac:dyDescent="0.25">
      <c r="A2827" s="16"/>
      <c r="B2827" s="36"/>
      <c r="C2827" s="3"/>
      <c r="D2827" s="1"/>
      <c r="E2827" s="13"/>
      <c r="F2827" s="79"/>
      <c r="G2827" s="23"/>
      <c r="H2827" s="24"/>
      <c r="I2827" s="25"/>
      <c r="J2827" s="25"/>
      <c r="K2827" s="22"/>
      <c r="M2827"/>
      <c r="N2827"/>
      <c r="O2827"/>
      <c r="P2827"/>
    </row>
    <row r="2828" spans="1:16" s="17" customFormat="1" hidden="1" x14ac:dyDescent="0.25">
      <c r="A2828" s="16"/>
      <c r="B2828" s="36"/>
      <c r="C2828" s="3"/>
      <c r="D2828" s="1"/>
      <c r="E2828" s="13"/>
      <c r="F2828" s="79"/>
      <c r="G2828" s="23"/>
      <c r="H2828" s="24"/>
      <c r="I2828" s="25"/>
      <c r="J2828" s="25"/>
      <c r="K2828" s="22"/>
      <c r="M2828"/>
      <c r="N2828"/>
      <c r="O2828"/>
      <c r="P2828"/>
    </row>
    <row r="2829" spans="1:16" s="17" customFormat="1" hidden="1" x14ac:dyDescent="0.25">
      <c r="A2829" s="16"/>
      <c r="B2829" s="36"/>
      <c r="C2829" s="3"/>
      <c r="D2829" s="1"/>
      <c r="E2829" s="13"/>
      <c r="F2829" s="79"/>
      <c r="G2829" s="23"/>
      <c r="H2829" s="24"/>
      <c r="I2829" s="25"/>
      <c r="J2829" s="25"/>
      <c r="K2829" s="22"/>
      <c r="M2829"/>
      <c r="N2829"/>
      <c r="O2829"/>
      <c r="P2829"/>
    </row>
    <row r="2830" spans="1:16" s="17" customFormat="1" hidden="1" x14ac:dyDescent="0.25">
      <c r="A2830" s="16"/>
      <c r="B2830" s="36"/>
      <c r="C2830" s="3"/>
      <c r="D2830" s="1"/>
      <c r="E2830" s="13"/>
      <c r="F2830" s="79"/>
      <c r="G2830" s="23"/>
      <c r="H2830" s="24"/>
      <c r="I2830" s="25"/>
      <c r="J2830" s="25"/>
      <c r="K2830" s="22"/>
      <c r="M2830"/>
      <c r="N2830"/>
      <c r="O2830"/>
      <c r="P2830"/>
    </row>
    <row r="2831" spans="1:16" s="17" customFormat="1" hidden="1" x14ac:dyDescent="0.25">
      <c r="A2831" s="16"/>
      <c r="B2831" s="36"/>
      <c r="C2831" s="3"/>
      <c r="D2831" s="1"/>
      <c r="E2831" s="13"/>
      <c r="F2831" s="79"/>
      <c r="G2831" s="23"/>
      <c r="H2831" s="24"/>
      <c r="I2831" s="25"/>
      <c r="J2831" s="25"/>
      <c r="K2831" s="22"/>
      <c r="M2831"/>
      <c r="N2831"/>
      <c r="O2831"/>
      <c r="P2831"/>
    </row>
    <row r="2832" spans="1:16" s="17" customFormat="1" hidden="1" x14ac:dyDescent="0.25">
      <c r="A2832" s="16"/>
      <c r="B2832" s="36"/>
      <c r="C2832" s="3"/>
      <c r="D2832" s="1"/>
      <c r="E2832" s="13"/>
      <c r="F2832" s="79"/>
      <c r="G2832" s="23"/>
      <c r="H2832" s="24"/>
      <c r="I2832" s="25"/>
      <c r="J2832" s="25"/>
      <c r="K2832" s="22"/>
      <c r="M2832"/>
      <c r="N2832"/>
      <c r="O2832"/>
      <c r="P2832"/>
    </row>
    <row r="2833" spans="1:16" s="17" customFormat="1" hidden="1" x14ac:dyDescent="0.25">
      <c r="A2833" s="16"/>
      <c r="B2833" s="36"/>
      <c r="C2833" s="3"/>
      <c r="D2833" s="1"/>
      <c r="E2833" s="13"/>
      <c r="F2833" s="79"/>
      <c r="G2833" s="23"/>
      <c r="H2833" s="24"/>
      <c r="I2833" s="25"/>
      <c r="J2833" s="25"/>
      <c r="K2833" s="22"/>
      <c r="M2833"/>
      <c r="N2833"/>
      <c r="O2833"/>
      <c r="P2833"/>
    </row>
    <row r="2834" spans="1:16" s="17" customFormat="1" hidden="1" x14ac:dyDescent="0.25">
      <c r="A2834" s="16"/>
      <c r="B2834" s="36"/>
      <c r="C2834" s="3"/>
      <c r="D2834" s="1"/>
      <c r="E2834" s="13"/>
      <c r="F2834" s="79"/>
      <c r="G2834" s="23"/>
      <c r="H2834" s="24"/>
      <c r="I2834" s="25"/>
      <c r="J2834" s="25"/>
      <c r="K2834" s="22"/>
      <c r="M2834"/>
      <c r="N2834"/>
      <c r="O2834"/>
      <c r="P2834"/>
    </row>
    <row r="2835" spans="1:16" s="17" customFormat="1" hidden="1" x14ac:dyDescent="0.25">
      <c r="A2835" s="16"/>
      <c r="B2835" s="36"/>
      <c r="C2835" s="3"/>
      <c r="D2835" s="1"/>
      <c r="E2835" s="13"/>
      <c r="F2835" s="79"/>
      <c r="G2835" s="23"/>
      <c r="H2835" s="24"/>
      <c r="I2835" s="25"/>
      <c r="J2835" s="25"/>
      <c r="K2835" s="22"/>
      <c r="M2835"/>
      <c r="N2835"/>
      <c r="O2835"/>
      <c r="P2835"/>
    </row>
    <row r="2836" spans="1:16" s="17" customFormat="1" hidden="1" x14ac:dyDescent="0.25">
      <c r="A2836" s="16"/>
      <c r="B2836" s="36"/>
      <c r="C2836" s="3"/>
      <c r="D2836" s="1"/>
      <c r="E2836" s="13"/>
      <c r="F2836" s="79"/>
      <c r="G2836" s="23"/>
      <c r="H2836" s="24"/>
      <c r="I2836" s="25"/>
      <c r="J2836" s="25"/>
      <c r="K2836" s="22"/>
      <c r="M2836"/>
      <c r="N2836"/>
      <c r="O2836"/>
      <c r="P2836"/>
    </row>
    <row r="2837" spans="1:16" s="17" customFormat="1" hidden="1" x14ac:dyDescent="0.25">
      <c r="A2837" s="16"/>
      <c r="B2837" s="36"/>
      <c r="C2837" s="3"/>
      <c r="D2837" s="1"/>
      <c r="E2837" s="13"/>
      <c r="F2837" s="79"/>
      <c r="G2837" s="23"/>
      <c r="H2837" s="24"/>
      <c r="I2837" s="25"/>
      <c r="J2837" s="25"/>
      <c r="K2837" s="22"/>
      <c r="M2837"/>
      <c r="N2837"/>
      <c r="O2837"/>
      <c r="P2837"/>
    </row>
    <row r="2838" spans="1:16" s="17" customFormat="1" hidden="1" x14ac:dyDescent="0.25">
      <c r="A2838" s="16"/>
      <c r="B2838" s="36"/>
      <c r="C2838" s="3"/>
      <c r="D2838" s="1"/>
      <c r="E2838" s="13"/>
      <c r="F2838" s="79"/>
      <c r="G2838" s="23"/>
      <c r="H2838" s="24"/>
      <c r="I2838" s="25"/>
      <c r="J2838" s="25"/>
      <c r="K2838" s="22"/>
      <c r="M2838"/>
      <c r="N2838"/>
      <c r="O2838"/>
      <c r="P2838"/>
    </row>
    <row r="2839" spans="1:16" s="17" customFormat="1" hidden="1" x14ac:dyDescent="0.25">
      <c r="A2839" s="16"/>
      <c r="B2839" s="36"/>
      <c r="C2839" s="3"/>
      <c r="D2839" s="1"/>
      <c r="E2839" s="13"/>
      <c r="F2839" s="79"/>
      <c r="G2839" s="23"/>
      <c r="H2839" s="24"/>
      <c r="I2839" s="25"/>
      <c r="J2839" s="25"/>
      <c r="K2839" s="22"/>
      <c r="M2839"/>
      <c r="N2839"/>
      <c r="O2839"/>
      <c r="P2839"/>
    </row>
    <row r="2840" spans="1:16" s="17" customFormat="1" hidden="1" x14ac:dyDescent="0.25">
      <c r="A2840" s="16"/>
      <c r="B2840" s="36"/>
      <c r="C2840" s="3"/>
      <c r="D2840" s="1"/>
      <c r="E2840" s="13"/>
      <c r="F2840" s="79"/>
      <c r="G2840" s="23"/>
      <c r="H2840" s="24"/>
      <c r="I2840" s="25"/>
      <c r="J2840" s="25"/>
      <c r="K2840" s="22"/>
      <c r="M2840"/>
      <c r="N2840"/>
      <c r="O2840"/>
      <c r="P2840"/>
    </row>
    <row r="2841" spans="1:16" s="17" customFormat="1" hidden="1" x14ac:dyDescent="0.25">
      <c r="A2841" s="16"/>
      <c r="B2841" s="36"/>
      <c r="C2841" s="3"/>
      <c r="D2841" s="1"/>
      <c r="E2841" s="13"/>
      <c r="F2841" s="79"/>
      <c r="G2841" s="23"/>
      <c r="H2841" s="24"/>
      <c r="I2841" s="25"/>
      <c r="J2841" s="25"/>
      <c r="K2841" s="22"/>
      <c r="M2841"/>
      <c r="N2841"/>
      <c r="O2841"/>
      <c r="P2841"/>
    </row>
    <row r="2842" spans="1:16" s="17" customFormat="1" hidden="1" x14ac:dyDescent="0.25">
      <c r="A2842" s="16"/>
      <c r="B2842" s="36"/>
      <c r="C2842" s="3"/>
      <c r="D2842" s="1"/>
      <c r="E2842" s="13"/>
      <c r="F2842" s="79"/>
      <c r="G2842" s="23"/>
      <c r="H2842" s="24"/>
      <c r="I2842" s="25"/>
      <c r="J2842" s="25"/>
      <c r="K2842" s="22"/>
      <c r="M2842"/>
      <c r="N2842"/>
      <c r="O2842"/>
      <c r="P2842"/>
    </row>
    <row r="2843" spans="1:16" s="17" customFormat="1" hidden="1" x14ac:dyDescent="0.25">
      <c r="A2843" s="16"/>
      <c r="B2843" s="36"/>
      <c r="C2843" s="3"/>
      <c r="D2843" s="1"/>
      <c r="E2843" s="13"/>
      <c r="F2843" s="79"/>
      <c r="G2843" s="23"/>
      <c r="H2843" s="24"/>
      <c r="I2843" s="25"/>
      <c r="J2843" s="25"/>
      <c r="K2843" s="22"/>
      <c r="M2843"/>
      <c r="N2843"/>
      <c r="O2843"/>
      <c r="P2843"/>
    </row>
    <row r="2844" spans="1:16" s="17" customFormat="1" hidden="1" x14ac:dyDescent="0.25">
      <c r="A2844" s="16"/>
      <c r="B2844" s="36"/>
      <c r="C2844" s="3"/>
      <c r="D2844" s="1"/>
      <c r="E2844" s="13"/>
      <c r="F2844" s="79"/>
      <c r="G2844" s="23"/>
      <c r="H2844" s="24"/>
      <c r="I2844" s="25"/>
      <c r="J2844" s="25"/>
      <c r="K2844" s="22"/>
      <c r="M2844"/>
      <c r="N2844"/>
      <c r="O2844"/>
      <c r="P2844"/>
    </row>
    <row r="2845" spans="1:16" s="17" customFormat="1" hidden="1" x14ac:dyDescent="0.25">
      <c r="A2845" s="16"/>
      <c r="B2845" s="36"/>
      <c r="C2845" s="3"/>
      <c r="D2845" s="1"/>
      <c r="E2845" s="13"/>
      <c r="F2845" s="79"/>
      <c r="G2845" s="23"/>
      <c r="H2845" s="24"/>
      <c r="I2845" s="25"/>
      <c r="J2845" s="25"/>
      <c r="K2845" s="22"/>
      <c r="M2845"/>
      <c r="N2845"/>
      <c r="O2845"/>
      <c r="P2845"/>
    </row>
    <row r="2846" spans="1:16" s="17" customFormat="1" hidden="1" x14ac:dyDescent="0.25">
      <c r="A2846" s="16"/>
      <c r="B2846" s="36"/>
      <c r="C2846" s="3"/>
      <c r="D2846" s="1"/>
      <c r="E2846" s="13"/>
      <c r="F2846" s="79"/>
      <c r="G2846" s="23"/>
      <c r="H2846" s="24"/>
      <c r="I2846" s="25"/>
      <c r="J2846" s="25"/>
      <c r="K2846" s="22"/>
      <c r="M2846"/>
      <c r="N2846"/>
      <c r="O2846"/>
      <c r="P2846"/>
    </row>
    <row r="2847" spans="1:16" s="17" customFormat="1" hidden="1" x14ac:dyDescent="0.25">
      <c r="A2847" s="16"/>
      <c r="B2847" s="36"/>
      <c r="C2847" s="3"/>
      <c r="D2847" s="1"/>
      <c r="E2847" s="13"/>
      <c r="F2847" s="79"/>
      <c r="G2847" s="23"/>
      <c r="H2847" s="24"/>
      <c r="I2847" s="25"/>
      <c r="J2847" s="25"/>
      <c r="K2847" s="22"/>
      <c r="M2847"/>
      <c r="N2847"/>
      <c r="O2847"/>
      <c r="P2847"/>
    </row>
    <row r="2848" spans="1:16" s="17" customFormat="1" hidden="1" x14ac:dyDescent="0.25">
      <c r="A2848" s="16"/>
      <c r="B2848" s="36"/>
      <c r="C2848" s="3"/>
      <c r="D2848" s="1"/>
      <c r="E2848" s="13"/>
      <c r="F2848" s="79"/>
      <c r="G2848" s="23"/>
      <c r="H2848" s="24"/>
      <c r="I2848" s="25"/>
      <c r="J2848" s="25"/>
      <c r="K2848" s="22"/>
      <c r="M2848"/>
      <c r="N2848"/>
      <c r="O2848"/>
      <c r="P2848"/>
    </row>
    <row r="2849" spans="1:16" s="17" customFormat="1" hidden="1" x14ac:dyDescent="0.25">
      <c r="A2849" s="16"/>
      <c r="B2849" s="36"/>
      <c r="C2849" s="3"/>
      <c r="D2849" s="1"/>
      <c r="E2849" s="13"/>
      <c r="F2849" s="79"/>
      <c r="G2849" s="23"/>
      <c r="H2849" s="24"/>
      <c r="I2849" s="25"/>
      <c r="J2849" s="25"/>
      <c r="K2849" s="22"/>
      <c r="M2849"/>
      <c r="N2849"/>
      <c r="O2849"/>
      <c r="P2849"/>
    </row>
    <row r="2850" spans="1:16" s="17" customFormat="1" hidden="1" x14ac:dyDescent="0.25">
      <c r="A2850" s="16"/>
      <c r="B2850" s="36"/>
      <c r="C2850" s="3"/>
      <c r="D2850" s="1"/>
      <c r="E2850" s="13"/>
      <c r="F2850" s="79"/>
      <c r="G2850" s="23"/>
      <c r="H2850" s="24"/>
      <c r="I2850" s="25"/>
      <c r="J2850" s="25"/>
      <c r="K2850" s="22"/>
      <c r="M2850"/>
      <c r="N2850"/>
      <c r="O2850"/>
      <c r="P2850"/>
    </row>
    <row r="2851" spans="1:16" s="17" customFormat="1" hidden="1" x14ac:dyDescent="0.25">
      <c r="A2851" s="16"/>
      <c r="B2851" s="36"/>
      <c r="C2851" s="3"/>
      <c r="D2851" s="1"/>
      <c r="E2851" s="13"/>
      <c r="F2851" s="79"/>
      <c r="G2851" s="23"/>
      <c r="H2851" s="24"/>
      <c r="I2851" s="25"/>
      <c r="J2851" s="25"/>
      <c r="K2851" s="22"/>
      <c r="M2851"/>
      <c r="N2851"/>
      <c r="O2851"/>
      <c r="P2851"/>
    </row>
    <row r="2852" spans="1:16" s="17" customFormat="1" hidden="1" x14ac:dyDescent="0.25">
      <c r="A2852" s="16"/>
      <c r="B2852" s="36"/>
      <c r="C2852" s="3"/>
      <c r="D2852" s="1"/>
      <c r="E2852" s="13"/>
      <c r="F2852" s="79"/>
      <c r="G2852" s="23"/>
      <c r="H2852" s="24"/>
      <c r="I2852" s="25"/>
      <c r="J2852" s="25"/>
      <c r="K2852" s="22"/>
      <c r="M2852"/>
      <c r="N2852"/>
      <c r="O2852"/>
      <c r="P2852"/>
    </row>
    <row r="2853" spans="1:16" s="17" customFormat="1" hidden="1" x14ac:dyDescent="0.25">
      <c r="A2853" s="16"/>
      <c r="B2853" s="36"/>
      <c r="C2853" s="3"/>
      <c r="D2853" s="1"/>
      <c r="E2853" s="13"/>
      <c r="F2853" s="79"/>
      <c r="G2853" s="23"/>
      <c r="H2853" s="24"/>
      <c r="I2853" s="25"/>
      <c r="J2853" s="25"/>
      <c r="K2853" s="22"/>
      <c r="M2853"/>
      <c r="N2853"/>
      <c r="O2853"/>
      <c r="P2853"/>
    </row>
    <row r="2854" spans="1:16" s="17" customFormat="1" hidden="1" x14ac:dyDescent="0.25">
      <c r="A2854" s="16"/>
      <c r="B2854" s="36"/>
      <c r="C2854" s="3"/>
      <c r="D2854" s="1"/>
      <c r="E2854" s="13"/>
      <c r="F2854" s="79"/>
      <c r="G2854" s="23"/>
      <c r="H2854" s="24"/>
      <c r="I2854" s="25"/>
      <c r="J2854" s="25"/>
      <c r="K2854" s="22"/>
      <c r="M2854"/>
      <c r="N2854"/>
      <c r="O2854"/>
      <c r="P2854"/>
    </row>
    <row r="2855" spans="1:16" s="17" customFormat="1" hidden="1" x14ac:dyDescent="0.25">
      <c r="A2855" s="16"/>
      <c r="B2855" s="36"/>
      <c r="C2855" s="3"/>
      <c r="D2855" s="1"/>
      <c r="E2855" s="13"/>
      <c r="F2855" s="79"/>
      <c r="G2855" s="23"/>
      <c r="H2855" s="24"/>
      <c r="I2855" s="25"/>
      <c r="J2855" s="25"/>
      <c r="K2855" s="22"/>
      <c r="M2855"/>
      <c r="N2855"/>
      <c r="O2855"/>
      <c r="P2855"/>
    </row>
    <row r="2856" spans="1:16" s="17" customFormat="1" hidden="1" x14ac:dyDescent="0.25">
      <c r="A2856" s="16"/>
      <c r="B2856" s="36"/>
      <c r="C2856" s="3"/>
      <c r="D2856" s="1"/>
      <c r="E2856" s="13"/>
      <c r="F2856" s="79"/>
      <c r="G2856" s="23"/>
      <c r="H2856" s="24"/>
      <c r="I2856" s="25"/>
      <c r="J2856" s="25"/>
      <c r="K2856" s="22"/>
      <c r="M2856"/>
      <c r="N2856"/>
      <c r="O2856"/>
      <c r="P2856"/>
    </row>
    <row r="2857" spans="1:16" s="17" customFormat="1" hidden="1" x14ac:dyDescent="0.25">
      <c r="A2857" s="16"/>
      <c r="B2857" s="36"/>
      <c r="C2857" s="3"/>
      <c r="D2857" s="1"/>
      <c r="E2857" s="13"/>
      <c r="F2857" s="79"/>
      <c r="G2857" s="23"/>
      <c r="H2857" s="24"/>
      <c r="I2857" s="25"/>
      <c r="J2857" s="25"/>
      <c r="K2857" s="22"/>
      <c r="M2857"/>
      <c r="N2857"/>
      <c r="O2857"/>
      <c r="P2857"/>
    </row>
    <row r="2858" spans="1:16" s="17" customFormat="1" hidden="1" x14ac:dyDescent="0.25">
      <c r="A2858" s="16"/>
      <c r="B2858" s="36"/>
      <c r="C2858" s="3"/>
      <c r="D2858" s="1"/>
      <c r="E2858" s="13"/>
      <c r="F2858" s="79"/>
      <c r="G2858" s="23"/>
      <c r="H2858" s="24"/>
      <c r="I2858" s="25"/>
      <c r="J2858" s="25"/>
      <c r="K2858" s="22"/>
      <c r="M2858"/>
      <c r="N2858"/>
      <c r="O2858"/>
      <c r="P2858"/>
    </row>
    <row r="2859" spans="1:16" s="17" customFormat="1" hidden="1" x14ac:dyDescent="0.25">
      <c r="A2859" s="16"/>
      <c r="B2859" s="36"/>
      <c r="C2859" s="3"/>
      <c r="D2859" s="1"/>
      <c r="E2859" s="13"/>
      <c r="F2859" s="79"/>
      <c r="G2859" s="23"/>
      <c r="H2859" s="24"/>
      <c r="I2859" s="25"/>
      <c r="J2859" s="25"/>
      <c r="K2859" s="22"/>
      <c r="M2859"/>
      <c r="N2859"/>
      <c r="O2859"/>
      <c r="P2859"/>
    </row>
    <row r="2860" spans="1:16" s="17" customFormat="1" hidden="1" x14ac:dyDescent="0.25">
      <c r="A2860" s="16"/>
      <c r="B2860" s="36"/>
      <c r="C2860" s="3"/>
      <c r="D2860" s="1"/>
      <c r="E2860" s="13"/>
      <c r="F2860" s="79"/>
      <c r="G2860" s="23"/>
      <c r="H2860" s="24"/>
      <c r="I2860" s="25"/>
      <c r="J2860" s="25"/>
      <c r="K2860" s="22"/>
      <c r="M2860"/>
      <c r="N2860"/>
      <c r="O2860"/>
      <c r="P2860"/>
    </row>
    <row r="2861" spans="1:16" s="17" customFormat="1" hidden="1" x14ac:dyDescent="0.25">
      <c r="A2861" s="16"/>
      <c r="B2861" s="36"/>
      <c r="C2861" s="3"/>
      <c r="D2861" s="1"/>
      <c r="E2861" s="13"/>
      <c r="F2861" s="79"/>
      <c r="G2861" s="23"/>
      <c r="H2861" s="24"/>
      <c r="I2861" s="25"/>
      <c r="J2861" s="25"/>
      <c r="K2861" s="22"/>
      <c r="M2861"/>
      <c r="N2861"/>
      <c r="O2861"/>
      <c r="P2861"/>
    </row>
    <row r="2862" spans="1:16" s="17" customFormat="1" hidden="1" x14ac:dyDescent="0.25">
      <c r="A2862" s="16"/>
      <c r="B2862" s="36"/>
      <c r="C2862" s="3"/>
      <c r="D2862" s="1"/>
      <c r="E2862" s="13"/>
      <c r="F2862" s="79"/>
      <c r="G2862" s="23"/>
      <c r="H2862" s="24"/>
      <c r="I2862" s="25"/>
      <c r="J2862" s="25"/>
      <c r="K2862" s="22"/>
      <c r="M2862"/>
      <c r="N2862"/>
      <c r="O2862"/>
      <c r="P2862"/>
    </row>
    <row r="2863" spans="1:16" s="17" customFormat="1" hidden="1" x14ac:dyDescent="0.25">
      <c r="A2863" s="16"/>
      <c r="B2863" s="36"/>
      <c r="C2863" s="3"/>
      <c r="D2863" s="1"/>
      <c r="E2863" s="13"/>
      <c r="F2863" s="79"/>
      <c r="G2863" s="23"/>
      <c r="H2863" s="24"/>
      <c r="I2863" s="25"/>
      <c r="J2863" s="25"/>
      <c r="K2863" s="22"/>
      <c r="M2863"/>
      <c r="N2863"/>
      <c r="O2863"/>
      <c r="P2863"/>
    </row>
    <row r="2864" spans="1:16" s="17" customFormat="1" hidden="1" x14ac:dyDescent="0.25">
      <c r="A2864" s="16"/>
      <c r="B2864" s="36"/>
      <c r="C2864" s="3"/>
      <c r="D2864" s="1"/>
      <c r="E2864" s="13"/>
      <c r="F2864" s="79"/>
      <c r="G2864" s="23"/>
      <c r="H2864" s="24"/>
      <c r="I2864" s="25"/>
      <c r="J2864" s="25"/>
      <c r="K2864" s="22"/>
      <c r="M2864"/>
      <c r="N2864"/>
      <c r="O2864"/>
      <c r="P2864"/>
    </row>
    <row r="2865" spans="1:16" s="17" customFormat="1" hidden="1" x14ac:dyDescent="0.25">
      <c r="A2865" s="16"/>
      <c r="B2865" s="36"/>
      <c r="C2865" s="3"/>
      <c r="D2865" s="1"/>
      <c r="E2865" s="13"/>
      <c r="F2865" s="79"/>
      <c r="G2865" s="23"/>
      <c r="H2865" s="24"/>
      <c r="I2865" s="25"/>
      <c r="J2865" s="25"/>
      <c r="K2865" s="22"/>
      <c r="M2865"/>
      <c r="N2865"/>
      <c r="O2865"/>
      <c r="P2865"/>
    </row>
    <row r="2866" spans="1:16" s="17" customFormat="1" hidden="1" x14ac:dyDescent="0.25">
      <c r="A2866" s="16"/>
      <c r="B2866" s="36"/>
      <c r="C2866" s="3"/>
      <c r="D2866" s="1"/>
      <c r="E2866" s="13"/>
      <c r="F2866" s="79"/>
      <c r="G2866" s="23"/>
      <c r="H2866" s="24"/>
      <c r="I2866" s="25"/>
      <c r="J2866" s="25"/>
      <c r="K2866" s="22"/>
      <c r="M2866"/>
      <c r="N2866"/>
      <c r="O2866"/>
      <c r="P2866"/>
    </row>
    <row r="2867" spans="1:16" s="17" customFormat="1" hidden="1" x14ac:dyDescent="0.25">
      <c r="A2867" s="16"/>
      <c r="B2867" s="36"/>
      <c r="C2867" s="3"/>
      <c r="D2867" s="1"/>
      <c r="E2867" s="13"/>
      <c r="F2867" s="79"/>
      <c r="G2867" s="23"/>
      <c r="H2867" s="24"/>
      <c r="I2867" s="25"/>
      <c r="J2867" s="25"/>
      <c r="K2867" s="22"/>
      <c r="M2867"/>
      <c r="N2867"/>
      <c r="O2867"/>
      <c r="P2867"/>
    </row>
    <row r="2868" spans="1:16" s="17" customFormat="1" hidden="1" x14ac:dyDescent="0.25">
      <c r="A2868" s="16"/>
      <c r="B2868" s="36"/>
      <c r="C2868" s="3"/>
      <c r="D2868" s="1"/>
      <c r="E2868" s="13"/>
      <c r="F2868" s="79"/>
      <c r="G2868" s="23"/>
      <c r="H2868" s="24"/>
      <c r="I2868" s="25"/>
      <c r="J2868" s="25"/>
      <c r="K2868" s="22"/>
      <c r="M2868"/>
      <c r="N2868"/>
      <c r="O2868"/>
      <c r="P2868"/>
    </row>
    <row r="2869" spans="1:16" s="17" customFormat="1" hidden="1" x14ac:dyDescent="0.25">
      <c r="A2869" s="16"/>
      <c r="B2869" s="36"/>
      <c r="C2869" s="3"/>
      <c r="D2869" s="1"/>
      <c r="E2869" s="13"/>
      <c r="F2869" s="79"/>
      <c r="G2869" s="23"/>
      <c r="H2869" s="24"/>
      <c r="I2869" s="25"/>
      <c r="J2869" s="25"/>
      <c r="K2869" s="22"/>
      <c r="M2869"/>
      <c r="N2869"/>
      <c r="O2869"/>
      <c r="P2869"/>
    </row>
    <row r="2870" spans="1:16" s="17" customFormat="1" hidden="1" x14ac:dyDescent="0.25">
      <c r="A2870" s="16"/>
      <c r="B2870" s="36"/>
      <c r="C2870" s="3"/>
      <c r="D2870" s="1"/>
      <c r="E2870" s="13"/>
      <c r="F2870" s="79"/>
      <c r="G2870" s="23"/>
      <c r="H2870" s="24"/>
      <c r="I2870" s="25"/>
      <c r="J2870" s="25"/>
      <c r="K2870" s="22"/>
      <c r="M2870"/>
      <c r="N2870"/>
      <c r="O2870"/>
      <c r="P2870"/>
    </row>
    <row r="2871" spans="1:16" s="17" customFormat="1" hidden="1" x14ac:dyDescent="0.25">
      <c r="A2871" s="16"/>
      <c r="B2871" s="36"/>
      <c r="C2871" s="3"/>
      <c r="D2871" s="1"/>
      <c r="E2871" s="13"/>
      <c r="F2871" s="79"/>
      <c r="G2871" s="23"/>
      <c r="H2871" s="24"/>
      <c r="I2871" s="25"/>
      <c r="J2871" s="25"/>
      <c r="K2871" s="22"/>
      <c r="M2871"/>
      <c r="N2871"/>
      <c r="O2871"/>
      <c r="P2871"/>
    </row>
    <row r="2872" spans="1:16" s="17" customFormat="1" hidden="1" x14ac:dyDescent="0.25">
      <c r="A2872" s="16"/>
      <c r="B2872" s="36"/>
      <c r="C2872" s="3"/>
      <c r="D2872" s="1"/>
      <c r="E2872" s="13"/>
      <c r="F2872" s="79"/>
      <c r="G2872" s="23"/>
      <c r="H2872" s="24"/>
      <c r="I2872" s="25"/>
      <c r="J2872" s="25"/>
      <c r="K2872" s="22"/>
      <c r="M2872"/>
      <c r="N2872"/>
      <c r="O2872"/>
      <c r="P2872"/>
    </row>
    <row r="2873" spans="1:16" s="17" customFormat="1" hidden="1" x14ac:dyDescent="0.25">
      <c r="A2873" s="16"/>
      <c r="B2873" s="36"/>
      <c r="C2873" s="3"/>
      <c r="D2873" s="1"/>
      <c r="E2873" s="13"/>
      <c r="F2873" s="79"/>
      <c r="G2873" s="23"/>
      <c r="H2873" s="24"/>
      <c r="I2873" s="25"/>
      <c r="J2873" s="25"/>
      <c r="K2873" s="22"/>
      <c r="M2873"/>
      <c r="N2873"/>
      <c r="O2873"/>
      <c r="P2873"/>
    </row>
    <row r="2874" spans="1:16" s="17" customFormat="1" hidden="1" x14ac:dyDescent="0.25">
      <c r="A2874" s="16"/>
      <c r="B2874" s="36"/>
      <c r="C2874" s="3"/>
      <c r="D2874" s="1"/>
      <c r="E2874" s="13"/>
      <c r="F2874" s="79"/>
      <c r="G2874" s="23"/>
      <c r="H2874" s="24"/>
      <c r="I2874" s="25"/>
      <c r="J2874" s="25"/>
      <c r="K2874" s="22"/>
      <c r="M2874"/>
      <c r="N2874"/>
      <c r="O2874"/>
      <c r="P2874"/>
    </row>
    <row r="2875" spans="1:16" s="17" customFormat="1" hidden="1" x14ac:dyDescent="0.25">
      <c r="A2875" s="16"/>
      <c r="B2875" s="36"/>
      <c r="C2875" s="3"/>
      <c r="D2875" s="1"/>
      <c r="E2875" s="13"/>
      <c r="F2875" s="79"/>
      <c r="G2875" s="23"/>
      <c r="H2875" s="24"/>
      <c r="I2875" s="25"/>
      <c r="J2875" s="25"/>
      <c r="K2875" s="22"/>
      <c r="M2875"/>
      <c r="N2875"/>
      <c r="O2875"/>
      <c r="P2875"/>
    </row>
    <row r="2876" spans="1:16" s="17" customFormat="1" hidden="1" x14ac:dyDescent="0.25">
      <c r="A2876" s="16"/>
      <c r="B2876" s="36"/>
      <c r="C2876" s="3"/>
      <c r="D2876" s="1"/>
      <c r="E2876" s="13"/>
      <c r="F2876" s="79"/>
      <c r="G2876" s="23"/>
      <c r="H2876" s="24"/>
      <c r="I2876" s="25"/>
      <c r="J2876" s="25"/>
      <c r="K2876" s="22"/>
      <c r="M2876"/>
      <c r="N2876"/>
      <c r="O2876"/>
      <c r="P2876"/>
    </row>
    <row r="2877" spans="1:16" s="17" customFormat="1" hidden="1" x14ac:dyDescent="0.25">
      <c r="A2877" s="16"/>
      <c r="B2877" s="36"/>
      <c r="C2877" s="3"/>
      <c r="D2877" s="1"/>
      <c r="E2877" s="13"/>
      <c r="F2877" s="79"/>
      <c r="G2877" s="23"/>
      <c r="H2877" s="24"/>
      <c r="I2877" s="25"/>
      <c r="J2877" s="25"/>
      <c r="K2877" s="22"/>
      <c r="M2877"/>
      <c r="N2877"/>
      <c r="O2877"/>
      <c r="P2877"/>
    </row>
    <row r="2878" spans="1:16" s="17" customFormat="1" hidden="1" x14ac:dyDescent="0.25">
      <c r="A2878" s="16"/>
      <c r="B2878" s="36"/>
      <c r="C2878" s="3"/>
      <c r="D2878" s="1"/>
      <c r="E2878" s="13"/>
      <c r="F2878" s="79"/>
      <c r="G2878" s="23"/>
      <c r="H2878" s="24"/>
      <c r="I2878" s="25"/>
      <c r="J2878" s="25"/>
      <c r="K2878" s="22"/>
      <c r="M2878"/>
      <c r="N2878"/>
      <c r="O2878"/>
      <c r="P2878"/>
    </row>
    <row r="2879" spans="1:16" s="17" customFormat="1" hidden="1" x14ac:dyDescent="0.25">
      <c r="A2879" s="16"/>
      <c r="B2879" s="36"/>
      <c r="C2879" s="3"/>
      <c r="D2879" s="1"/>
      <c r="E2879" s="13"/>
      <c r="F2879" s="79"/>
      <c r="G2879" s="23"/>
      <c r="H2879" s="24"/>
      <c r="I2879" s="25"/>
      <c r="J2879" s="25"/>
      <c r="K2879" s="22"/>
      <c r="M2879"/>
      <c r="N2879"/>
      <c r="O2879"/>
      <c r="P2879"/>
    </row>
    <row r="2880" spans="1:16" s="17" customFormat="1" hidden="1" x14ac:dyDescent="0.25">
      <c r="A2880" s="16"/>
      <c r="B2880" s="36"/>
      <c r="C2880" s="3"/>
      <c r="D2880" s="1"/>
      <c r="E2880" s="13"/>
      <c r="F2880" s="79"/>
      <c r="G2880" s="23"/>
      <c r="H2880" s="24"/>
      <c r="I2880" s="25"/>
      <c r="J2880" s="25"/>
      <c r="K2880" s="22"/>
      <c r="M2880"/>
      <c r="N2880"/>
      <c r="O2880"/>
      <c r="P2880"/>
    </row>
    <row r="2881" spans="1:16" s="17" customFormat="1" hidden="1" x14ac:dyDescent="0.25">
      <c r="A2881" s="16"/>
      <c r="B2881" s="36"/>
      <c r="C2881" s="3"/>
      <c r="D2881" s="1"/>
      <c r="E2881" s="13"/>
      <c r="F2881" s="79"/>
      <c r="G2881" s="23"/>
      <c r="H2881" s="24"/>
      <c r="I2881" s="25"/>
      <c r="J2881" s="25"/>
      <c r="K2881" s="22"/>
      <c r="M2881"/>
      <c r="N2881"/>
      <c r="O2881"/>
      <c r="P2881"/>
    </row>
    <row r="2882" spans="1:16" s="17" customFormat="1" hidden="1" x14ac:dyDescent="0.25">
      <c r="A2882" s="16"/>
      <c r="B2882" s="36"/>
      <c r="C2882" s="3"/>
      <c r="D2882" s="1"/>
      <c r="E2882" s="13"/>
      <c r="F2882" s="79"/>
      <c r="G2882" s="23"/>
      <c r="H2882" s="24"/>
      <c r="I2882" s="25"/>
      <c r="J2882" s="25"/>
      <c r="K2882" s="22"/>
      <c r="M2882"/>
      <c r="N2882"/>
      <c r="O2882"/>
      <c r="P2882"/>
    </row>
    <row r="2883" spans="1:16" s="17" customFormat="1" hidden="1" x14ac:dyDescent="0.25">
      <c r="A2883" s="16"/>
      <c r="B2883" s="36"/>
      <c r="C2883" s="3"/>
      <c r="D2883" s="1"/>
      <c r="E2883" s="13"/>
      <c r="F2883" s="79"/>
      <c r="G2883" s="23"/>
      <c r="H2883" s="24"/>
      <c r="I2883" s="25"/>
      <c r="J2883" s="25"/>
      <c r="K2883" s="22"/>
      <c r="M2883"/>
      <c r="N2883"/>
      <c r="O2883"/>
      <c r="P2883"/>
    </row>
    <row r="2884" spans="1:16" s="17" customFormat="1" hidden="1" x14ac:dyDescent="0.25">
      <c r="A2884" s="16"/>
      <c r="B2884" s="36"/>
      <c r="C2884" s="3"/>
      <c r="D2884" s="1"/>
      <c r="E2884" s="13"/>
      <c r="F2884" s="79"/>
      <c r="G2884" s="23"/>
      <c r="H2884" s="24"/>
      <c r="I2884" s="25"/>
      <c r="J2884" s="25"/>
      <c r="K2884" s="22"/>
      <c r="M2884"/>
      <c r="N2884"/>
      <c r="O2884"/>
      <c r="P2884"/>
    </row>
    <row r="2885" spans="1:16" s="17" customFormat="1" hidden="1" x14ac:dyDescent="0.25">
      <c r="A2885" s="16"/>
      <c r="B2885" s="36"/>
      <c r="C2885" s="3"/>
      <c r="D2885" s="1"/>
      <c r="E2885" s="13"/>
      <c r="F2885" s="79"/>
      <c r="G2885" s="23"/>
      <c r="H2885" s="24"/>
      <c r="I2885" s="25"/>
      <c r="J2885" s="25"/>
      <c r="K2885" s="22"/>
      <c r="M2885"/>
      <c r="N2885"/>
      <c r="O2885"/>
      <c r="P2885"/>
    </row>
    <row r="2886" spans="1:16" s="17" customFormat="1" hidden="1" x14ac:dyDescent="0.25">
      <c r="A2886" s="16"/>
      <c r="B2886" s="36"/>
      <c r="C2886" s="3"/>
      <c r="D2886" s="1"/>
      <c r="E2886" s="13"/>
      <c r="F2886" s="79"/>
      <c r="G2886" s="23"/>
      <c r="H2886" s="24"/>
      <c r="I2886" s="25"/>
      <c r="J2886" s="25"/>
      <c r="K2886" s="22"/>
      <c r="M2886"/>
      <c r="N2886"/>
      <c r="O2886"/>
      <c r="P2886"/>
    </row>
    <row r="2887" spans="1:16" s="17" customFormat="1" hidden="1" x14ac:dyDescent="0.25">
      <c r="A2887" s="16"/>
      <c r="B2887" s="36"/>
      <c r="C2887" s="3"/>
      <c r="D2887" s="1"/>
      <c r="E2887" s="13"/>
      <c r="F2887" s="79"/>
      <c r="G2887" s="23"/>
      <c r="H2887" s="24"/>
      <c r="I2887" s="25"/>
      <c r="J2887" s="25"/>
      <c r="K2887" s="22"/>
      <c r="M2887"/>
      <c r="N2887"/>
      <c r="O2887"/>
      <c r="P2887"/>
    </row>
    <row r="2888" spans="1:16" s="17" customFormat="1" hidden="1" x14ac:dyDescent="0.25">
      <c r="A2888" s="16"/>
      <c r="B2888" s="36"/>
      <c r="C2888" s="3"/>
      <c r="D2888" s="1"/>
      <c r="E2888" s="13"/>
      <c r="F2888" s="79"/>
      <c r="G2888" s="23"/>
      <c r="H2888" s="24"/>
      <c r="I2888" s="25"/>
      <c r="J2888" s="25"/>
      <c r="K2888" s="22"/>
      <c r="M2888"/>
      <c r="N2888"/>
      <c r="O2888"/>
      <c r="P2888"/>
    </row>
    <row r="2889" spans="1:16" s="17" customFormat="1" hidden="1" x14ac:dyDescent="0.25">
      <c r="A2889" s="16"/>
      <c r="B2889" s="36"/>
      <c r="C2889" s="3"/>
      <c r="D2889" s="1"/>
      <c r="E2889" s="13"/>
      <c r="F2889" s="79"/>
      <c r="G2889" s="23"/>
      <c r="H2889" s="24"/>
      <c r="I2889" s="25"/>
      <c r="J2889" s="25"/>
      <c r="K2889" s="22"/>
      <c r="M2889"/>
      <c r="N2889"/>
      <c r="O2889"/>
      <c r="P2889"/>
    </row>
    <row r="2890" spans="1:16" s="17" customFormat="1" hidden="1" x14ac:dyDescent="0.25">
      <c r="A2890" s="16"/>
      <c r="B2890" s="36"/>
      <c r="C2890" s="3"/>
      <c r="D2890" s="1"/>
      <c r="E2890" s="13"/>
      <c r="F2890" s="79"/>
      <c r="G2890" s="23"/>
      <c r="H2890" s="24"/>
      <c r="I2890" s="25"/>
      <c r="J2890" s="25"/>
      <c r="K2890" s="22"/>
      <c r="M2890"/>
      <c r="N2890"/>
      <c r="O2890"/>
      <c r="P2890"/>
    </row>
    <row r="2891" spans="1:16" s="17" customFormat="1" hidden="1" x14ac:dyDescent="0.25">
      <c r="A2891" s="16"/>
      <c r="B2891" s="36"/>
      <c r="C2891" s="3"/>
      <c r="D2891" s="1"/>
      <c r="E2891" s="13"/>
      <c r="F2891" s="79"/>
      <c r="G2891" s="23"/>
      <c r="H2891" s="24"/>
      <c r="I2891" s="25"/>
      <c r="J2891" s="25"/>
      <c r="K2891" s="22"/>
      <c r="M2891"/>
      <c r="N2891"/>
      <c r="O2891"/>
      <c r="P2891"/>
    </row>
    <row r="2892" spans="1:16" s="17" customFormat="1" hidden="1" x14ac:dyDescent="0.25">
      <c r="A2892" s="16"/>
      <c r="B2892" s="36"/>
      <c r="C2892" s="3"/>
      <c r="D2892" s="1"/>
      <c r="E2892" s="13"/>
      <c r="F2892" s="79"/>
      <c r="G2892" s="23"/>
      <c r="H2892" s="24"/>
      <c r="I2892" s="25"/>
      <c r="J2892" s="25"/>
      <c r="K2892" s="22"/>
      <c r="M2892"/>
      <c r="N2892"/>
      <c r="O2892"/>
      <c r="P2892"/>
    </row>
    <row r="2893" spans="1:16" s="17" customFormat="1" hidden="1" x14ac:dyDescent="0.25">
      <c r="A2893" s="16"/>
      <c r="B2893" s="36"/>
      <c r="C2893" s="3"/>
      <c r="D2893" s="1"/>
      <c r="E2893" s="13"/>
      <c r="F2893" s="79"/>
      <c r="G2893" s="23"/>
      <c r="H2893" s="24"/>
      <c r="I2893" s="25"/>
      <c r="J2893" s="25"/>
      <c r="K2893" s="22"/>
      <c r="M2893"/>
      <c r="N2893"/>
      <c r="O2893"/>
      <c r="P2893"/>
    </row>
    <row r="2894" spans="1:16" s="17" customFormat="1" hidden="1" x14ac:dyDescent="0.25">
      <c r="A2894" s="16"/>
      <c r="B2894" s="36"/>
      <c r="C2894" s="3"/>
      <c r="D2894" s="1"/>
      <c r="E2894" s="13"/>
      <c r="F2894" s="79"/>
      <c r="G2894" s="23"/>
      <c r="H2894" s="24"/>
      <c r="I2894" s="25"/>
      <c r="J2894" s="25"/>
      <c r="K2894" s="22"/>
      <c r="M2894"/>
      <c r="N2894"/>
      <c r="O2894"/>
      <c r="P2894"/>
    </row>
    <row r="2895" spans="1:16" s="17" customFormat="1" hidden="1" x14ac:dyDescent="0.25">
      <c r="A2895" s="16"/>
      <c r="B2895" s="36"/>
      <c r="C2895" s="3"/>
      <c r="D2895" s="1"/>
      <c r="E2895" s="13"/>
      <c r="F2895" s="79"/>
      <c r="G2895" s="23"/>
      <c r="H2895" s="24"/>
      <c r="I2895" s="25"/>
      <c r="J2895" s="25"/>
      <c r="K2895" s="22"/>
      <c r="M2895"/>
      <c r="N2895"/>
      <c r="O2895"/>
      <c r="P2895"/>
    </row>
    <row r="2896" spans="1:16" s="17" customFormat="1" hidden="1" x14ac:dyDescent="0.25">
      <c r="A2896" s="16"/>
      <c r="B2896" s="36"/>
      <c r="C2896" s="3"/>
      <c r="D2896" s="1"/>
      <c r="E2896" s="13"/>
      <c r="F2896" s="79"/>
      <c r="G2896" s="23"/>
      <c r="H2896" s="24"/>
      <c r="I2896" s="25"/>
      <c r="J2896" s="25"/>
      <c r="K2896" s="22"/>
      <c r="M2896"/>
      <c r="N2896"/>
      <c r="O2896"/>
      <c r="P2896"/>
    </row>
    <row r="2897" spans="1:16" s="17" customFormat="1" hidden="1" x14ac:dyDescent="0.25">
      <c r="A2897" s="16"/>
      <c r="B2897" s="36"/>
      <c r="C2897" s="3"/>
      <c r="D2897" s="1"/>
      <c r="E2897" s="13"/>
      <c r="F2897" s="79"/>
      <c r="G2897" s="23"/>
      <c r="H2897" s="24"/>
      <c r="I2897" s="25"/>
      <c r="J2897" s="25"/>
      <c r="K2897" s="22"/>
      <c r="M2897"/>
      <c r="N2897"/>
      <c r="O2897"/>
      <c r="P2897"/>
    </row>
    <row r="2898" spans="1:16" s="17" customFormat="1" hidden="1" x14ac:dyDescent="0.25">
      <c r="A2898" s="16"/>
      <c r="B2898" s="36"/>
      <c r="C2898" s="3"/>
      <c r="D2898" s="1"/>
      <c r="E2898" s="13"/>
      <c r="F2898" s="79"/>
      <c r="G2898" s="23"/>
      <c r="H2898" s="24"/>
      <c r="I2898" s="25"/>
      <c r="J2898" s="25"/>
      <c r="K2898" s="22"/>
      <c r="M2898"/>
      <c r="N2898"/>
      <c r="O2898"/>
      <c r="P2898"/>
    </row>
    <row r="2899" spans="1:16" s="17" customFormat="1" hidden="1" x14ac:dyDescent="0.25">
      <c r="A2899" s="16"/>
      <c r="B2899" s="36"/>
      <c r="C2899" s="3"/>
      <c r="D2899" s="1"/>
      <c r="E2899" s="13"/>
      <c r="F2899" s="79"/>
      <c r="G2899" s="23"/>
      <c r="H2899" s="24"/>
      <c r="I2899" s="25"/>
      <c r="J2899" s="25"/>
      <c r="K2899" s="22"/>
      <c r="M2899"/>
      <c r="N2899"/>
      <c r="O2899"/>
      <c r="P2899"/>
    </row>
    <row r="2900" spans="1:16" s="17" customFormat="1" hidden="1" x14ac:dyDescent="0.25">
      <c r="A2900" s="16"/>
      <c r="B2900" s="36"/>
      <c r="C2900" s="3"/>
      <c r="D2900" s="1"/>
      <c r="E2900" s="13"/>
      <c r="F2900" s="79"/>
      <c r="G2900" s="23"/>
      <c r="H2900" s="24"/>
      <c r="I2900" s="25"/>
      <c r="J2900" s="25"/>
      <c r="K2900" s="22"/>
      <c r="M2900"/>
      <c r="N2900"/>
      <c r="O2900"/>
      <c r="P2900"/>
    </row>
    <row r="2901" spans="1:16" s="17" customFormat="1" hidden="1" x14ac:dyDescent="0.25">
      <c r="A2901" s="16"/>
      <c r="B2901" s="36"/>
      <c r="C2901" s="3"/>
      <c r="D2901" s="1"/>
      <c r="E2901" s="13"/>
      <c r="F2901" s="79"/>
      <c r="G2901" s="23"/>
      <c r="H2901" s="24"/>
      <c r="I2901" s="25"/>
      <c r="J2901" s="25"/>
      <c r="K2901" s="22"/>
      <c r="M2901"/>
      <c r="N2901"/>
      <c r="O2901"/>
      <c r="P2901"/>
    </row>
    <row r="2902" spans="1:16" s="17" customFormat="1" hidden="1" x14ac:dyDescent="0.25">
      <c r="A2902" s="16"/>
      <c r="B2902" s="36"/>
      <c r="C2902" s="3"/>
      <c r="D2902" s="1"/>
      <c r="E2902" s="13"/>
      <c r="F2902" s="79"/>
      <c r="G2902" s="23"/>
      <c r="H2902" s="24"/>
      <c r="I2902" s="25"/>
      <c r="J2902" s="25"/>
      <c r="K2902" s="22"/>
      <c r="M2902"/>
      <c r="N2902"/>
      <c r="O2902"/>
      <c r="P2902"/>
    </row>
    <row r="2903" spans="1:16" s="17" customFormat="1" hidden="1" x14ac:dyDescent="0.25">
      <c r="A2903" s="16"/>
      <c r="B2903" s="36"/>
      <c r="C2903" s="3"/>
      <c r="D2903" s="1"/>
      <c r="E2903" s="13"/>
      <c r="F2903" s="79"/>
      <c r="G2903" s="23"/>
      <c r="H2903" s="24"/>
      <c r="I2903" s="25"/>
      <c r="J2903" s="25"/>
      <c r="K2903" s="22"/>
      <c r="M2903"/>
      <c r="N2903"/>
      <c r="O2903"/>
      <c r="P2903"/>
    </row>
    <row r="2904" spans="1:16" s="17" customFormat="1" hidden="1" x14ac:dyDescent="0.25">
      <c r="A2904" s="16"/>
      <c r="B2904" s="36"/>
      <c r="C2904" s="3"/>
      <c r="D2904" s="1"/>
      <c r="E2904" s="13"/>
      <c r="F2904" s="79"/>
      <c r="G2904" s="23"/>
      <c r="H2904" s="24"/>
      <c r="I2904" s="25"/>
      <c r="J2904" s="25"/>
      <c r="K2904" s="22"/>
      <c r="M2904"/>
      <c r="N2904"/>
      <c r="O2904"/>
      <c r="P2904"/>
    </row>
    <row r="2905" spans="1:16" s="17" customFormat="1" hidden="1" x14ac:dyDescent="0.25">
      <c r="A2905" s="16"/>
      <c r="B2905" s="36"/>
      <c r="C2905" s="3"/>
      <c r="D2905" s="1"/>
      <c r="E2905" s="13"/>
      <c r="F2905" s="79"/>
      <c r="G2905" s="23"/>
      <c r="H2905" s="24"/>
      <c r="I2905" s="25"/>
      <c r="J2905" s="25"/>
      <c r="K2905" s="22"/>
      <c r="M2905"/>
      <c r="N2905"/>
      <c r="O2905"/>
      <c r="P2905"/>
    </row>
    <row r="2906" spans="1:16" s="17" customFormat="1" hidden="1" x14ac:dyDescent="0.25">
      <c r="A2906" s="16"/>
      <c r="B2906" s="36"/>
      <c r="C2906" s="3"/>
      <c r="D2906" s="1"/>
      <c r="E2906" s="13"/>
      <c r="F2906" s="79"/>
      <c r="G2906" s="23"/>
      <c r="H2906" s="24"/>
      <c r="I2906" s="25"/>
      <c r="J2906" s="25"/>
      <c r="K2906" s="22"/>
      <c r="M2906"/>
      <c r="N2906"/>
      <c r="O2906"/>
      <c r="P2906"/>
    </row>
    <row r="2907" spans="1:16" s="17" customFormat="1" hidden="1" x14ac:dyDescent="0.25">
      <c r="A2907" s="16"/>
      <c r="B2907" s="36"/>
      <c r="C2907" s="3"/>
      <c r="D2907" s="1"/>
      <c r="E2907" s="13"/>
      <c r="F2907" s="79"/>
      <c r="G2907" s="23"/>
      <c r="H2907" s="24"/>
      <c r="I2907" s="25"/>
      <c r="J2907" s="25"/>
      <c r="K2907" s="22"/>
      <c r="M2907"/>
      <c r="N2907"/>
      <c r="O2907"/>
      <c r="P2907"/>
    </row>
    <row r="2908" spans="1:16" s="17" customFormat="1" hidden="1" x14ac:dyDescent="0.25">
      <c r="A2908" s="16"/>
      <c r="B2908" s="36"/>
      <c r="C2908" s="3"/>
      <c r="D2908" s="1"/>
      <c r="E2908" s="13"/>
      <c r="F2908" s="79"/>
      <c r="G2908" s="23"/>
      <c r="H2908" s="24"/>
      <c r="I2908" s="25"/>
      <c r="J2908" s="25"/>
      <c r="K2908" s="22"/>
      <c r="M2908"/>
      <c r="N2908"/>
      <c r="O2908"/>
      <c r="P2908"/>
    </row>
    <row r="2909" spans="1:16" s="17" customFormat="1" hidden="1" x14ac:dyDescent="0.25">
      <c r="A2909" s="16"/>
      <c r="B2909" s="36"/>
      <c r="C2909" s="3"/>
      <c r="D2909" s="1"/>
      <c r="E2909" s="13"/>
      <c r="F2909" s="79"/>
      <c r="G2909" s="23"/>
      <c r="H2909" s="24"/>
      <c r="I2909" s="25"/>
      <c r="J2909" s="25"/>
      <c r="K2909" s="22"/>
      <c r="M2909"/>
      <c r="N2909"/>
      <c r="O2909"/>
      <c r="P2909"/>
    </row>
    <row r="2910" spans="1:16" s="17" customFormat="1" hidden="1" x14ac:dyDescent="0.25">
      <c r="A2910" s="16"/>
      <c r="B2910" s="36"/>
      <c r="C2910" s="3"/>
      <c r="D2910" s="1"/>
      <c r="E2910" s="13"/>
      <c r="F2910" s="79"/>
      <c r="G2910" s="23"/>
      <c r="H2910" s="24"/>
      <c r="I2910" s="25"/>
      <c r="J2910" s="25"/>
      <c r="K2910" s="22"/>
      <c r="M2910"/>
      <c r="N2910"/>
      <c r="O2910"/>
      <c r="P2910"/>
    </row>
    <row r="2911" spans="1:16" s="17" customFormat="1" hidden="1" x14ac:dyDescent="0.25">
      <c r="A2911" s="16"/>
      <c r="B2911" s="36"/>
      <c r="C2911" s="3"/>
      <c r="D2911" s="1"/>
      <c r="E2911" s="13"/>
      <c r="F2911" s="79"/>
      <c r="G2911" s="23"/>
      <c r="H2911" s="24"/>
      <c r="I2911" s="25"/>
      <c r="J2911" s="25"/>
      <c r="K2911" s="22"/>
      <c r="M2911"/>
      <c r="N2911"/>
      <c r="O2911"/>
      <c r="P2911"/>
    </row>
    <row r="2912" spans="1:16" s="17" customFormat="1" hidden="1" x14ac:dyDescent="0.25">
      <c r="A2912" s="16"/>
      <c r="B2912" s="36"/>
      <c r="C2912" s="3"/>
      <c r="D2912" s="1"/>
      <c r="E2912" s="13"/>
      <c r="F2912" s="79"/>
      <c r="G2912" s="23"/>
      <c r="H2912" s="24"/>
      <c r="I2912" s="25"/>
      <c r="J2912" s="25"/>
      <c r="K2912" s="22"/>
      <c r="M2912"/>
      <c r="N2912"/>
      <c r="O2912"/>
      <c r="P2912"/>
    </row>
    <row r="2913" spans="1:16" s="17" customFormat="1" hidden="1" x14ac:dyDescent="0.25">
      <c r="A2913" s="16"/>
      <c r="B2913" s="36"/>
      <c r="C2913" s="3"/>
      <c r="D2913" s="1"/>
      <c r="E2913" s="13"/>
      <c r="F2913" s="79"/>
      <c r="G2913" s="23"/>
      <c r="H2913" s="24"/>
      <c r="I2913" s="25"/>
      <c r="J2913" s="25"/>
      <c r="K2913" s="22"/>
      <c r="M2913"/>
      <c r="N2913"/>
      <c r="O2913"/>
      <c r="P2913"/>
    </row>
    <row r="2914" spans="1:16" s="17" customFormat="1" hidden="1" x14ac:dyDescent="0.25">
      <c r="A2914" s="16"/>
      <c r="B2914" s="36"/>
      <c r="C2914" s="3"/>
      <c r="D2914" s="1"/>
      <c r="E2914" s="13"/>
      <c r="F2914" s="79"/>
      <c r="G2914" s="23"/>
      <c r="H2914" s="24"/>
      <c r="I2914" s="25"/>
      <c r="J2914" s="25"/>
      <c r="K2914" s="22"/>
      <c r="M2914"/>
      <c r="N2914"/>
      <c r="O2914"/>
      <c r="P2914"/>
    </row>
    <row r="2915" spans="1:16" s="17" customFormat="1" hidden="1" x14ac:dyDescent="0.25">
      <c r="A2915" s="16"/>
      <c r="B2915" s="36"/>
      <c r="C2915" s="3"/>
      <c r="D2915" s="1"/>
      <c r="E2915" s="13"/>
      <c r="F2915" s="79"/>
      <c r="G2915" s="23"/>
      <c r="H2915" s="24"/>
      <c r="I2915" s="25"/>
      <c r="J2915" s="25"/>
      <c r="K2915" s="22"/>
      <c r="M2915"/>
      <c r="N2915"/>
      <c r="O2915"/>
      <c r="P2915"/>
    </row>
    <row r="2916" spans="1:16" s="17" customFormat="1" hidden="1" x14ac:dyDescent="0.25">
      <c r="A2916" s="16"/>
      <c r="B2916" s="36"/>
      <c r="C2916" s="3"/>
      <c r="D2916" s="1"/>
      <c r="E2916" s="13"/>
      <c r="F2916" s="79"/>
      <c r="G2916" s="23"/>
      <c r="H2916" s="24"/>
      <c r="I2916" s="25"/>
      <c r="J2916" s="25"/>
      <c r="K2916" s="22"/>
      <c r="M2916"/>
      <c r="N2916"/>
      <c r="O2916"/>
      <c r="P2916"/>
    </row>
    <row r="2917" spans="1:16" s="17" customFormat="1" hidden="1" x14ac:dyDescent="0.25">
      <c r="A2917" s="16"/>
      <c r="B2917" s="36"/>
      <c r="C2917" s="3"/>
      <c r="D2917" s="1"/>
      <c r="E2917" s="13"/>
      <c r="F2917" s="79"/>
      <c r="G2917" s="23"/>
      <c r="H2917" s="24"/>
      <c r="I2917" s="25"/>
      <c r="J2917" s="25"/>
      <c r="K2917" s="22"/>
      <c r="M2917"/>
      <c r="N2917"/>
      <c r="O2917"/>
      <c r="P2917"/>
    </row>
    <row r="2918" spans="1:16" s="17" customFormat="1" hidden="1" x14ac:dyDescent="0.25">
      <c r="A2918" s="16"/>
      <c r="B2918" s="36"/>
      <c r="C2918" s="3"/>
      <c r="D2918" s="1"/>
      <c r="E2918" s="13"/>
      <c r="F2918" s="79"/>
      <c r="G2918" s="23"/>
      <c r="H2918" s="24"/>
      <c r="I2918" s="25"/>
      <c r="J2918" s="25"/>
      <c r="K2918" s="22"/>
      <c r="M2918"/>
      <c r="N2918"/>
      <c r="O2918"/>
      <c r="P2918"/>
    </row>
    <row r="2919" spans="1:16" s="17" customFormat="1" hidden="1" x14ac:dyDescent="0.25">
      <c r="A2919" s="16"/>
      <c r="B2919" s="36"/>
      <c r="C2919" s="3"/>
      <c r="D2919" s="1"/>
      <c r="E2919" s="13"/>
      <c r="F2919" s="79"/>
      <c r="G2919" s="23"/>
      <c r="H2919" s="24"/>
      <c r="I2919" s="25"/>
      <c r="J2919" s="25"/>
      <c r="K2919" s="22"/>
      <c r="M2919"/>
      <c r="N2919"/>
      <c r="O2919"/>
      <c r="P2919"/>
    </row>
    <row r="2920" spans="1:16" s="17" customFormat="1" hidden="1" x14ac:dyDescent="0.25">
      <c r="A2920" s="16"/>
      <c r="B2920" s="36"/>
      <c r="C2920" s="3"/>
      <c r="D2920" s="1"/>
      <c r="E2920" s="13"/>
      <c r="F2920" s="79"/>
      <c r="G2920" s="23"/>
      <c r="H2920" s="24"/>
      <c r="I2920" s="25"/>
      <c r="J2920" s="25"/>
      <c r="K2920" s="22"/>
      <c r="M2920"/>
      <c r="N2920"/>
      <c r="O2920"/>
      <c r="P2920"/>
    </row>
    <row r="2921" spans="1:16" s="17" customFormat="1" hidden="1" x14ac:dyDescent="0.25">
      <c r="A2921" s="16"/>
      <c r="B2921" s="36"/>
      <c r="C2921" s="3"/>
      <c r="D2921" s="1"/>
      <c r="E2921" s="13"/>
      <c r="F2921" s="79"/>
      <c r="G2921" s="23"/>
      <c r="H2921" s="24"/>
      <c r="I2921" s="25"/>
      <c r="J2921" s="25"/>
      <c r="K2921" s="22"/>
      <c r="M2921"/>
      <c r="N2921"/>
      <c r="O2921"/>
      <c r="P2921"/>
    </row>
    <row r="2922" spans="1:16" s="17" customFormat="1" hidden="1" x14ac:dyDescent="0.25">
      <c r="A2922" s="16"/>
      <c r="B2922" s="36"/>
      <c r="C2922" s="3"/>
      <c r="D2922" s="1"/>
      <c r="E2922" s="13"/>
      <c r="F2922" s="79"/>
      <c r="G2922" s="23"/>
      <c r="H2922" s="24"/>
      <c r="I2922" s="25"/>
      <c r="J2922" s="25"/>
      <c r="K2922" s="22"/>
      <c r="M2922"/>
      <c r="N2922"/>
      <c r="O2922"/>
      <c r="P2922"/>
    </row>
    <row r="2923" spans="1:16" s="17" customFormat="1" hidden="1" x14ac:dyDescent="0.25">
      <c r="A2923" s="16"/>
      <c r="B2923" s="36"/>
      <c r="C2923" s="3"/>
      <c r="D2923" s="1"/>
      <c r="E2923" s="13"/>
      <c r="F2923" s="79"/>
      <c r="G2923" s="23"/>
      <c r="H2923" s="24"/>
      <c r="I2923" s="25"/>
      <c r="J2923" s="25"/>
      <c r="K2923" s="22"/>
      <c r="M2923"/>
      <c r="N2923"/>
      <c r="O2923"/>
      <c r="P2923"/>
    </row>
    <row r="2924" spans="1:16" s="17" customFormat="1" hidden="1" x14ac:dyDescent="0.25">
      <c r="A2924" s="16"/>
      <c r="B2924" s="36"/>
      <c r="C2924" s="3"/>
      <c r="D2924" s="1"/>
      <c r="E2924" s="13"/>
      <c r="F2924" s="79"/>
      <c r="G2924" s="23"/>
      <c r="H2924" s="24"/>
      <c r="I2924" s="25"/>
      <c r="J2924" s="25"/>
      <c r="K2924" s="22"/>
      <c r="M2924"/>
      <c r="N2924"/>
      <c r="O2924"/>
      <c r="P2924"/>
    </row>
    <row r="2925" spans="1:16" s="17" customFormat="1" hidden="1" x14ac:dyDescent="0.25">
      <c r="A2925" s="16"/>
      <c r="B2925" s="36"/>
      <c r="C2925" s="3"/>
      <c r="D2925" s="1"/>
      <c r="E2925" s="13"/>
      <c r="F2925" s="79"/>
      <c r="G2925" s="23"/>
      <c r="H2925" s="24"/>
      <c r="I2925" s="25"/>
      <c r="J2925" s="25"/>
      <c r="K2925" s="22"/>
      <c r="M2925"/>
      <c r="N2925"/>
      <c r="O2925"/>
      <c r="P2925"/>
    </row>
    <row r="2926" spans="1:16" s="17" customFormat="1" hidden="1" x14ac:dyDescent="0.25">
      <c r="A2926" s="16"/>
      <c r="B2926" s="36"/>
      <c r="C2926" s="3"/>
      <c r="D2926" s="1"/>
      <c r="E2926" s="13"/>
      <c r="F2926" s="79"/>
      <c r="G2926" s="23"/>
      <c r="H2926" s="24"/>
      <c r="I2926" s="25"/>
      <c r="J2926" s="25"/>
      <c r="K2926" s="22"/>
      <c r="M2926"/>
      <c r="N2926"/>
      <c r="O2926"/>
      <c r="P2926"/>
    </row>
    <row r="2927" spans="1:16" s="17" customFormat="1" hidden="1" x14ac:dyDescent="0.25">
      <c r="A2927" s="16"/>
      <c r="B2927" s="36"/>
      <c r="C2927" s="3"/>
      <c r="D2927" s="1"/>
      <c r="E2927" s="13"/>
      <c r="F2927" s="79"/>
      <c r="G2927" s="23"/>
      <c r="H2927" s="24"/>
      <c r="I2927" s="25"/>
      <c r="J2927" s="25"/>
      <c r="K2927" s="22"/>
      <c r="M2927"/>
      <c r="N2927"/>
      <c r="O2927"/>
      <c r="P2927"/>
    </row>
    <row r="2928" spans="1:16" s="17" customFormat="1" hidden="1" x14ac:dyDescent="0.25">
      <c r="A2928" s="16"/>
      <c r="B2928" s="36"/>
      <c r="C2928" s="3"/>
      <c r="D2928" s="1"/>
      <c r="E2928" s="13"/>
      <c r="F2928" s="79"/>
      <c r="G2928" s="23"/>
      <c r="H2928" s="24"/>
      <c r="I2928" s="25"/>
      <c r="J2928" s="25"/>
      <c r="K2928" s="22"/>
      <c r="M2928"/>
      <c r="N2928"/>
      <c r="O2928"/>
      <c r="P2928"/>
    </row>
    <row r="2929" spans="1:16" s="17" customFormat="1" hidden="1" x14ac:dyDescent="0.25">
      <c r="A2929" s="16"/>
      <c r="B2929" s="36"/>
      <c r="C2929" s="3"/>
      <c r="D2929" s="1"/>
      <c r="E2929" s="13"/>
      <c r="F2929" s="79"/>
      <c r="G2929" s="23"/>
      <c r="H2929" s="24"/>
      <c r="I2929" s="25"/>
      <c r="J2929" s="25"/>
      <c r="K2929" s="22"/>
      <c r="M2929"/>
      <c r="N2929"/>
      <c r="O2929"/>
      <c r="P2929"/>
    </row>
    <row r="2930" spans="1:16" s="17" customFormat="1" hidden="1" x14ac:dyDescent="0.25">
      <c r="A2930" s="16"/>
      <c r="B2930" s="36"/>
      <c r="C2930" s="3"/>
      <c r="D2930" s="1"/>
      <c r="E2930" s="13"/>
      <c r="F2930" s="79"/>
      <c r="G2930" s="23"/>
      <c r="H2930" s="24"/>
      <c r="I2930" s="25"/>
      <c r="J2930" s="25"/>
      <c r="K2930" s="22"/>
      <c r="M2930"/>
      <c r="N2930"/>
      <c r="O2930"/>
      <c r="P2930"/>
    </row>
    <row r="2931" spans="1:16" s="17" customFormat="1" hidden="1" x14ac:dyDescent="0.25">
      <c r="A2931" s="16"/>
      <c r="B2931" s="36"/>
      <c r="C2931" s="3"/>
      <c r="D2931" s="1"/>
      <c r="E2931" s="13"/>
      <c r="F2931" s="79"/>
      <c r="G2931" s="23"/>
      <c r="H2931" s="24"/>
      <c r="I2931" s="25"/>
      <c r="J2931" s="25"/>
      <c r="K2931" s="22"/>
      <c r="M2931"/>
      <c r="N2931"/>
      <c r="O2931"/>
      <c r="P2931"/>
    </row>
    <row r="2932" spans="1:16" s="17" customFormat="1" hidden="1" x14ac:dyDescent="0.25">
      <c r="A2932" s="16"/>
      <c r="B2932" s="36"/>
      <c r="C2932" s="3"/>
      <c r="D2932" s="1"/>
      <c r="E2932" s="13"/>
      <c r="F2932" s="79"/>
      <c r="G2932" s="23"/>
      <c r="H2932" s="24"/>
      <c r="I2932" s="25"/>
      <c r="J2932" s="25"/>
      <c r="K2932" s="22"/>
      <c r="M2932"/>
      <c r="N2932"/>
      <c r="O2932"/>
      <c r="P2932"/>
    </row>
    <row r="2933" spans="1:16" s="17" customFormat="1" hidden="1" x14ac:dyDescent="0.25">
      <c r="A2933" s="16"/>
      <c r="B2933" s="36"/>
      <c r="C2933" s="3"/>
      <c r="D2933" s="1"/>
      <c r="E2933" s="13"/>
      <c r="F2933" s="79"/>
      <c r="G2933" s="23"/>
      <c r="H2933" s="24"/>
      <c r="I2933" s="25"/>
      <c r="J2933" s="25"/>
      <c r="K2933" s="22"/>
      <c r="M2933"/>
      <c r="N2933"/>
      <c r="O2933"/>
      <c r="P2933"/>
    </row>
    <row r="2934" spans="1:16" s="17" customFormat="1" hidden="1" x14ac:dyDescent="0.25">
      <c r="A2934" s="16"/>
      <c r="B2934" s="36"/>
      <c r="C2934" s="3"/>
      <c r="D2934" s="1"/>
      <c r="E2934" s="13"/>
      <c r="F2934" s="79"/>
      <c r="G2934" s="23"/>
      <c r="H2934" s="24"/>
      <c r="I2934" s="25"/>
      <c r="J2934" s="25"/>
      <c r="K2934" s="22"/>
      <c r="M2934"/>
      <c r="N2934"/>
      <c r="O2934"/>
      <c r="P2934"/>
    </row>
    <row r="2935" spans="1:16" s="17" customFormat="1" hidden="1" x14ac:dyDescent="0.25">
      <c r="A2935" s="16"/>
      <c r="B2935" s="36"/>
      <c r="C2935" s="3"/>
      <c r="D2935" s="1"/>
      <c r="E2935" s="13"/>
      <c r="F2935" s="79"/>
      <c r="G2935" s="23"/>
      <c r="H2935" s="24"/>
      <c r="I2935" s="25"/>
      <c r="J2935" s="25"/>
      <c r="K2935" s="22"/>
      <c r="M2935"/>
      <c r="N2935"/>
      <c r="O2935"/>
      <c r="P2935"/>
    </row>
    <row r="2936" spans="1:16" s="17" customFormat="1" hidden="1" x14ac:dyDescent="0.25">
      <c r="A2936" s="16"/>
      <c r="B2936" s="36"/>
      <c r="C2936" s="3"/>
      <c r="D2936" s="1"/>
      <c r="E2936" s="13"/>
      <c r="F2936" s="79"/>
      <c r="G2936" s="23"/>
      <c r="H2936" s="24"/>
      <c r="I2936" s="25"/>
      <c r="J2936" s="25"/>
      <c r="K2936" s="22"/>
      <c r="M2936"/>
      <c r="N2936"/>
      <c r="O2936"/>
      <c r="P2936"/>
    </row>
    <row r="2937" spans="1:16" s="17" customFormat="1" hidden="1" x14ac:dyDescent="0.25">
      <c r="A2937" s="16"/>
      <c r="B2937" s="36"/>
      <c r="C2937" s="3"/>
      <c r="D2937" s="1"/>
      <c r="E2937" s="13"/>
      <c r="F2937" s="79"/>
      <c r="G2937" s="23"/>
      <c r="H2937" s="24"/>
      <c r="I2937" s="25"/>
      <c r="J2937" s="25"/>
      <c r="K2937" s="22"/>
      <c r="M2937"/>
      <c r="N2937"/>
      <c r="O2937"/>
      <c r="P2937"/>
    </row>
    <row r="2938" spans="1:16" s="17" customFormat="1" hidden="1" x14ac:dyDescent="0.25">
      <c r="A2938" s="16"/>
      <c r="B2938" s="36"/>
      <c r="C2938" s="3"/>
      <c r="D2938" s="1"/>
      <c r="E2938" s="13"/>
      <c r="F2938" s="79"/>
      <c r="G2938" s="23"/>
      <c r="H2938" s="24"/>
      <c r="I2938" s="25"/>
      <c r="J2938" s="25"/>
      <c r="K2938" s="22"/>
      <c r="M2938"/>
      <c r="N2938"/>
      <c r="O2938"/>
      <c r="P2938"/>
    </row>
    <row r="2939" spans="1:16" s="17" customFormat="1" hidden="1" x14ac:dyDescent="0.25">
      <c r="A2939" s="16"/>
      <c r="B2939" s="36"/>
      <c r="C2939" s="3"/>
      <c r="D2939" s="1"/>
      <c r="E2939" s="13"/>
      <c r="F2939" s="79"/>
      <c r="G2939" s="23"/>
      <c r="H2939" s="24"/>
      <c r="I2939" s="25"/>
      <c r="J2939" s="25"/>
      <c r="K2939" s="22"/>
      <c r="M2939"/>
      <c r="N2939"/>
      <c r="O2939"/>
      <c r="P2939"/>
    </row>
    <row r="2940" spans="1:16" s="17" customFormat="1" hidden="1" x14ac:dyDescent="0.25">
      <c r="A2940" s="16"/>
      <c r="B2940" s="36"/>
      <c r="C2940" s="3"/>
      <c r="D2940" s="1"/>
      <c r="E2940" s="13"/>
      <c r="F2940" s="79"/>
      <c r="G2940" s="23"/>
      <c r="H2940" s="24"/>
      <c r="I2940" s="25"/>
      <c r="J2940" s="25"/>
      <c r="K2940" s="22"/>
      <c r="M2940"/>
      <c r="N2940"/>
      <c r="O2940"/>
      <c r="P2940"/>
    </row>
    <row r="2941" spans="1:16" s="17" customFormat="1" hidden="1" x14ac:dyDescent="0.25">
      <c r="A2941" s="16"/>
      <c r="B2941" s="36"/>
      <c r="C2941" s="3"/>
      <c r="D2941" s="1"/>
      <c r="E2941" s="13"/>
      <c r="F2941" s="79"/>
      <c r="G2941" s="23"/>
      <c r="H2941" s="24"/>
      <c r="I2941" s="25"/>
      <c r="J2941" s="25"/>
      <c r="K2941" s="22"/>
      <c r="M2941"/>
      <c r="N2941"/>
      <c r="O2941"/>
      <c r="P2941"/>
    </row>
    <row r="2942" spans="1:16" s="17" customFormat="1" hidden="1" x14ac:dyDescent="0.25">
      <c r="A2942" s="16"/>
      <c r="B2942" s="36"/>
      <c r="C2942" s="3"/>
      <c r="D2942" s="1"/>
      <c r="E2942" s="13"/>
      <c r="F2942" s="79"/>
      <c r="G2942" s="23"/>
      <c r="H2942" s="24"/>
      <c r="I2942" s="25"/>
      <c r="J2942" s="25"/>
      <c r="K2942" s="22"/>
      <c r="M2942"/>
      <c r="N2942"/>
      <c r="O2942"/>
      <c r="P2942"/>
    </row>
    <row r="2943" spans="1:16" s="17" customFormat="1" hidden="1" x14ac:dyDescent="0.25">
      <c r="A2943" s="16"/>
      <c r="B2943" s="36"/>
      <c r="C2943" s="3"/>
      <c r="D2943" s="1"/>
      <c r="E2943" s="13"/>
      <c r="F2943" s="79"/>
      <c r="G2943" s="23"/>
      <c r="H2943" s="24"/>
      <c r="I2943" s="25"/>
      <c r="J2943" s="25"/>
      <c r="K2943" s="22"/>
      <c r="M2943"/>
      <c r="N2943"/>
      <c r="O2943"/>
      <c r="P2943"/>
    </row>
    <row r="2944" spans="1:16" s="17" customFormat="1" hidden="1" x14ac:dyDescent="0.25">
      <c r="A2944" s="16"/>
      <c r="B2944" s="36"/>
      <c r="C2944" s="3"/>
      <c r="D2944" s="1"/>
      <c r="E2944" s="13"/>
      <c r="F2944" s="79"/>
      <c r="G2944" s="23"/>
      <c r="H2944" s="24"/>
      <c r="I2944" s="25"/>
      <c r="J2944" s="25"/>
      <c r="K2944" s="22"/>
      <c r="M2944"/>
      <c r="N2944"/>
      <c r="O2944"/>
      <c r="P2944"/>
    </row>
    <row r="2945" spans="1:16" s="17" customFormat="1" hidden="1" x14ac:dyDescent="0.25">
      <c r="A2945" s="16"/>
      <c r="B2945" s="36"/>
      <c r="C2945" s="3"/>
      <c r="D2945" s="1"/>
      <c r="E2945" s="13"/>
      <c r="F2945" s="79"/>
      <c r="G2945" s="23"/>
      <c r="H2945" s="24"/>
      <c r="I2945" s="25"/>
      <c r="J2945" s="25"/>
      <c r="K2945" s="22"/>
      <c r="M2945"/>
      <c r="N2945"/>
      <c r="O2945"/>
      <c r="P2945"/>
    </row>
    <row r="2946" spans="1:16" s="17" customFormat="1" hidden="1" x14ac:dyDescent="0.25">
      <c r="A2946" s="16"/>
      <c r="B2946" s="36"/>
      <c r="C2946" s="3"/>
      <c r="D2946" s="1"/>
      <c r="E2946" s="13"/>
      <c r="F2946" s="79"/>
      <c r="G2946" s="23"/>
      <c r="H2946" s="24"/>
      <c r="I2946" s="25"/>
      <c r="J2946" s="25"/>
      <c r="K2946" s="22"/>
      <c r="M2946"/>
      <c r="N2946"/>
      <c r="O2946"/>
      <c r="P2946"/>
    </row>
    <row r="2947" spans="1:16" s="17" customFormat="1" hidden="1" x14ac:dyDescent="0.25">
      <c r="A2947" s="16"/>
      <c r="B2947" s="36"/>
      <c r="C2947" s="3"/>
      <c r="D2947" s="1"/>
      <c r="E2947" s="13"/>
      <c r="F2947" s="79"/>
      <c r="G2947" s="23"/>
      <c r="H2947" s="24"/>
      <c r="I2947" s="25"/>
      <c r="J2947" s="25"/>
      <c r="K2947" s="22"/>
      <c r="M2947"/>
      <c r="N2947"/>
      <c r="O2947"/>
      <c r="P2947"/>
    </row>
    <row r="2948" spans="1:16" s="17" customFormat="1" hidden="1" x14ac:dyDescent="0.25">
      <c r="A2948" s="16"/>
      <c r="B2948" s="36"/>
      <c r="C2948" s="3"/>
      <c r="D2948" s="1"/>
      <c r="E2948" s="13"/>
      <c r="F2948" s="79"/>
      <c r="G2948" s="23"/>
      <c r="H2948" s="24"/>
      <c r="I2948" s="25"/>
      <c r="J2948" s="25"/>
      <c r="K2948" s="22"/>
      <c r="M2948"/>
      <c r="N2948"/>
      <c r="O2948"/>
      <c r="P2948"/>
    </row>
    <row r="2949" spans="1:16" s="17" customFormat="1" hidden="1" x14ac:dyDescent="0.25">
      <c r="A2949" s="16"/>
      <c r="B2949" s="36"/>
      <c r="C2949" s="3"/>
      <c r="D2949" s="1"/>
      <c r="E2949" s="13"/>
      <c r="F2949" s="79"/>
      <c r="G2949" s="23"/>
      <c r="H2949" s="24"/>
      <c r="I2949" s="25"/>
      <c r="J2949" s="25"/>
      <c r="K2949" s="22"/>
      <c r="M2949"/>
      <c r="N2949"/>
      <c r="O2949"/>
      <c r="P2949"/>
    </row>
    <row r="2950" spans="1:16" s="17" customFormat="1" hidden="1" x14ac:dyDescent="0.25">
      <c r="A2950" s="16"/>
      <c r="B2950" s="36"/>
      <c r="C2950" s="3"/>
      <c r="D2950" s="1"/>
      <c r="E2950" s="13"/>
      <c r="F2950" s="79"/>
      <c r="G2950" s="23"/>
      <c r="H2950" s="24"/>
      <c r="I2950" s="25"/>
      <c r="J2950" s="25"/>
      <c r="K2950" s="22"/>
      <c r="M2950"/>
      <c r="N2950"/>
      <c r="O2950"/>
      <c r="P2950"/>
    </row>
    <row r="2951" spans="1:16" s="17" customFormat="1" hidden="1" x14ac:dyDescent="0.25">
      <c r="A2951" s="16"/>
      <c r="B2951" s="36"/>
      <c r="C2951" s="3"/>
      <c r="D2951" s="1"/>
      <c r="E2951" s="13"/>
      <c r="F2951" s="79"/>
      <c r="G2951" s="23"/>
      <c r="H2951" s="24"/>
      <c r="I2951" s="25"/>
      <c r="J2951" s="25"/>
      <c r="K2951" s="22"/>
      <c r="M2951"/>
      <c r="N2951"/>
      <c r="O2951"/>
      <c r="P2951"/>
    </row>
    <row r="2952" spans="1:16" s="17" customFormat="1" hidden="1" x14ac:dyDescent="0.25">
      <c r="A2952" s="16"/>
      <c r="B2952" s="36"/>
      <c r="C2952" s="3"/>
      <c r="D2952" s="1"/>
      <c r="E2952" s="13"/>
      <c r="F2952" s="79"/>
      <c r="G2952" s="23"/>
      <c r="H2952" s="24"/>
      <c r="I2952" s="25"/>
      <c r="J2952" s="25"/>
      <c r="K2952" s="22"/>
      <c r="M2952"/>
      <c r="N2952"/>
      <c r="O2952"/>
      <c r="P2952"/>
    </row>
    <row r="2953" spans="1:16" s="17" customFormat="1" hidden="1" x14ac:dyDescent="0.25">
      <c r="A2953" s="16"/>
      <c r="B2953" s="36"/>
      <c r="C2953" s="3"/>
      <c r="D2953" s="1"/>
      <c r="E2953" s="13"/>
      <c r="F2953" s="79"/>
      <c r="G2953" s="23"/>
      <c r="H2953" s="24"/>
      <c r="I2953" s="25"/>
      <c r="J2953" s="25"/>
      <c r="K2953" s="22"/>
      <c r="M2953"/>
      <c r="N2953"/>
      <c r="O2953"/>
      <c r="P2953"/>
    </row>
    <row r="2954" spans="1:16" s="17" customFormat="1" hidden="1" x14ac:dyDescent="0.25">
      <c r="A2954" s="16"/>
      <c r="B2954" s="36"/>
      <c r="C2954" s="3"/>
      <c r="D2954" s="1"/>
      <c r="E2954" s="13"/>
      <c r="F2954" s="79"/>
      <c r="G2954" s="23"/>
      <c r="H2954" s="24"/>
      <c r="I2954" s="25"/>
      <c r="J2954" s="25"/>
      <c r="K2954" s="22"/>
      <c r="M2954"/>
      <c r="N2954"/>
      <c r="O2954"/>
      <c r="P2954"/>
    </row>
    <row r="2955" spans="1:16" s="17" customFormat="1" hidden="1" x14ac:dyDescent="0.25">
      <c r="A2955" s="16"/>
      <c r="B2955" s="36"/>
      <c r="C2955" s="3"/>
      <c r="D2955" s="1"/>
      <c r="E2955" s="13"/>
      <c r="F2955" s="79"/>
      <c r="G2955" s="23"/>
      <c r="H2955" s="24"/>
      <c r="I2955" s="25"/>
      <c r="J2955" s="25"/>
      <c r="K2955" s="22"/>
      <c r="M2955"/>
      <c r="N2955"/>
      <c r="O2955"/>
      <c r="P2955"/>
    </row>
    <row r="2956" spans="1:16" s="17" customFormat="1" hidden="1" x14ac:dyDescent="0.25">
      <c r="A2956" s="16"/>
      <c r="B2956" s="36"/>
      <c r="C2956" s="3"/>
      <c r="D2956" s="1"/>
      <c r="E2956" s="13"/>
      <c r="F2956" s="79"/>
      <c r="G2956" s="23"/>
      <c r="H2956" s="24"/>
      <c r="I2956" s="25"/>
      <c r="J2956" s="25"/>
      <c r="K2956" s="22"/>
      <c r="M2956"/>
      <c r="N2956"/>
      <c r="O2956"/>
      <c r="P2956"/>
    </row>
    <row r="2957" spans="1:16" s="17" customFormat="1" hidden="1" x14ac:dyDescent="0.25">
      <c r="A2957" s="16"/>
      <c r="B2957" s="36"/>
      <c r="C2957" s="3"/>
      <c r="D2957" s="1"/>
      <c r="E2957" s="13"/>
      <c r="F2957" s="79"/>
      <c r="G2957" s="23"/>
      <c r="H2957" s="24"/>
      <c r="I2957" s="25"/>
      <c r="J2957" s="25"/>
      <c r="K2957" s="22"/>
      <c r="M2957"/>
      <c r="N2957"/>
      <c r="O2957"/>
      <c r="P2957"/>
    </row>
    <row r="2958" spans="1:16" s="17" customFormat="1" hidden="1" x14ac:dyDescent="0.25">
      <c r="A2958" s="16"/>
      <c r="B2958" s="36"/>
      <c r="C2958" s="3"/>
      <c r="D2958" s="1"/>
      <c r="E2958" s="13"/>
      <c r="F2958" s="79"/>
      <c r="G2958" s="23"/>
      <c r="H2958" s="24"/>
      <c r="I2958" s="25"/>
      <c r="J2958" s="25"/>
      <c r="K2958" s="22"/>
      <c r="M2958"/>
      <c r="N2958"/>
      <c r="O2958"/>
      <c r="P2958"/>
    </row>
    <row r="2959" spans="1:16" s="17" customFormat="1" hidden="1" x14ac:dyDescent="0.25">
      <c r="A2959" s="16"/>
      <c r="B2959" s="36"/>
      <c r="C2959" s="3"/>
      <c r="D2959" s="1"/>
      <c r="E2959" s="13"/>
      <c r="F2959" s="79"/>
      <c r="G2959" s="23"/>
      <c r="H2959" s="24"/>
      <c r="I2959" s="25"/>
      <c r="J2959" s="25"/>
      <c r="K2959" s="22"/>
      <c r="M2959"/>
      <c r="N2959"/>
      <c r="O2959"/>
      <c r="P2959"/>
    </row>
    <row r="2960" spans="1:16" s="17" customFormat="1" hidden="1" x14ac:dyDescent="0.25">
      <c r="A2960" s="16"/>
      <c r="B2960" s="36"/>
      <c r="C2960" s="3"/>
      <c r="D2960" s="1"/>
      <c r="E2960" s="13"/>
      <c r="F2960" s="79"/>
      <c r="G2960" s="23"/>
      <c r="H2960" s="24"/>
      <c r="I2960" s="25"/>
      <c r="J2960" s="25"/>
      <c r="K2960" s="22"/>
      <c r="M2960"/>
      <c r="N2960"/>
      <c r="O2960"/>
      <c r="P2960"/>
    </row>
    <row r="2961" spans="1:16" s="17" customFormat="1" hidden="1" x14ac:dyDescent="0.25">
      <c r="A2961" s="16"/>
      <c r="B2961" s="36"/>
      <c r="C2961" s="3"/>
      <c r="D2961" s="1"/>
      <c r="E2961" s="13"/>
      <c r="F2961" s="79"/>
      <c r="G2961" s="23"/>
      <c r="H2961" s="24"/>
      <c r="I2961" s="25"/>
      <c r="J2961" s="25"/>
      <c r="K2961" s="22"/>
      <c r="M2961"/>
      <c r="N2961"/>
      <c r="O2961"/>
      <c r="P2961"/>
    </row>
    <row r="2962" spans="1:16" s="17" customFormat="1" hidden="1" x14ac:dyDescent="0.25">
      <c r="A2962" s="16"/>
      <c r="B2962" s="36"/>
      <c r="C2962" s="3"/>
      <c r="D2962" s="1"/>
      <c r="E2962" s="13"/>
      <c r="F2962" s="79"/>
      <c r="G2962" s="23"/>
      <c r="H2962" s="24"/>
      <c r="I2962" s="25"/>
      <c r="J2962" s="25"/>
      <c r="K2962" s="22"/>
      <c r="M2962"/>
      <c r="N2962"/>
      <c r="O2962"/>
      <c r="P2962"/>
    </row>
    <row r="2963" spans="1:16" s="17" customFormat="1" hidden="1" x14ac:dyDescent="0.25">
      <c r="A2963" s="16"/>
      <c r="B2963" s="36"/>
      <c r="C2963" s="3"/>
      <c r="D2963" s="1"/>
      <c r="E2963" s="13"/>
      <c r="F2963" s="79"/>
      <c r="G2963" s="23"/>
      <c r="H2963" s="24"/>
      <c r="I2963" s="25"/>
      <c r="J2963" s="25"/>
      <c r="K2963" s="22"/>
      <c r="M2963"/>
      <c r="N2963"/>
      <c r="O2963"/>
      <c r="P2963"/>
    </row>
    <row r="2964" spans="1:16" s="17" customFormat="1" hidden="1" x14ac:dyDescent="0.25">
      <c r="A2964" s="16"/>
      <c r="B2964" s="36"/>
      <c r="C2964" s="3"/>
      <c r="D2964" s="1"/>
      <c r="E2964" s="13"/>
      <c r="F2964" s="79"/>
      <c r="G2964" s="23"/>
      <c r="H2964" s="24"/>
      <c r="I2964" s="25"/>
      <c r="J2964" s="25"/>
      <c r="K2964" s="22"/>
      <c r="M2964"/>
      <c r="N2964"/>
      <c r="O2964"/>
      <c r="P2964"/>
    </row>
    <row r="2965" spans="1:16" s="17" customFormat="1" hidden="1" x14ac:dyDescent="0.25">
      <c r="A2965" s="16"/>
      <c r="B2965" s="36"/>
      <c r="C2965" s="3"/>
      <c r="D2965" s="1"/>
      <c r="E2965" s="13"/>
      <c r="F2965" s="79"/>
      <c r="G2965" s="23"/>
      <c r="H2965" s="24"/>
      <c r="I2965" s="25"/>
      <c r="J2965" s="25"/>
      <c r="K2965" s="22"/>
      <c r="M2965"/>
      <c r="N2965"/>
      <c r="O2965"/>
      <c r="P2965"/>
    </row>
    <row r="2966" spans="1:16" s="17" customFormat="1" hidden="1" x14ac:dyDescent="0.25">
      <c r="A2966" s="16"/>
      <c r="B2966" s="36"/>
      <c r="C2966" s="3"/>
      <c r="D2966" s="1"/>
      <c r="E2966" s="13"/>
      <c r="F2966" s="79"/>
      <c r="G2966" s="23"/>
      <c r="H2966" s="24"/>
      <c r="I2966" s="25"/>
      <c r="J2966" s="25"/>
      <c r="K2966" s="22"/>
      <c r="M2966"/>
      <c r="N2966"/>
      <c r="O2966"/>
      <c r="P2966"/>
    </row>
    <row r="2967" spans="1:16" s="17" customFormat="1" hidden="1" x14ac:dyDescent="0.25">
      <c r="A2967" s="16"/>
      <c r="B2967" s="36"/>
      <c r="C2967" s="3"/>
      <c r="D2967" s="1"/>
      <c r="E2967" s="13"/>
      <c r="F2967" s="79"/>
      <c r="G2967" s="23"/>
      <c r="H2967" s="24"/>
      <c r="I2967" s="25"/>
      <c r="J2967" s="25"/>
      <c r="K2967" s="22"/>
      <c r="M2967"/>
      <c r="N2967"/>
      <c r="O2967"/>
      <c r="P2967"/>
    </row>
    <row r="2968" spans="1:16" s="17" customFormat="1" hidden="1" x14ac:dyDescent="0.25">
      <c r="A2968" s="16"/>
      <c r="B2968" s="36"/>
      <c r="C2968" s="3"/>
      <c r="D2968" s="1"/>
      <c r="E2968" s="13"/>
      <c r="F2968" s="79"/>
      <c r="G2968" s="23"/>
      <c r="H2968" s="24"/>
      <c r="I2968" s="25"/>
      <c r="J2968" s="25"/>
      <c r="K2968" s="22"/>
      <c r="M2968"/>
      <c r="N2968"/>
      <c r="O2968"/>
      <c r="P2968"/>
    </row>
    <row r="2969" spans="1:16" s="17" customFormat="1" hidden="1" x14ac:dyDescent="0.25">
      <c r="A2969" s="16"/>
      <c r="B2969" s="36"/>
      <c r="C2969" s="3"/>
      <c r="D2969" s="1"/>
      <c r="E2969" s="13"/>
      <c r="F2969" s="79"/>
      <c r="G2969" s="23"/>
      <c r="H2969" s="24"/>
      <c r="I2969" s="25"/>
      <c r="J2969" s="25"/>
      <c r="K2969" s="22"/>
      <c r="M2969"/>
      <c r="N2969"/>
      <c r="O2969"/>
      <c r="P2969"/>
    </row>
    <row r="2970" spans="1:16" s="17" customFormat="1" hidden="1" x14ac:dyDescent="0.25">
      <c r="A2970" s="16"/>
      <c r="B2970" s="36"/>
      <c r="C2970" s="3"/>
      <c r="D2970" s="1"/>
      <c r="E2970" s="13"/>
      <c r="F2970" s="79"/>
      <c r="G2970" s="23"/>
      <c r="H2970" s="24"/>
      <c r="I2970" s="25"/>
      <c r="J2970" s="25"/>
      <c r="K2970" s="22"/>
      <c r="M2970"/>
      <c r="N2970"/>
      <c r="O2970"/>
      <c r="P2970"/>
    </row>
    <row r="2971" spans="1:16" s="17" customFormat="1" hidden="1" x14ac:dyDescent="0.25">
      <c r="A2971" s="16"/>
      <c r="B2971" s="36"/>
      <c r="C2971" s="3"/>
      <c r="D2971" s="1"/>
      <c r="E2971" s="13"/>
      <c r="F2971" s="79"/>
      <c r="G2971" s="23"/>
      <c r="H2971" s="24"/>
      <c r="I2971" s="25"/>
      <c r="J2971" s="25"/>
      <c r="K2971" s="22"/>
      <c r="M2971"/>
      <c r="N2971"/>
      <c r="O2971"/>
      <c r="P2971"/>
    </row>
    <row r="2972" spans="1:16" s="17" customFormat="1" hidden="1" x14ac:dyDescent="0.25">
      <c r="A2972" s="16"/>
      <c r="B2972" s="36"/>
      <c r="C2972" s="3"/>
      <c r="D2972" s="1"/>
      <c r="E2972" s="13"/>
      <c r="F2972" s="79"/>
      <c r="G2972" s="23"/>
      <c r="H2972" s="24"/>
      <c r="I2972" s="25"/>
      <c r="J2972" s="25"/>
      <c r="K2972" s="22"/>
      <c r="M2972"/>
      <c r="N2972"/>
      <c r="O2972"/>
      <c r="P2972"/>
    </row>
    <row r="2973" spans="1:16" s="17" customFormat="1" hidden="1" x14ac:dyDescent="0.25">
      <c r="A2973" s="16"/>
      <c r="B2973" s="36"/>
      <c r="C2973" s="3"/>
      <c r="D2973" s="1"/>
      <c r="E2973" s="13"/>
      <c r="F2973" s="79"/>
      <c r="G2973" s="23"/>
      <c r="H2973" s="24"/>
      <c r="I2973" s="25"/>
      <c r="J2973" s="25"/>
      <c r="K2973" s="22"/>
      <c r="M2973"/>
      <c r="N2973"/>
      <c r="O2973"/>
      <c r="P2973"/>
    </row>
    <row r="2974" spans="1:16" s="17" customFormat="1" hidden="1" x14ac:dyDescent="0.25">
      <c r="A2974" s="16"/>
      <c r="B2974" s="36"/>
      <c r="C2974" s="3"/>
      <c r="D2974" s="1"/>
      <c r="E2974" s="13"/>
      <c r="F2974" s="79"/>
      <c r="G2974" s="23"/>
      <c r="H2974" s="24"/>
      <c r="I2974" s="25"/>
      <c r="J2974" s="25"/>
      <c r="K2974" s="22"/>
      <c r="M2974"/>
      <c r="N2974"/>
      <c r="O2974"/>
      <c r="P2974"/>
    </row>
    <row r="2975" spans="1:16" s="17" customFormat="1" hidden="1" x14ac:dyDescent="0.25">
      <c r="A2975" s="16"/>
      <c r="B2975" s="36"/>
      <c r="C2975" s="3"/>
      <c r="D2975" s="1"/>
      <c r="E2975" s="13"/>
      <c r="F2975" s="79"/>
      <c r="G2975" s="23"/>
      <c r="H2975" s="24"/>
      <c r="I2975" s="25"/>
      <c r="J2975" s="25"/>
      <c r="K2975" s="22"/>
      <c r="M2975"/>
      <c r="N2975"/>
      <c r="O2975"/>
      <c r="P2975"/>
    </row>
    <row r="2976" spans="1:16" s="17" customFormat="1" hidden="1" x14ac:dyDescent="0.25">
      <c r="A2976" s="16"/>
      <c r="B2976" s="36"/>
      <c r="C2976" s="3"/>
      <c r="D2976" s="1"/>
      <c r="E2976" s="13"/>
      <c r="F2976" s="79"/>
      <c r="G2976" s="23"/>
      <c r="H2976" s="24"/>
      <c r="I2976" s="25"/>
      <c r="J2976" s="25"/>
      <c r="K2976" s="22"/>
      <c r="M2976"/>
      <c r="N2976"/>
      <c r="O2976"/>
      <c r="P2976"/>
    </row>
    <row r="2977" spans="1:16" s="17" customFormat="1" hidden="1" x14ac:dyDescent="0.25">
      <c r="A2977" s="16"/>
      <c r="B2977" s="36"/>
      <c r="C2977" s="3"/>
      <c r="D2977" s="1"/>
      <c r="E2977" s="13"/>
      <c r="F2977" s="79"/>
      <c r="G2977" s="23"/>
      <c r="H2977" s="24"/>
      <c r="I2977" s="25"/>
      <c r="J2977" s="25"/>
      <c r="K2977" s="22"/>
      <c r="M2977"/>
      <c r="N2977"/>
      <c r="O2977"/>
      <c r="P2977"/>
    </row>
    <row r="2978" spans="1:16" s="17" customFormat="1" hidden="1" x14ac:dyDescent="0.25">
      <c r="A2978" s="16"/>
      <c r="B2978" s="36"/>
      <c r="C2978" s="3"/>
      <c r="D2978" s="1"/>
      <c r="E2978" s="13"/>
      <c r="F2978" s="79"/>
      <c r="G2978" s="23"/>
      <c r="H2978" s="24"/>
      <c r="I2978" s="25"/>
      <c r="J2978" s="25"/>
      <c r="K2978" s="22"/>
      <c r="M2978"/>
      <c r="N2978"/>
      <c r="O2978"/>
      <c r="P2978"/>
    </row>
    <row r="2979" spans="1:16" s="17" customFormat="1" hidden="1" x14ac:dyDescent="0.25">
      <c r="A2979" s="16"/>
      <c r="B2979" s="36"/>
      <c r="C2979" s="3"/>
      <c r="D2979" s="1"/>
      <c r="E2979" s="13"/>
      <c r="F2979" s="79"/>
      <c r="G2979" s="23"/>
      <c r="H2979" s="24"/>
      <c r="I2979" s="25"/>
      <c r="J2979" s="25"/>
      <c r="K2979" s="22"/>
      <c r="M2979"/>
      <c r="N2979"/>
      <c r="O2979"/>
      <c r="P2979"/>
    </row>
    <row r="2980" spans="1:16" s="17" customFormat="1" hidden="1" x14ac:dyDescent="0.25">
      <c r="A2980" s="16"/>
      <c r="B2980" s="36"/>
      <c r="C2980" s="3"/>
      <c r="D2980" s="1"/>
      <c r="E2980" s="13"/>
      <c r="F2980" s="79"/>
      <c r="G2980" s="23"/>
      <c r="H2980" s="24"/>
      <c r="I2980" s="25"/>
      <c r="J2980" s="25"/>
      <c r="K2980" s="22"/>
      <c r="M2980"/>
      <c r="N2980"/>
      <c r="O2980"/>
      <c r="P2980"/>
    </row>
    <row r="2981" spans="1:16" s="17" customFormat="1" hidden="1" x14ac:dyDescent="0.25">
      <c r="A2981" s="16"/>
      <c r="B2981" s="36"/>
      <c r="C2981" s="3"/>
      <c r="D2981" s="1"/>
      <c r="E2981" s="13"/>
      <c r="F2981" s="79"/>
      <c r="G2981" s="23"/>
      <c r="H2981" s="24"/>
      <c r="I2981" s="25"/>
      <c r="J2981" s="25"/>
      <c r="K2981" s="22"/>
      <c r="M2981"/>
      <c r="N2981"/>
      <c r="O2981"/>
      <c r="P2981"/>
    </row>
    <row r="2982" spans="1:16" s="17" customFormat="1" hidden="1" x14ac:dyDescent="0.25">
      <c r="A2982" s="16"/>
      <c r="B2982" s="36"/>
      <c r="C2982" s="3"/>
      <c r="D2982" s="1"/>
      <c r="E2982" s="13"/>
      <c r="F2982" s="79"/>
      <c r="G2982" s="23"/>
      <c r="H2982" s="24"/>
      <c r="I2982" s="25"/>
      <c r="J2982" s="25"/>
      <c r="K2982" s="22"/>
      <c r="M2982"/>
      <c r="N2982"/>
      <c r="O2982"/>
      <c r="P2982"/>
    </row>
    <row r="2983" spans="1:16" s="17" customFormat="1" hidden="1" x14ac:dyDescent="0.25">
      <c r="A2983" s="16"/>
      <c r="B2983" s="36"/>
      <c r="C2983" s="3"/>
      <c r="D2983" s="1"/>
      <c r="E2983" s="13"/>
      <c r="F2983" s="79"/>
      <c r="G2983" s="23"/>
      <c r="H2983" s="24"/>
      <c r="I2983" s="25"/>
      <c r="J2983" s="25"/>
      <c r="K2983" s="22"/>
      <c r="M2983"/>
      <c r="N2983"/>
      <c r="O2983"/>
      <c r="P2983"/>
    </row>
    <row r="2984" spans="1:16" s="17" customFormat="1" hidden="1" x14ac:dyDescent="0.25">
      <c r="A2984" s="16"/>
      <c r="B2984" s="36"/>
      <c r="C2984" s="3"/>
      <c r="D2984" s="1"/>
      <c r="E2984" s="13"/>
      <c r="F2984" s="79"/>
      <c r="G2984" s="23"/>
      <c r="H2984" s="24"/>
      <c r="I2984" s="25"/>
      <c r="J2984" s="25"/>
      <c r="K2984" s="22"/>
      <c r="M2984"/>
      <c r="N2984"/>
      <c r="O2984"/>
      <c r="P2984"/>
    </row>
    <row r="2985" spans="1:16" s="17" customFormat="1" hidden="1" x14ac:dyDescent="0.25">
      <c r="A2985" s="16"/>
      <c r="B2985" s="36"/>
      <c r="C2985" s="3"/>
      <c r="D2985" s="1"/>
      <c r="E2985" s="13"/>
      <c r="F2985" s="79"/>
      <c r="G2985" s="23"/>
      <c r="H2985" s="24"/>
      <c r="I2985" s="25"/>
      <c r="J2985" s="25"/>
      <c r="K2985" s="22"/>
      <c r="M2985"/>
      <c r="N2985"/>
      <c r="O2985"/>
      <c r="P2985"/>
    </row>
    <row r="2986" spans="1:16" s="17" customFormat="1" hidden="1" x14ac:dyDescent="0.25">
      <c r="A2986" s="16"/>
      <c r="B2986" s="36"/>
      <c r="C2986" s="3"/>
      <c r="D2986" s="1"/>
      <c r="E2986" s="13"/>
      <c r="F2986" s="79"/>
      <c r="G2986" s="23"/>
      <c r="H2986" s="24"/>
      <c r="I2986" s="25"/>
      <c r="J2986" s="25"/>
      <c r="K2986" s="22"/>
      <c r="M2986"/>
      <c r="N2986"/>
      <c r="O2986"/>
      <c r="P2986"/>
    </row>
    <row r="2987" spans="1:16" s="17" customFormat="1" hidden="1" x14ac:dyDescent="0.25">
      <c r="A2987" s="16"/>
      <c r="B2987" s="36"/>
      <c r="C2987" s="3"/>
      <c r="D2987" s="1"/>
      <c r="E2987" s="13"/>
      <c r="F2987" s="79"/>
      <c r="G2987" s="23"/>
      <c r="H2987" s="24"/>
      <c r="I2987" s="25"/>
      <c r="J2987" s="25"/>
      <c r="K2987" s="22"/>
      <c r="M2987"/>
      <c r="N2987"/>
      <c r="O2987"/>
      <c r="P2987"/>
    </row>
    <row r="2988" spans="1:16" s="17" customFormat="1" hidden="1" x14ac:dyDescent="0.25">
      <c r="A2988" s="16"/>
      <c r="B2988" s="36"/>
      <c r="C2988" s="3"/>
      <c r="D2988" s="1"/>
      <c r="E2988" s="13"/>
      <c r="F2988" s="79"/>
      <c r="G2988" s="23"/>
      <c r="H2988" s="24"/>
      <c r="I2988" s="25"/>
      <c r="J2988" s="25"/>
      <c r="K2988" s="22"/>
      <c r="M2988"/>
      <c r="N2988"/>
      <c r="O2988"/>
      <c r="P2988"/>
    </row>
    <row r="2989" spans="1:16" s="17" customFormat="1" hidden="1" x14ac:dyDescent="0.25">
      <c r="A2989" s="16"/>
      <c r="B2989" s="36"/>
      <c r="C2989" s="3"/>
      <c r="D2989" s="1"/>
      <c r="E2989" s="13"/>
      <c r="F2989" s="79"/>
      <c r="G2989" s="23"/>
      <c r="H2989" s="24"/>
      <c r="I2989" s="25"/>
      <c r="J2989" s="25"/>
      <c r="K2989" s="22"/>
      <c r="M2989"/>
      <c r="N2989"/>
      <c r="O2989"/>
      <c r="P2989"/>
    </row>
    <row r="2990" spans="1:16" s="17" customFormat="1" hidden="1" x14ac:dyDescent="0.25">
      <c r="A2990" s="16"/>
      <c r="B2990" s="36"/>
      <c r="C2990" s="3"/>
      <c r="D2990" s="1"/>
      <c r="E2990" s="13"/>
      <c r="F2990" s="79"/>
      <c r="G2990" s="23"/>
      <c r="H2990" s="24"/>
      <c r="I2990" s="25"/>
      <c r="J2990" s="25"/>
      <c r="K2990" s="22"/>
      <c r="M2990"/>
      <c r="N2990"/>
      <c r="O2990"/>
      <c r="P2990"/>
    </row>
    <row r="2991" spans="1:16" s="17" customFormat="1" hidden="1" x14ac:dyDescent="0.25">
      <c r="A2991" s="16"/>
      <c r="B2991" s="36"/>
      <c r="C2991" s="3"/>
      <c r="D2991" s="1"/>
      <c r="E2991" s="13"/>
      <c r="F2991" s="79"/>
      <c r="G2991" s="23"/>
      <c r="H2991" s="24"/>
      <c r="I2991" s="25"/>
      <c r="J2991" s="25"/>
      <c r="K2991" s="22"/>
      <c r="M2991"/>
      <c r="N2991"/>
      <c r="O2991"/>
      <c r="P2991"/>
    </row>
    <row r="2992" spans="1:16" s="17" customFormat="1" hidden="1" x14ac:dyDescent="0.25">
      <c r="A2992" s="16"/>
      <c r="B2992" s="36"/>
      <c r="C2992" s="3"/>
      <c r="D2992" s="1"/>
      <c r="E2992" s="13"/>
      <c r="F2992" s="79"/>
      <c r="G2992" s="23"/>
      <c r="H2992" s="24"/>
      <c r="I2992" s="25"/>
      <c r="J2992" s="25"/>
      <c r="K2992" s="22"/>
      <c r="M2992"/>
      <c r="N2992"/>
      <c r="O2992"/>
      <c r="P2992"/>
    </row>
    <row r="2993" spans="1:16" s="17" customFormat="1" hidden="1" x14ac:dyDescent="0.25">
      <c r="A2993" s="16"/>
      <c r="B2993" s="36"/>
      <c r="C2993" s="3"/>
      <c r="D2993" s="1"/>
      <c r="E2993" s="13"/>
      <c r="F2993" s="79"/>
      <c r="G2993" s="23"/>
      <c r="H2993" s="24"/>
      <c r="I2993" s="25"/>
      <c r="J2993" s="25"/>
      <c r="K2993" s="22"/>
      <c r="M2993"/>
      <c r="N2993"/>
      <c r="O2993"/>
      <c r="P2993"/>
    </row>
    <row r="2994" spans="1:16" s="17" customFormat="1" hidden="1" x14ac:dyDescent="0.25">
      <c r="A2994" s="16"/>
      <c r="B2994" s="36"/>
      <c r="C2994" s="3"/>
      <c r="D2994" s="1"/>
      <c r="E2994" s="13"/>
      <c r="F2994" s="79"/>
      <c r="G2994" s="23"/>
      <c r="H2994" s="24"/>
      <c r="I2994" s="25"/>
      <c r="J2994" s="25"/>
      <c r="K2994" s="22"/>
      <c r="M2994"/>
      <c r="N2994"/>
      <c r="O2994"/>
      <c r="P2994"/>
    </row>
    <row r="2995" spans="1:16" s="17" customFormat="1" hidden="1" x14ac:dyDescent="0.25">
      <c r="A2995" s="16"/>
      <c r="B2995" s="36"/>
      <c r="C2995" s="3"/>
      <c r="D2995" s="1"/>
      <c r="E2995" s="13"/>
      <c r="F2995" s="79"/>
      <c r="G2995" s="23"/>
      <c r="H2995" s="24"/>
      <c r="I2995" s="25"/>
      <c r="J2995" s="25"/>
      <c r="K2995" s="22"/>
      <c r="M2995"/>
      <c r="N2995"/>
      <c r="O2995"/>
      <c r="P2995"/>
    </row>
    <row r="2996" spans="1:16" s="17" customFormat="1" hidden="1" x14ac:dyDescent="0.25">
      <c r="A2996" s="16"/>
      <c r="B2996" s="36"/>
      <c r="C2996" s="3"/>
      <c r="D2996" s="1"/>
      <c r="E2996" s="13"/>
      <c r="F2996" s="79"/>
      <c r="G2996" s="23"/>
      <c r="H2996" s="24"/>
      <c r="I2996" s="25"/>
      <c r="J2996" s="25"/>
      <c r="K2996" s="22"/>
      <c r="M2996"/>
      <c r="N2996"/>
      <c r="O2996"/>
      <c r="P2996"/>
    </row>
    <row r="2997" spans="1:16" s="17" customFormat="1" hidden="1" x14ac:dyDescent="0.25">
      <c r="A2997" s="16"/>
      <c r="B2997" s="36"/>
      <c r="C2997" s="3"/>
      <c r="D2997" s="1"/>
      <c r="E2997" s="13"/>
      <c r="F2997" s="79"/>
      <c r="G2997" s="23"/>
      <c r="H2997" s="24"/>
      <c r="I2997" s="25"/>
      <c r="J2997" s="25"/>
      <c r="K2997" s="22"/>
      <c r="M2997"/>
      <c r="N2997"/>
      <c r="O2997"/>
      <c r="P2997"/>
    </row>
    <row r="2998" spans="1:16" s="17" customFormat="1" hidden="1" x14ac:dyDescent="0.25">
      <c r="A2998" s="16"/>
      <c r="B2998" s="36"/>
      <c r="C2998" s="3"/>
      <c r="D2998" s="1"/>
      <c r="E2998" s="13"/>
      <c r="F2998" s="79"/>
      <c r="G2998" s="23"/>
      <c r="H2998" s="24"/>
      <c r="I2998" s="25"/>
      <c r="J2998" s="25"/>
      <c r="K2998" s="22"/>
      <c r="M2998"/>
      <c r="N2998"/>
      <c r="O2998"/>
      <c r="P2998"/>
    </row>
    <row r="2999" spans="1:16" s="17" customFormat="1" hidden="1" x14ac:dyDescent="0.25">
      <c r="A2999" s="16"/>
      <c r="B2999" s="36"/>
      <c r="C2999" s="3"/>
      <c r="D2999" s="1"/>
      <c r="E2999" s="13"/>
      <c r="F2999" s="79"/>
      <c r="G2999" s="23"/>
      <c r="H2999" s="24"/>
      <c r="I2999" s="25"/>
      <c r="J2999" s="25"/>
      <c r="K2999" s="22"/>
      <c r="M2999"/>
      <c r="N2999"/>
      <c r="O2999"/>
      <c r="P2999"/>
    </row>
    <row r="3000" spans="1:16" s="17" customFormat="1" hidden="1" x14ac:dyDescent="0.25">
      <c r="A3000" s="16"/>
      <c r="B3000" s="36"/>
      <c r="C3000" s="3"/>
      <c r="D3000" s="1"/>
      <c r="E3000" s="13"/>
      <c r="F3000" s="79"/>
      <c r="G3000" s="23"/>
      <c r="H3000" s="24"/>
      <c r="I3000" s="25"/>
      <c r="J3000" s="25"/>
      <c r="K3000" s="22"/>
      <c r="M3000"/>
      <c r="N3000"/>
      <c r="O3000"/>
      <c r="P3000"/>
    </row>
    <row r="3001" spans="1:16" s="17" customFormat="1" hidden="1" x14ac:dyDescent="0.25">
      <c r="A3001" s="16"/>
      <c r="B3001" s="36"/>
      <c r="C3001" s="3"/>
      <c r="D3001" s="1"/>
      <c r="E3001" s="13"/>
      <c r="F3001" s="79"/>
      <c r="G3001" s="23"/>
      <c r="H3001" s="24"/>
      <c r="I3001" s="25"/>
      <c r="J3001" s="25"/>
      <c r="K3001" s="22"/>
      <c r="M3001"/>
      <c r="N3001"/>
      <c r="O3001"/>
      <c r="P3001"/>
    </row>
    <row r="3002" spans="1:16" s="17" customFormat="1" hidden="1" x14ac:dyDescent="0.25">
      <c r="A3002" s="16"/>
      <c r="B3002" s="36"/>
      <c r="C3002" s="3"/>
      <c r="D3002" s="1"/>
      <c r="E3002" s="13"/>
      <c r="F3002" s="79"/>
      <c r="G3002" s="23"/>
      <c r="H3002" s="24"/>
      <c r="I3002" s="25"/>
      <c r="J3002" s="25"/>
      <c r="K3002" s="22"/>
      <c r="M3002"/>
      <c r="N3002"/>
      <c r="O3002"/>
      <c r="P3002"/>
    </row>
    <row r="3003" spans="1:16" x14ac:dyDescent="0.25"/>
  </sheetData>
  <sheetProtection password="C2C1" sheet="1" objects="1" scenarios="1" selectLockedCells="1"/>
  <conditionalFormatting sqref="E3:E1002">
    <cfRule type="expression" dxfId="9" priority="2">
      <formula>OR($F3="Y",$G3="Y",$H3="Y")</formula>
    </cfRule>
  </conditionalFormatting>
  <conditionalFormatting sqref="G3:G1002">
    <cfRule type="expression" dxfId="8" priority="1">
      <formula>OR($F3="Y",$G3="Y",$H3="Y")</formula>
    </cfRule>
  </conditionalFormatting>
  <pageMargins left="0.7" right="0.7" top="0.75" bottom="0.75" header="0.3" footer="0.3"/>
  <pageSetup paperSize="9" scale="73" fitToHeight="0" orientation="landscape" r:id="rId1"/>
  <ignoredErrors>
    <ignoredError sqref="I3:J3 F3:F502 K3 K4:K502 D3 B3:B502 J4:J502 E3 C3:C502"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39997558519241921"/>
  </sheetPr>
  <dimension ref="A1:Y1008"/>
  <sheetViews>
    <sheetView showGridLines="0" topLeftCell="B1" zoomScaleNormal="100" workbookViewId="0">
      <selection activeCell="H4" sqref="H4"/>
    </sheetView>
  </sheetViews>
  <sheetFormatPr defaultColWidth="0" defaultRowHeight="0" customHeight="1" zeroHeight="1" x14ac:dyDescent="0.2"/>
  <cols>
    <col min="1" max="1" width="9.140625" style="29" customWidth="1"/>
    <col min="2" max="2" width="17.28515625" style="29" customWidth="1"/>
    <col min="3" max="3" width="14.7109375" style="29" customWidth="1"/>
    <col min="4" max="4" width="14.140625" style="29" customWidth="1"/>
    <col min="5" max="5" width="14" style="29" customWidth="1"/>
    <col min="6" max="6" width="9.140625" style="29" customWidth="1"/>
    <col min="7" max="7" width="4.7109375" style="29" customWidth="1"/>
    <col min="8" max="8" width="17.7109375" style="29" customWidth="1"/>
    <col min="9" max="9" width="23.42578125" style="29" customWidth="1"/>
    <col min="10" max="10" width="15.5703125" style="29" customWidth="1"/>
    <col min="11" max="11" width="16.140625" style="29" customWidth="1"/>
    <col min="12" max="12" width="16.42578125" style="29" customWidth="1"/>
    <col min="13" max="14" width="17.7109375" style="29" bestFit="1" customWidth="1"/>
    <col min="15" max="16" width="20" style="29" bestFit="1" customWidth="1"/>
    <col min="17" max="17" width="20" style="120" customWidth="1"/>
    <col min="18" max="18" width="20" style="131" customWidth="1"/>
    <col min="19" max="19" width="9.140625" style="29" customWidth="1"/>
    <col min="20" max="25" width="0" style="29" hidden="1" customWidth="1"/>
    <col min="26" max="16384" width="9.140625" style="29" hidden="1"/>
  </cols>
  <sheetData>
    <row r="1" spans="2:18" ht="42.75" customHeight="1" thickBot="1" x14ac:dyDescent="0.25">
      <c r="B1" s="99"/>
      <c r="C1" s="99"/>
      <c r="D1" s="99"/>
      <c r="E1" s="99"/>
      <c r="G1" s="200" t="s">
        <v>30</v>
      </c>
      <c r="H1" s="201"/>
      <c r="I1" s="201"/>
      <c r="J1" s="201"/>
      <c r="K1" s="202"/>
      <c r="L1" s="209" t="s">
        <v>31</v>
      </c>
      <c r="M1" s="196"/>
      <c r="N1" s="196"/>
      <c r="O1" s="196"/>
      <c r="P1" s="196"/>
      <c r="Q1" s="196"/>
      <c r="R1" s="210"/>
    </row>
    <row r="2" spans="2:18" ht="36" customHeight="1" thickBot="1" x14ac:dyDescent="0.25">
      <c r="B2" s="214" t="s">
        <v>56</v>
      </c>
      <c r="C2" s="215"/>
      <c r="D2" s="215"/>
      <c r="E2" s="216"/>
      <c r="G2" s="203"/>
      <c r="H2" s="204"/>
      <c r="I2" s="204"/>
      <c r="J2" s="204"/>
      <c r="K2" s="205"/>
      <c r="L2" s="209"/>
      <c r="M2" s="196"/>
      <c r="N2" s="196"/>
      <c r="O2" s="196"/>
      <c r="P2" s="196"/>
      <c r="Q2" s="196"/>
      <c r="R2" s="210"/>
    </row>
    <row r="3" spans="2:18" ht="25.5" customHeight="1" thickBot="1" x14ac:dyDescent="0.25">
      <c r="B3" s="198" t="s">
        <v>23</v>
      </c>
      <c r="C3" s="199"/>
      <c r="D3" s="198" t="s">
        <v>22</v>
      </c>
      <c r="E3" s="199"/>
      <c r="G3" s="206"/>
      <c r="H3" s="207"/>
      <c r="I3" s="207"/>
      <c r="J3" s="207"/>
      <c r="K3" s="208"/>
      <c r="L3" s="211"/>
      <c r="M3" s="212"/>
      <c r="N3" s="212"/>
      <c r="O3" s="212"/>
      <c r="P3" s="212"/>
      <c r="Q3" s="212"/>
      <c r="R3" s="213"/>
    </row>
    <row r="4" spans="2:18" ht="57" customHeight="1" thickBot="1" x14ac:dyDescent="0.25">
      <c r="B4" s="30" t="s">
        <v>24</v>
      </c>
      <c r="C4" s="30" t="s">
        <v>25</v>
      </c>
      <c r="D4" s="30" t="s">
        <v>20</v>
      </c>
      <c r="E4" s="30" t="s">
        <v>21</v>
      </c>
      <c r="G4" s="182" t="s">
        <v>4</v>
      </c>
      <c r="H4" s="182" t="s">
        <v>38</v>
      </c>
      <c r="I4" s="182" t="s">
        <v>39</v>
      </c>
      <c r="J4" s="185" t="s">
        <v>1</v>
      </c>
      <c r="K4" s="186" t="s">
        <v>0</v>
      </c>
      <c r="L4" s="187" t="s">
        <v>3</v>
      </c>
      <c r="M4" s="187" t="s">
        <v>26</v>
      </c>
      <c r="N4" s="187" t="s">
        <v>14</v>
      </c>
      <c r="O4" s="187" t="s">
        <v>27</v>
      </c>
      <c r="P4" s="187" t="s">
        <v>17</v>
      </c>
      <c r="Q4" s="179" t="s">
        <v>47</v>
      </c>
      <c r="R4" s="171" t="s">
        <v>48</v>
      </c>
    </row>
    <row r="5" spans="2:18" ht="15" customHeight="1" thickTop="1" x14ac:dyDescent="0.2">
      <c r="B5" s="161">
        <v>0</v>
      </c>
      <c r="C5" s="162">
        <f t="shared" ref="C5:C19" si="0">IF(B6&lt;&gt;"",B6-0.0001,"onbeperkt")</f>
        <v>0.49990000000000001</v>
      </c>
      <c r="D5" s="108">
        <v>28</v>
      </c>
      <c r="E5" s="109">
        <v>14</v>
      </c>
      <c r="G5" s="97">
        <v>1</v>
      </c>
      <c r="H5" s="142" t="s">
        <v>40</v>
      </c>
      <c r="I5" s="142" t="s">
        <v>41</v>
      </c>
      <c r="J5" s="134" t="s">
        <v>32</v>
      </c>
      <c r="K5" s="135">
        <v>37987</v>
      </c>
      <c r="L5" s="84">
        <f>IF(OR(I5&lt;&gt;"",J5&lt;&gt;""),(DATEDIF(K5-1,DATE(2013,12,31),"y"))+(DATEDIF(K5-1,DATE(2013,12,31),"ym")/12)+(DATEDIF(K5-1,DATE(2013,12,31),"md")/365.25),"-")</f>
        <v>10</v>
      </c>
      <c r="M5" s="43">
        <f>IFERROR(INDEX(OpzegArbeiders[OPZEG DOOR DE WERKGEVER],MATCH(L5,OpzegArbeiders[X],1),1),"-")</f>
        <v>56</v>
      </c>
      <c r="N5" s="44">
        <f t="shared" ref="N5" si="1">IFERROR(M5/7,"-")</f>
        <v>8</v>
      </c>
      <c r="O5" s="43">
        <f>IFERROR(INDEX(OpzegArbeiders[OPZEG DOOR DE WERKNEMER],MATCH(L5,OpzegArbeiders[X],1),1),"-")</f>
        <v>14</v>
      </c>
      <c r="P5" s="150">
        <f t="shared" ref="P5" si="2">IFERROR(O5/7,"-")</f>
        <v>2</v>
      </c>
      <c r="Q5" s="140" t="str">
        <f>IF(OR(ISTEXT(H5),ISTEXT(I5)),H5&amp;" "&amp;I5,"-")</f>
        <v>Jan Jansens</v>
      </c>
      <c r="R5" s="151" t="str">
        <f>IF(ISBLANK(J5),"-",J5)</f>
        <v>BE-6510</v>
      </c>
    </row>
    <row r="6" spans="2:18" ht="15" customHeight="1" x14ac:dyDescent="0.2">
      <c r="B6" s="163">
        <v>0.5</v>
      </c>
      <c r="C6" s="164">
        <f t="shared" si="0"/>
        <v>4.9999000000000002</v>
      </c>
      <c r="D6" s="110">
        <v>35</v>
      </c>
      <c r="E6" s="111">
        <v>14</v>
      </c>
      <c r="G6" s="96">
        <v>2</v>
      </c>
      <c r="H6" s="139" t="s">
        <v>43</v>
      </c>
      <c r="I6" s="139" t="s">
        <v>42</v>
      </c>
      <c r="J6" s="133" t="s">
        <v>33</v>
      </c>
      <c r="K6" s="132">
        <v>36892</v>
      </c>
      <c r="L6" s="84">
        <f t="shared" ref="L6:L69" si="3">IF(OR(I6&lt;&gt;"",J6&lt;&gt;""),(DATEDIF(K6-1,DATE(2013,12,31),"y"))+(DATEDIF(K6-1,DATE(2013,12,31),"ym")/12)+(DATEDIF(K6-1,DATE(2013,12,31),"md")/365.25),"-")</f>
        <v>13</v>
      </c>
      <c r="M6" s="43">
        <f>IFERROR(INDEX(OpzegArbeiders[OPZEG DOOR DE WERKGEVER],MATCH(L6,OpzegArbeiders[X],1),1),"-")</f>
        <v>56</v>
      </c>
      <c r="N6" s="44">
        <f t="shared" ref="N6:N69" si="4">IFERROR(M6/7,"-")</f>
        <v>8</v>
      </c>
      <c r="O6" s="43">
        <f>IFERROR(INDEX(OpzegArbeiders[OPZEG DOOR DE WERKNEMER],MATCH(L6,OpzegArbeiders[X],1),1),"-")</f>
        <v>14</v>
      </c>
      <c r="P6" s="150">
        <f t="shared" ref="P6:P69" si="5">IFERROR(O6/7,"-")</f>
        <v>2</v>
      </c>
      <c r="Q6" s="140" t="str">
        <f t="shared" ref="Q6:Q69" si="6">IF(OR(ISTEXT(H6),ISTEXT(I6)),H6&amp;" "&amp;I6,"-")</f>
        <v>Frederik Geens</v>
      </c>
      <c r="R6" s="151" t="str">
        <f t="shared" ref="R6:R69" si="7">IF(ISBLANK(J6),"-",J6)</f>
        <v>BE-6512</v>
      </c>
    </row>
    <row r="7" spans="2:18" ht="15" customHeight="1" x14ac:dyDescent="0.2">
      <c r="B7" s="163">
        <v>5</v>
      </c>
      <c r="C7" s="164">
        <f t="shared" si="0"/>
        <v>9.9999000000000002</v>
      </c>
      <c r="D7" s="110">
        <v>42</v>
      </c>
      <c r="E7" s="111">
        <v>14</v>
      </c>
      <c r="G7" s="96">
        <v>3</v>
      </c>
      <c r="H7" s="139"/>
      <c r="I7" s="139"/>
      <c r="J7" s="133"/>
      <c r="K7" s="132"/>
      <c r="L7" s="84" t="str">
        <f t="shared" si="3"/>
        <v>-</v>
      </c>
      <c r="M7" s="43" t="str">
        <f>IFERROR(INDEX(OpzegArbeiders[OPZEG DOOR DE WERKGEVER],MATCH(L7,OpzegArbeiders[X],1),1),"-")</f>
        <v>-</v>
      </c>
      <c r="N7" s="44" t="str">
        <f t="shared" si="4"/>
        <v>-</v>
      </c>
      <c r="O7" s="43" t="str">
        <f>IFERROR(INDEX(OpzegArbeiders[OPZEG DOOR DE WERKNEMER],MATCH(L7,OpzegArbeiders[X],1),1),"-")</f>
        <v>-</v>
      </c>
      <c r="P7" s="150" t="str">
        <f t="shared" si="5"/>
        <v>-</v>
      </c>
      <c r="Q7" s="140" t="str">
        <f t="shared" si="6"/>
        <v>-</v>
      </c>
      <c r="R7" s="151" t="str">
        <f t="shared" si="7"/>
        <v>-</v>
      </c>
    </row>
    <row r="8" spans="2:18" ht="15" customHeight="1" x14ac:dyDescent="0.2">
      <c r="B8" s="163">
        <v>10</v>
      </c>
      <c r="C8" s="164">
        <f t="shared" si="0"/>
        <v>14.9999</v>
      </c>
      <c r="D8" s="110">
        <v>56</v>
      </c>
      <c r="E8" s="111">
        <v>14</v>
      </c>
      <c r="G8" s="96">
        <v>4</v>
      </c>
      <c r="H8" s="139"/>
      <c r="I8" s="139"/>
      <c r="J8" s="133"/>
      <c r="K8" s="132"/>
      <c r="L8" s="84" t="str">
        <f t="shared" si="3"/>
        <v>-</v>
      </c>
      <c r="M8" s="43" t="str">
        <f>IFERROR(INDEX(OpzegArbeiders[OPZEG DOOR DE WERKGEVER],MATCH(L8,OpzegArbeiders[X],1),1),"-")</f>
        <v>-</v>
      </c>
      <c r="N8" s="44" t="str">
        <f t="shared" si="4"/>
        <v>-</v>
      </c>
      <c r="O8" s="43" t="str">
        <f>IFERROR(INDEX(OpzegArbeiders[OPZEG DOOR DE WERKNEMER],MATCH(L8,OpzegArbeiders[X],1),1),"-")</f>
        <v>-</v>
      </c>
      <c r="P8" s="150" t="str">
        <f t="shared" si="5"/>
        <v>-</v>
      </c>
      <c r="Q8" s="140" t="str">
        <f t="shared" si="6"/>
        <v>-</v>
      </c>
      <c r="R8" s="151" t="str">
        <f t="shared" si="7"/>
        <v>-</v>
      </c>
    </row>
    <row r="9" spans="2:18" ht="15" customHeight="1" x14ac:dyDescent="0.2">
      <c r="B9" s="163">
        <v>15</v>
      </c>
      <c r="C9" s="164">
        <f t="shared" si="0"/>
        <v>19.9999</v>
      </c>
      <c r="D9" s="110">
        <v>84</v>
      </c>
      <c r="E9" s="111">
        <v>14</v>
      </c>
      <c r="G9" s="96">
        <v>5</v>
      </c>
      <c r="H9" s="139"/>
      <c r="I9" s="139"/>
      <c r="J9" s="133"/>
      <c r="K9" s="132"/>
      <c r="L9" s="84" t="str">
        <f t="shared" si="3"/>
        <v>-</v>
      </c>
      <c r="M9" s="43" t="str">
        <f>IFERROR(INDEX(OpzegArbeiders[OPZEG DOOR DE WERKGEVER],MATCH(L9,OpzegArbeiders[X],1),1),"-")</f>
        <v>-</v>
      </c>
      <c r="N9" s="44" t="str">
        <f t="shared" si="4"/>
        <v>-</v>
      </c>
      <c r="O9" s="43" t="str">
        <f>IFERROR(INDEX(OpzegArbeiders[OPZEG DOOR DE WERKNEMER],MATCH(L9,OpzegArbeiders[X],1),1),"-")</f>
        <v>-</v>
      </c>
      <c r="P9" s="150" t="str">
        <f t="shared" si="5"/>
        <v>-</v>
      </c>
      <c r="Q9" s="140" t="str">
        <f t="shared" si="6"/>
        <v>-</v>
      </c>
      <c r="R9" s="151" t="str">
        <f t="shared" si="7"/>
        <v>-</v>
      </c>
    </row>
    <row r="10" spans="2:18" ht="15" customHeight="1" x14ac:dyDescent="0.2">
      <c r="B10" s="163">
        <v>20</v>
      </c>
      <c r="C10" s="164" t="str">
        <f t="shared" si="0"/>
        <v>onbeperkt</v>
      </c>
      <c r="D10" s="110">
        <v>112</v>
      </c>
      <c r="E10" s="111">
        <v>28</v>
      </c>
      <c r="G10" s="96">
        <v>6</v>
      </c>
      <c r="H10" s="139"/>
      <c r="I10" s="139"/>
      <c r="J10" s="133"/>
      <c r="K10" s="132"/>
      <c r="L10" s="84" t="str">
        <f t="shared" si="3"/>
        <v>-</v>
      </c>
      <c r="M10" s="43" t="str">
        <f>IFERROR(INDEX(OpzegArbeiders[OPZEG DOOR DE WERKGEVER],MATCH(L10,OpzegArbeiders[X],1),1),"-")</f>
        <v>-</v>
      </c>
      <c r="N10" s="44" t="str">
        <f t="shared" si="4"/>
        <v>-</v>
      </c>
      <c r="O10" s="43" t="str">
        <f>IFERROR(INDEX(OpzegArbeiders[OPZEG DOOR DE WERKNEMER],MATCH(L10,OpzegArbeiders[X],1),1),"-")</f>
        <v>-</v>
      </c>
      <c r="P10" s="150" t="str">
        <f t="shared" si="5"/>
        <v>-</v>
      </c>
      <c r="Q10" s="140" t="str">
        <f t="shared" si="6"/>
        <v>-</v>
      </c>
      <c r="R10" s="151" t="str">
        <f t="shared" si="7"/>
        <v>-</v>
      </c>
    </row>
    <row r="11" spans="2:18" ht="15" customHeight="1" x14ac:dyDescent="0.2">
      <c r="B11" s="163"/>
      <c r="C11" s="164" t="str">
        <f t="shared" si="0"/>
        <v>onbeperkt</v>
      </c>
      <c r="D11" s="110"/>
      <c r="E11" s="111"/>
      <c r="G11" s="96">
        <v>7</v>
      </c>
      <c r="H11" s="139"/>
      <c r="I11" s="139"/>
      <c r="J11" s="133"/>
      <c r="K11" s="132"/>
      <c r="L11" s="84" t="str">
        <f t="shared" si="3"/>
        <v>-</v>
      </c>
      <c r="M11" s="43" t="str">
        <f>IFERROR(INDEX(OpzegArbeiders[OPZEG DOOR DE WERKGEVER],MATCH(L11,OpzegArbeiders[X],1),1),"-")</f>
        <v>-</v>
      </c>
      <c r="N11" s="44" t="str">
        <f t="shared" si="4"/>
        <v>-</v>
      </c>
      <c r="O11" s="43" t="str">
        <f>IFERROR(INDEX(OpzegArbeiders[OPZEG DOOR DE WERKNEMER],MATCH(L11,OpzegArbeiders[X],1),1),"-")</f>
        <v>-</v>
      </c>
      <c r="P11" s="150" t="str">
        <f t="shared" si="5"/>
        <v>-</v>
      </c>
      <c r="Q11" s="140" t="str">
        <f t="shared" si="6"/>
        <v>-</v>
      </c>
      <c r="R11" s="151" t="str">
        <f t="shared" si="7"/>
        <v>-</v>
      </c>
    </row>
    <row r="12" spans="2:18" ht="15" customHeight="1" x14ac:dyDescent="0.2">
      <c r="B12" s="163"/>
      <c r="C12" s="164" t="str">
        <f t="shared" si="0"/>
        <v>onbeperkt</v>
      </c>
      <c r="D12" s="110"/>
      <c r="E12" s="111"/>
      <c r="G12" s="96">
        <v>8</v>
      </c>
      <c r="H12" s="139"/>
      <c r="I12" s="139"/>
      <c r="J12" s="133"/>
      <c r="K12" s="132"/>
      <c r="L12" s="84" t="str">
        <f t="shared" si="3"/>
        <v>-</v>
      </c>
      <c r="M12" s="43" t="str">
        <f>IFERROR(INDEX(OpzegArbeiders[OPZEG DOOR DE WERKGEVER],MATCH(L12,OpzegArbeiders[X],1),1),"-")</f>
        <v>-</v>
      </c>
      <c r="N12" s="44" t="str">
        <f t="shared" si="4"/>
        <v>-</v>
      </c>
      <c r="O12" s="43" t="str">
        <f>IFERROR(INDEX(OpzegArbeiders[OPZEG DOOR DE WERKNEMER],MATCH(L12,OpzegArbeiders[X],1),1),"-")</f>
        <v>-</v>
      </c>
      <c r="P12" s="150" t="str">
        <f t="shared" si="5"/>
        <v>-</v>
      </c>
      <c r="Q12" s="140" t="str">
        <f t="shared" si="6"/>
        <v>-</v>
      </c>
      <c r="R12" s="151" t="str">
        <f t="shared" si="7"/>
        <v>-</v>
      </c>
    </row>
    <row r="13" spans="2:18" ht="15" customHeight="1" x14ac:dyDescent="0.2">
      <c r="B13" s="163"/>
      <c r="C13" s="164" t="str">
        <f t="shared" si="0"/>
        <v>onbeperkt</v>
      </c>
      <c r="D13" s="110"/>
      <c r="E13" s="111"/>
      <c r="G13" s="96">
        <v>9</v>
      </c>
      <c r="H13" s="139"/>
      <c r="I13" s="139"/>
      <c r="J13" s="133"/>
      <c r="K13" s="132"/>
      <c r="L13" s="84" t="str">
        <f t="shared" si="3"/>
        <v>-</v>
      </c>
      <c r="M13" s="43" t="str">
        <f>IFERROR(INDEX(OpzegArbeiders[OPZEG DOOR DE WERKGEVER],MATCH(L13,OpzegArbeiders[X],1),1),"-")</f>
        <v>-</v>
      </c>
      <c r="N13" s="44" t="str">
        <f t="shared" si="4"/>
        <v>-</v>
      </c>
      <c r="O13" s="43" t="str">
        <f>IFERROR(INDEX(OpzegArbeiders[OPZEG DOOR DE WERKNEMER],MATCH(L13,OpzegArbeiders[X],1),1),"-")</f>
        <v>-</v>
      </c>
      <c r="P13" s="150" t="str">
        <f t="shared" si="5"/>
        <v>-</v>
      </c>
      <c r="Q13" s="140" t="str">
        <f t="shared" si="6"/>
        <v>-</v>
      </c>
      <c r="R13" s="151" t="str">
        <f t="shared" si="7"/>
        <v>-</v>
      </c>
    </row>
    <row r="14" spans="2:18" ht="15" customHeight="1" x14ac:dyDescent="0.2">
      <c r="B14" s="163"/>
      <c r="C14" s="164" t="str">
        <f t="shared" si="0"/>
        <v>onbeperkt</v>
      </c>
      <c r="D14" s="110"/>
      <c r="E14" s="111"/>
      <c r="G14" s="96">
        <v>10</v>
      </c>
      <c r="H14" s="139"/>
      <c r="I14" s="139"/>
      <c r="J14" s="133"/>
      <c r="K14" s="132"/>
      <c r="L14" s="84" t="str">
        <f t="shared" si="3"/>
        <v>-</v>
      </c>
      <c r="M14" s="43" t="str">
        <f>IFERROR(INDEX(OpzegArbeiders[OPZEG DOOR DE WERKGEVER],MATCH(L14,OpzegArbeiders[X],1),1),"-")</f>
        <v>-</v>
      </c>
      <c r="N14" s="44" t="str">
        <f t="shared" si="4"/>
        <v>-</v>
      </c>
      <c r="O14" s="43" t="str">
        <f>IFERROR(INDEX(OpzegArbeiders[OPZEG DOOR DE WERKNEMER],MATCH(L14,OpzegArbeiders[X],1),1),"-")</f>
        <v>-</v>
      </c>
      <c r="P14" s="150" t="str">
        <f t="shared" si="5"/>
        <v>-</v>
      </c>
      <c r="Q14" s="140" t="str">
        <f t="shared" si="6"/>
        <v>-</v>
      </c>
      <c r="R14" s="151" t="str">
        <f t="shared" si="7"/>
        <v>-</v>
      </c>
    </row>
    <row r="15" spans="2:18" ht="15" customHeight="1" x14ac:dyDescent="0.2">
      <c r="B15" s="163"/>
      <c r="C15" s="164" t="str">
        <f t="shared" si="0"/>
        <v>onbeperkt</v>
      </c>
      <c r="D15" s="110"/>
      <c r="E15" s="111"/>
      <c r="G15" s="96">
        <v>11</v>
      </c>
      <c r="H15" s="139"/>
      <c r="I15" s="139"/>
      <c r="J15" s="133"/>
      <c r="K15" s="132"/>
      <c r="L15" s="84" t="str">
        <f t="shared" si="3"/>
        <v>-</v>
      </c>
      <c r="M15" s="43" t="str">
        <f>IFERROR(INDEX(OpzegArbeiders[OPZEG DOOR DE WERKGEVER],MATCH(L15,OpzegArbeiders[X],1),1),"-")</f>
        <v>-</v>
      </c>
      <c r="N15" s="44" t="str">
        <f t="shared" si="4"/>
        <v>-</v>
      </c>
      <c r="O15" s="43" t="str">
        <f>IFERROR(INDEX(OpzegArbeiders[OPZEG DOOR DE WERKNEMER],MATCH(L15,OpzegArbeiders[X],1),1),"-")</f>
        <v>-</v>
      </c>
      <c r="P15" s="150" t="str">
        <f t="shared" si="5"/>
        <v>-</v>
      </c>
      <c r="Q15" s="140" t="str">
        <f t="shared" si="6"/>
        <v>-</v>
      </c>
      <c r="R15" s="151" t="str">
        <f t="shared" si="7"/>
        <v>-</v>
      </c>
    </row>
    <row r="16" spans="2:18" ht="15" customHeight="1" x14ac:dyDescent="0.2">
      <c r="B16" s="163"/>
      <c r="C16" s="164" t="str">
        <f t="shared" si="0"/>
        <v>onbeperkt</v>
      </c>
      <c r="D16" s="110"/>
      <c r="E16" s="111"/>
      <c r="G16" s="96">
        <v>12</v>
      </c>
      <c r="H16" s="139"/>
      <c r="I16" s="139"/>
      <c r="J16" s="133"/>
      <c r="K16" s="132"/>
      <c r="L16" s="84" t="str">
        <f t="shared" si="3"/>
        <v>-</v>
      </c>
      <c r="M16" s="43" t="str">
        <f>IFERROR(INDEX(OpzegArbeiders[OPZEG DOOR DE WERKGEVER],MATCH(L16,OpzegArbeiders[X],1),1),"-")</f>
        <v>-</v>
      </c>
      <c r="N16" s="44" t="str">
        <f t="shared" si="4"/>
        <v>-</v>
      </c>
      <c r="O16" s="43" t="str">
        <f>IFERROR(INDEX(OpzegArbeiders[OPZEG DOOR DE WERKNEMER],MATCH(L16,OpzegArbeiders[X],1),1),"-")</f>
        <v>-</v>
      </c>
      <c r="P16" s="150" t="str">
        <f t="shared" si="5"/>
        <v>-</v>
      </c>
      <c r="Q16" s="140" t="str">
        <f t="shared" si="6"/>
        <v>-</v>
      </c>
      <c r="R16" s="151" t="str">
        <f t="shared" si="7"/>
        <v>-</v>
      </c>
    </row>
    <row r="17" spans="2:18" ht="15" customHeight="1" x14ac:dyDescent="0.2">
      <c r="B17" s="163"/>
      <c r="C17" s="164" t="str">
        <f t="shared" si="0"/>
        <v>onbeperkt</v>
      </c>
      <c r="D17" s="110"/>
      <c r="E17" s="111"/>
      <c r="G17" s="96">
        <v>13</v>
      </c>
      <c r="H17" s="139"/>
      <c r="I17" s="139"/>
      <c r="J17" s="133"/>
      <c r="K17" s="132"/>
      <c r="L17" s="84" t="str">
        <f t="shared" si="3"/>
        <v>-</v>
      </c>
      <c r="M17" s="43" t="str">
        <f>IFERROR(INDEX(OpzegArbeiders[OPZEG DOOR DE WERKGEVER],MATCH(L17,OpzegArbeiders[X],1),1),"-")</f>
        <v>-</v>
      </c>
      <c r="N17" s="44" t="str">
        <f t="shared" si="4"/>
        <v>-</v>
      </c>
      <c r="O17" s="43" t="str">
        <f>IFERROR(INDEX(OpzegArbeiders[OPZEG DOOR DE WERKNEMER],MATCH(L17,OpzegArbeiders[X],1),1),"-")</f>
        <v>-</v>
      </c>
      <c r="P17" s="150" t="str">
        <f t="shared" si="5"/>
        <v>-</v>
      </c>
      <c r="Q17" s="140" t="str">
        <f t="shared" si="6"/>
        <v>-</v>
      </c>
      <c r="R17" s="151" t="str">
        <f t="shared" si="7"/>
        <v>-</v>
      </c>
    </row>
    <row r="18" spans="2:18" ht="15" customHeight="1" x14ac:dyDescent="0.2">
      <c r="B18" s="163"/>
      <c r="C18" s="164" t="str">
        <f t="shared" si="0"/>
        <v>onbeperkt</v>
      </c>
      <c r="D18" s="110"/>
      <c r="E18" s="111"/>
      <c r="G18" s="96">
        <v>14</v>
      </c>
      <c r="H18" s="139"/>
      <c r="I18" s="139"/>
      <c r="J18" s="133"/>
      <c r="K18" s="132"/>
      <c r="L18" s="84" t="str">
        <f t="shared" si="3"/>
        <v>-</v>
      </c>
      <c r="M18" s="43" t="str">
        <f>IFERROR(INDEX(OpzegArbeiders[OPZEG DOOR DE WERKGEVER],MATCH(L18,OpzegArbeiders[X],1),1),"-")</f>
        <v>-</v>
      </c>
      <c r="N18" s="44" t="str">
        <f t="shared" si="4"/>
        <v>-</v>
      </c>
      <c r="O18" s="43" t="str">
        <f>IFERROR(INDEX(OpzegArbeiders[OPZEG DOOR DE WERKNEMER],MATCH(L18,OpzegArbeiders[X],1),1),"-")</f>
        <v>-</v>
      </c>
      <c r="P18" s="150" t="str">
        <f t="shared" si="5"/>
        <v>-</v>
      </c>
      <c r="Q18" s="140" t="str">
        <f t="shared" si="6"/>
        <v>-</v>
      </c>
      <c r="R18" s="151" t="str">
        <f t="shared" si="7"/>
        <v>-</v>
      </c>
    </row>
    <row r="19" spans="2:18" ht="15" customHeight="1" thickBot="1" x14ac:dyDescent="0.25">
      <c r="B19" s="165"/>
      <c r="C19" s="166" t="str">
        <f t="shared" si="0"/>
        <v>onbeperkt</v>
      </c>
      <c r="D19" s="112"/>
      <c r="E19" s="113"/>
      <c r="G19" s="96">
        <v>15</v>
      </c>
      <c r="H19" s="139"/>
      <c r="I19" s="139"/>
      <c r="J19" s="133"/>
      <c r="K19" s="132"/>
      <c r="L19" s="84" t="str">
        <f t="shared" si="3"/>
        <v>-</v>
      </c>
      <c r="M19" s="43" t="str">
        <f>IFERROR(INDEX(OpzegArbeiders[OPZEG DOOR DE WERKGEVER],MATCH(L19,OpzegArbeiders[X],1),1),"-")</f>
        <v>-</v>
      </c>
      <c r="N19" s="44" t="str">
        <f t="shared" si="4"/>
        <v>-</v>
      </c>
      <c r="O19" s="43" t="str">
        <f>IFERROR(INDEX(OpzegArbeiders[OPZEG DOOR DE WERKNEMER],MATCH(L19,OpzegArbeiders[X],1),1),"-")</f>
        <v>-</v>
      </c>
      <c r="P19" s="150" t="str">
        <f t="shared" si="5"/>
        <v>-</v>
      </c>
      <c r="Q19" s="140" t="str">
        <f t="shared" si="6"/>
        <v>-</v>
      </c>
      <c r="R19" s="151" t="str">
        <f t="shared" si="7"/>
        <v>-</v>
      </c>
    </row>
    <row r="20" spans="2:18" ht="15" customHeight="1" thickTop="1" x14ac:dyDescent="0.2">
      <c r="G20" s="96">
        <v>16</v>
      </c>
      <c r="H20" s="139"/>
      <c r="I20" s="139"/>
      <c r="J20" s="133"/>
      <c r="K20" s="132"/>
      <c r="L20" s="84" t="str">
        <f t="shared" si="3"/>
        <v>-</v>
      </c>
      <c r="M20" s="43" t="str">
        <f>IFERROR(INDEX(OpzegArbeiders[OPZEG DOOR DE WERKGEVER],MATCH(L20,OpzegArbeiders[X],1),1),"-")</f>
        <v>-</v>
      </c>
      <c r="N20" s="44" t="str">
        <f t="shared" si="4"/>
        <v>-</v>
      </c>
      <c r="O20" s="43" t="str">
        <f>IFERROR(INDEX(OpzegArbeiders[OPZEG DOOR DE WERKNEMER],MATCH(L20,OpzegArbeiders[X],1),1),"-")</f>
        <v>-</v>
      </c>
      <c r="P20" s="150" t="str">
        <f t="shared" si="5"/>
        <v>-</v>
      </c>
      <c r="Q20" s="140" t="str">
        <f t="shared" si="6"/>
        <v>-</v>
      </c>
      <c r="R20" s="151" t="str">
        <f t="shared" si="7"/>
        <v>-</v>
      </c>
    </row>
    <row r="21" spans="2:18" ht="15" customHeight="1" x14ac:dyDescent="0.2">
      <c r="G21" s="96">
        <v>17</v>
      </c>
      <c r="H21" s="167"/>
      <c r="I21" s="139"/>
      <c r="J21" s="138"/>
      <c r="K21" s="132"/>
      <c r="L21" s="84" t="str">
        <f t="shared" si="3"/>
        <v>-</v>
      </c>
      <c r="M21" s="43" t="str">
        <f>IFERROR(INDEX(OpzegArbeiders[OPZEG DOOR DE WERKGEVER],MATCH(L21,OpzegArbeiders[X],1),1),"-")</f>
        <v>-</v>
      </c>
      <c r="N21" s="44" t="str">
        <f t="shared" si="4"/>
        <v>-</v>
      </c>
      <c r="O21" s="43" t="str">
        <f>IFERROR(INDEX(OpzegArbeiders[OPZEG DOOR DE WERKNEMER],MATCH(L21,OpzegArbeiders[X],1),1),"-")</f>
        <v>-</v>
      </c>
      <c r="P21" s="150" t="str">
        <f t="shared" si="5"/>
        <v>-</v>
      </c>
      <c r="Q21" s="140" t="str">
        <f t="shared" si="6"/>
        <v>-</v>
      </c>
      <c r="R21" s="151" t="str">
        <f t="shared" si="7"/>
        <v>-</v>
      </c>
    </row>
    <row r="22" spans="2:18" ht="15" customHeight="1" x14ac:dyDescent="0.2">
      <c r="G22" s="96">
        <v>18</v>
      </c>
      <c r="H22" s="167"/>
      <c r="I22" s="139"/>
      <c r="J22" s="138"/>
      <c r="K22" s="132"/>
      <c r="L22" s="84" t="str">
        <f t="shared" si="3"/>
        <v>-</v>
      </c>
      <c r="M22" s="43" t="str">
        <f>IFERROR(INDEX(OpzegArbeiders[OPZEG DOOR DE WERKGEVER],MATCH(L22,OpzegArbeiders[X],1),1),"-")</f>
        <v>-</v>
      </c>
      <c r="N22" s="44" t="str">
        <f t="shared" si="4"/>
        <v>-</v>
      </c>
      <c r="O22" s="43" t="str">
        <f>IFERROR(INDEX(OpzegArbeiders[OPZEG DOOR DE WERKNEMER],MATCH(L22,OpzegArbeiders[X],1),1),"-")</f>
        <v>-</v>
      </c>
      <c r="P22" s="150" t="str">
        <f t="shared" si="5"/>
        <v>-</v>
      </c>
      <c r="Q22" s="140" t="str">
        <f t="shared" si="6"/>
        <v>-</v>
      </c>
      <c r="R22" s="151" t="str">
        <f t="shared" si="7"/>
        <v>-</v>
      </c>
    </row>
    <row r="23" spans="2:18" ht="15" customHeight="1" x14ac:dyDescent="0.2">
      <c r="G23" s="96">
        <v>19</v>
      </c>
      <c r="H23" s="167"/>
      <c r="I23" s="139"/>
      <c r="J23" s="138"/>
      <c r="K23" s="132"/>
      <c r="L23" s="84" t="str">
        <f t="shared" si="3"/>
        <v>-</v>
      </c>
      <c r="M23" s="43" t="str">
        <f>IFERROR(INDEX(OpzegArbeiders[OPZEG DOOR DE WERKGEVER],MATCH(L23,OpzegArbeiders[X],1),1),"-")</f>
        <v>-</v>
      </c>
      <c r="N23" s="44" t="str">
        <f t="shared" si="4"/>
        <v>-</v>
      </c>
      <c r="O23" s="43" t="str">
        <f>IFERROR(INDEX(OpzegArbeiders[OPZEG DOOR DE WERKNEMER],MATCH(L23,OpzegArbeiders[X],1),1),"-")</f>
        <v>-</v>
      </c>
      <c r="P23" s="150" t="str">
        <f t="shared" si="5"/>
        <v>-</v>
      </c>
      <c r="Q23" s="140" t="str">
        <f t="shared" si="6"/>
        <v>-</v>
      </c>
      <c r="R23" s="151" t="str">
        <f t="shared" si="7"/>
        <v>-</v>
      </c>
    </row>
    <row r="24" spans="2:18" ht="15" customHeight="1" x14ac:dyDescent="0.2">
      <c r="G24" s="96">
        <v>20</v>
      </c>
      <c r="H24" s="167"/>
      <c r="I24" s="139"/>
      <c r="J24" s="138"/>
      <c r="K24" s="132"/>
      <c r="L24" s="84" t="str">
        <f t="shared" si="3"/>
        <v>-</v>
      </c>
      <c r="M24" s="43" t="str">
        <f>IFERROR(INDEX(OpzegArbeiders[OPZEG DOOR DE WERKGEVER],MATCH(L24,OpzegArbeiders[X],1),1),"-")</f>
        <v>-</v>
      </c>
      <c r="N24" s="44" t="str">
        <f t="shared" si="4"/>
        <v>-</v>
      </c>
      <c r="O24" s="43" t="str">
        <f>IFERROR(INDEX(OpzegArbeiders[OPZEG DOOR DE WERKNEMER],MATCH(L24,OpzegArbeiders[X],1),1),"-")</f>
        <v>-</v>
      </c>
      <c r="P24" s="150" t="str">
        <f t="shared" si="5"/>
        <v>-</v>
      </c>
      <c r="Q24" s="140" t="str">
        <f t="shared" si="6"/>
        <v>-</v>
      </c>
      <c r="R24" s="151" t="str">
        <f t="shared" si="7"/>
        <v>-</v>
      </c>
    </row>
    <row r="25" spans="2:18" ht="15" customHeight="1" x14ac:dyDescent="0.2">
      <c r="G25" s="96">
        <v>21</v>
      </c>
      <c r="H25" s="167"/>
      <c r="I25" s="139"/>
      <c r="J25" s="138"/>
      <c r="K25" s="132"/>
      <c r="L25" s="84" t="str">
        <f t="shared" si="3"/>
        <v>-</v>
      </c>
      <c r="M25" s="43" t="str">
        <f>IFERROR(INDEX(OpzegArbeiders[OPZEG DOOR DE WERKGEVER],MATCH(L25,OpzegArbeiders[X],1),1),"-")</f>
        <v>-</v>
      </c>
      <c r="N25" s="44" t="str">
        <f t="shared" si="4"/>
        <v>-</v>
      </c>
      <c r="O25" s="43" t="str">
        <f>IFERROR(INDEX(OpzegArbeiders[OPZEG DOOR DE WERKNEMER],MATCH(L25,OpzegArbeiders[X],1),1),"-")</f>
        <v>-</v>
      </c>
      <c r="P25" s="150" t="str">
        <f t="shared" si="5"/>
        <v>-</v>
      </c>
      <c r="Q25" s="140" t="str">
        <f t="shared" si="6"/>
        <v>-</v>
      </c>
      <c r="R25" s="151" t="str">
        <f t="shared" si="7"/>
        <v>-</v>
      </c>
    </row>
    <row r="26" spans="2:18" ht="15" customHeight="1" x14ac:dyDescent="0.2">
      <c r="G26" s="96">
        <v>22</v>
      </c>
      <c r="H26" s="167"/>
      <c r="I26" s="139"/>
      <c r="J26" s="138"/>
      <c r="K26" s="132"/>
      <c r="L26" s="84" t="str">
        <f t="shared" si="3"/>
        <v>-</v>
      </c>
      <c r="M26" s="43" t="str">
        <f>IFERROR(INDEX(OpzegArbeiders[OPZEG DOOR DE WERKGEVER],MATCH(L26,OpzegArbeiders[X],1),1),"-")</f>
        <v>-</v>
      </c>
      <c r="N26" s="44" t="str">
        <f t="shared" si="4"/>
        <v>-</v>
      </c>
      <c r="O26" s="43" t="str">
        <f>IFERROR(INDEX(OpzegArbeiders[OPZEG DOOR DE WERKNEMER],MATCH(L26,OpzegArbeiders[X],1),1),"-")</f>
        <v>-</v>
      </c>
      <c r="P26" s="150" t="str">
        <f t="shared" si="5"/>
        <v>-</v>
      </c>
      <c r="Q26" s="140" t="str">
        <f t="shared" si="6"/>
        <v>-</v>
      </c>
      <c r="R26" s="151" t="str">
        <f t="shared" si="7"/>
        <v>-</v>
      </c>
    </row>
    <row r="27" spans="2:18" ht="15" customHeight="1" x14ac:dyDescent="0.2">
      <c r="G27" s="96">
        <v>23</v>
      </c>
      <c r="H27" s="167"/>
      <c r="I27" s="139"/>
      <c r="J27" s="138"/>
      <c r="K27" s="132"/>
      <c r="L27" s="84" t="str">
        <f t="shared" si="3"/>
        <v>-</v>
      </c>
      <c r="M27" s="43" t="str">
        <f>IFERROR(INDEX(OpzegArbeiders[OPZEG DOOR DE WERKGEVER],MATCH(L27,OpzegArbeiders[X],1),1),"-")</f>
        <v>-</v>
      </c>
      <c r="N27" s="44" t="str">
        <f t="shared" si="4"/>
        <v>-</v>
      </c>
      <c r="O27" s="43" t="str">
        <f>IFERROR(INDEX(OpzegArbeiders[OPZEG DOOR DE WERKNEMER],MATCH(L27,OpzegArbeiders[X],1),1),"-")</f>
        <v>-</v>
      </c>
      <c r="P27" s="150" t="str">
        <f t="shared" si="5"/>
        <v>-</v>
      </c>
      <c r="Q27" s="140" t="str">
        <f t="shared" si="6"/>
        <v>-</v>
      </c>
      <c r="R27" s="151" t="str">
        <f t="shared" si="7"/>
        <v>-</v>
      </c>
    </row>
    <row r="28" spans="2:18" ht="15" customHeight="1" x14ac:dyDescent="0.2">
      <c r="G28" s="96">
        <v>24</v>
      </c>
      <c r="H28" s="167"/>
      <c r="I28" s="139"/>
      <c r="J28" s="138"/>
      <c r="K28" s="132"/>
      <c r="L28" s="84" t="str">
        <f t="shared" si="3"/>
        <v>-</v>
      </c>
      <c r="M28" s="43" t="str">
        <f>IFERROR(INDEX(OpzegArbeiders[OPZEG DOOR DE WERKGEVER],MATCH(L28,OpzegArbeiders[X],1),1),"-")</f>
        <v>-</v>
      </c>
      <c r="N28" s="44" t="str">
        <f t="shared" si="4"/>
        <v>-</v>
      </c>
      <c r="O28" s="43" t="str">
        <f>IFERROR(INDEX(OpzegArbeiders[OPZEG DOOR DE WERKNEMER],MATCH(L28,OpzegArbeiders[X],1),1),"-")</f>
        <v>-</v>
      </c>
      <c r="P28" s="150" t="str">
        <f t="shared" si="5"/>
        <v>-</v>
      </c>
      <c r="Q28" s="140" t="str">
        <f t="shared" si="6"/>
        <v>-</v>
      </c>
      <c r="R28" s="151" t="str">
        <f t="shared" si="7"/>
        <v>-</v>
      </c>
    </row>
    <row r="29" spans="2:18" ht="15" customHeight="1" x14ac:dyDescent="0.2">
      <c r="G29" s="96">
        <v>25</v>
      </c>
      <c r="H29" s="167"/>
      <c r="I29" s="139"/>
      <c r="J29" s="138"/>
      <c r="K29" s="132"/>
      <c r="L29" s="84" t="str">
        <f t="shared" si="3"/>
        <v>-</v>
      </c>
      <c r="M29" s="43" t="str">
        <f>IFERROR(INDEX(OpzegArbeiders[OPZEG DOOR DE WERKGEVER],MATCH(L29,OpzegArbeiders[X],1),1),"-")</f>
        <v>-</v>
      </c>
      <c r="N29" s="44" t="str">
        <f t="shared" si="4"/>
        <v>-</v>
      </c>
      <c r="O29" s="43" t="str">
        <f>IFERROR(INDEX(OpzegArbeiders[OPZEG DOOR DE WERKNEMER],MATCH(L29,OpzegArbeiders[X],1),1),"-")</f>
        <v>-</v>
      </c>
      <c r="P29" s="150" t="str">
        <f t="shared" si="5"/>
        <v>-</v>
      </c>
      <c r="Q29" s="140" t="str">
        <f t="shared" si="6"/>
        <v>-</v>
      </c>
      <c r="R29" s="151" t="str">
        <f t="shared" si="7"/>
        <v>-</v>
      </c>
    </row>
    <row r="30" spans="2:18" ht="15" customHeight="1" x14ac:dyDescent="0.2">
      <c r="G30" s="96">
        <v>26</v>
      </c>
      <c r="H30" s="167"/>
      <c r="I30" s="139"/>
      <c r="J30" s="138"/>
      <c r="K30" s="132"/>
      <c r="L30" s="84" t="str">
        <f t="shared" si="3"/>
        <v>-</v>
      </c>
      <c r="M30" s="43" t="str">
        <f>IFERROR(INDEX(OpzegArbeiders[OPZEG DOOR DE WERKGEVER],MATCH(L30,OpzegArbeiders[X],1),1),"-")</f>
        <v>-</v>
      </c>
      <c r="N30" s="44" t="str">
        <f t="shared" si="4"/>
        <v>-</v>
      </c>
      <c r="O30" s="43" t="str">
        <f>IFERROR(INDEX(OpzegArbeiders[OPZEG DOOR DE WERKNEMER],MATCH(L30,OpzegArbeiders[X],1),1),"-")</f>
        <v>-</v>
      </c>
      <c r="P30" s="150" t="str">
        <f t="shared" si="5"/>
        <v>-</v>
      </c>
      <c r="Q30" s="140" t="str">
        <f t="shared" si="6"/>
        <v>-</v>
      </c>
      <c r="R30" s="151" t="str">
        <f t="shared" si="7"/>
        <v>-</v>
      </c>
    </row>
    <row r="31" spans="2:18" ht="15" customHeight="1" x14ac:dyDescent="0.2">
      <c r="G31" s="96">
        <v>27</v>
      </c>
      <c r="H31" s="167"/>
      <c r="I31" s="139"/>
      <c r="J31" s="138"/>
      <c r="K31" s="132"/>
      <c r="L31" s="84" t="str">
        <f t="shared" si="3"/>
        <v>-</v>
      </c>
      <c r="M31" s="43" t="str">
        <f>IFERROR(INDEX(OpzegArbeiders[OPZEG DOOR DE WERKGEVER],MATCH(L31,OpzegArbeiders[X],1),1),"-")</f>
        <v>-</v>
      </c>
      <c r="N31" s="44" t="str">
        <f t="shared" si="4"/>
        <v>-</v>
      </c>
      <c r="O31" s="43" t="str">
        <f>IFERROR(INDEX(OpzegArbeiders[OPZEG DOOR DE WERKNEMER],MATCH(L31,OpzegArbeiders[X],1),1),"-")</f>
        <v>-</v>
      </c>
      <c r="P31" s="150" t="str">
        <f t="shared" si="5"/>
        <v>-</v>
      </c>
      <c r="Q31" s="140" t="str">
        <f t="shared" si="6"/>
        <v>-</v>
      </c>
      <c r="R31" s="151" t="str">
        <f t="shared" si="7"/>
        <v>-</v>
      </c>
    </row>
    <row r="32" spans="2:18" ht="15" customHeight="1" x14ac:dyDescent="0.2">
      <c r="G32" s="96">
        <v>28</v>
      </c>
      <c r="H32" s="167"/>
      <c r="I32" s="139"/>
      <c r="J32" s="138"/>
      <c r="K32" s="132"/>
      <c r="L32" s="84" t="str">
        <f t="shared" si="3"/>
        <v>-</v>
      </c>
      <c r="M32" s="43" t="str">
        <f>IFERROR(INDEX(OpzegArbeiders[OPZEG DOOR DE WERKGEVER],MATCH(L32,OpzegArbeiders[X],1),1),"-")</f>
        <v>-</v>
      </c>
      <c r="N32" s="44" t="str">
        <f t="shared" si="4"/>
        <v>-</v>
      </c>
      <c r="O32" s="43" t="str">
        <f>IFERROR(INDEX(OpzegArbeiders[OPZEG DOOR DE WERKNEMER],MATCH(L32,OpzegArbeiders[X],1),1),"-")</f>
        <v>-</v>
      </c>
      <c r="P32" s="150" t="str">
        <f t="shared" si="5"/>
        <v>-</v>
      </c>
      <c r="Q32" s="140" t="str">
        <f t="shared" si="6"/>
        <v>-</v>
      </c>
      <c r="R32" s="151" t="str">
        <f t="shared" si="7"/>
        <v>-</v>
      </c>
    </row>
    <row r="33" spans="7:18" ht="15" customHeight="1" x14ac:dyDescent="0.2">
      <c r="G33" s="96">
        <v>29</v>
      </c>
      <c r="H33" s="167"/>
      <c r="I33" s="139"/>
      <c r="J33" s="138"/>
      <c r="K33" s="132"/>
      <c r="L33" s="84" t="str">
        <f t="shared" si="3"/>
        <v>-</v>
      </c>
      <c r="M33" s="43" t="str">
        <f>IFERROR(INDEX(OpzegArbeiders[OPZEG DOOR DE WERKGEVER],MATCH(L33,OpzegArbeiders[X],1),1),"-")</f>
        <v>-</v>
      </c>
      <c r="N33" s="44" t="str">
        <f t="shared" si="4"/>
        <v>-</v>
      </c>
      <c r="O33" s="43" t="str">
        <f>IFERROR(INDEX(OpzegArbeiders[OPZEG DOOR DE WERKNEMER],MATCH(L33,OpzegArbeiders[X],1),1),"-")</f>
        <v>-</v>
      </c>
      <c r="P33" s="150" t="str">
        <f t="shared" si="5"/>
        <v>-</v>
      </c>
      <c r="Q33" s="140" t="str">
        <f t="shared" si="6"/>
        <v>-</v>
      </c>
      <c r="R33" s="151" t="str">
        <f t="shared" si="7"/>
        <v>-</v>
      </c>
    </row>
    <row r="34" spans="7:18" ht="15" customHeight="1" x14ac:dyDescent="0.2">
      <c r="G34" s="96">
        <v>30</v>
      </c>
      <c r="H34" s="167"/>
      <c r="I34" s="139"/>
      <c r="J34" s="138"/>
      <c r="K34" s="132"/>
      <c r="L34" s="84" t="str">
        <f t="shared" si="3"/>
        <v>-</v>
      </c>
      <c r="M34" s="43" t="str">
        <f>IFERROR(INDEX(OpzegArbeiders[OPZEG DOOR DE WERKGEVER],MATCH(L34,OpzegArbeiders[X],1),1),"-")</f>
        <v>-</v>
      </c>
      <c r="N34" s="44" t="str">
        <f t="shared" si="4"/>
        <v>-</v>
      </c>
      <c r="O34" s="43" t="str">
        <f>IFERROR(INDEX(OpzegArbeiders[OPZEG DOOR DE WERKNEMER],MATCH(L34,OpzegArbeiders[X],1),1),"-")</f>
        <v>-</v>
      </c>
      <c r="P34" s="150" t="str">
        <f t="shared" si="5"/>
        <v>-</v>
      </c>
      <c r="Q34" s="140" t="str">
        <f t="shared" si="6"/>
        <v>-</v>
      </c>
      <c r="R34" s="151" t="str">
        <f t="shared" si="7"/>
        <v>-</v>
      </c>
    </row>
    <row r="35" spans="7:18" ht="15" customHeight="1" x14ac:dyDescent="0.2">
      <c r="G35" s="96">
        <v>31</v>
      </c>
      <c r="H35" s="167"/>
      <c r="I35" s="42"/>
      <c r="J35" s="133"/>
      <c r="K35" s="132"/>
      <c r="L35" s="84" t="str">
        <f t="shared" si="3"/>
        <v>-</v>
      </c>
      <c r="M35" s="43" t="str">
        <f>IFERROR(INDEX(OpzegArbeiders[OPZEG DOOR DE WERKGEVER],MATCH(L35,OpzegArbeiders[X],1),1),"-")</f>
        <v>-</v>
      </c>
      <c r="N35" s="44" t="str">
        <f t="shared" si="4"/>
        <v>-</v>
      </c>
      <c r="O35" s="43" t="str">
        <f>IFERROR(INDEX(OpzegArbeiders[OPZEG DOOR DE WERKNEMER],MATCH(L35,OpzegArbeiders[X],1),1),"-")</f>
        <v>-</v>
      </c>
      <c r="P35" s="150" t="str">
        <f t="shared" si="5"/>
        <v>-</v>
      </c>
      <c r="Q35" s="140" t="str">
        <f t="shared" si="6"/>
        <v>-</v>
      </c>
      <c r="R35" s="151" t="str">
        <f t="shared" si="7"/>
        <v>-</v>
      </c>
    </row>
    <row r="36" spans="7:18" ht="15" customHeight="1" x14ac:dyDescent="0.2">
      <c r="G36" s="96">
        <v>32</v>
      </c>
      <c r="H36" s="167"/>
      <c r="I36" s="42"/>
      <c r="J36" s="133"/>
      <c r="K36" s="132"/>
      <c r="L36" s="84" t="str">
        <f t="shared" si="3"/>
        <v>-</v>
      </c>
      <c r="M36" s="43" t="str">
        <f>IFERROR(INDEX(OpzegArbeiders[OPZEG DOOR DE WERKGEVER],MATCH(L36,OpzegArbeiders[X],1),1),"-")</f>
        <v>-</v>
      </c>
      <c r="N36" s="44" t="str">
        <f t="shared" si="4"/>
        <v>-</v>
      </c>
      <c r="O36" s="43" t="str">
        <f>IFERROR(INDEX(OpzegArbeiders[OPZEG DOOR DE WERKNEMER],MATCH(L36,OpzegArbeiders[X],1),1),"-")</f>
        <v>-</v>
      </c>
      <c r="P36" s="150" t="str">
        <f t="shared" si="5"/>
        <v>-</v>
      </c>
      <c r="Q36" s="140" t="str">
        <f t="shared" si="6"/>
        <v>-</v>
      </c>
      <c r="R36" s="151" t="str">
        <f t="shared" si="7"/>
        <v>-</v>
      </c>
    </row>
    <row r="37" spans="7:18" ht="15" customHeight="1" x14ac:dyDescent="0.2">
      <c r="G37" s="96">
        <v>33</v>
      </c>
      <c r="H37" s="167"/>
      <c r="I37" s="42"/>
      <c r="J37" s="133"/>
      <c r="K37" s="132"/>
      <c r="L37" s="84" t="str">
        <f t="shared" si="3"/>
        <v>-</v>
      </c>
      <c r="M37" s="43" t="str">
        <f>IFERROR(INDEX(OpzegArbeiders[OPZEG DOOR DE WERKGEVER],MATCH(L37,OpzegArbeiders[X],1),1),"-")</f>
        <v>-</v>
      </c>
      <c r="N37" s="44" t="str">
        <f t="shared" si="4"/>
        <v>-</v>
      </c>
      <c r="O37" s="43" t="str">
        <f>IFERROR(INDEX(OpzegArbeiders[OPZEG DOOR DE WERKNEMER],MATCH(L37,OpzegArbeiders[X],1),1),"-")</f>
        <v>-</v>
      </c>
      <c r="P37" s="150" t="str">
        <f t="shared" si="5"/>
        <v>-</v>
      </c>
      <c r="Q37" s="140" t="str">
        <f t="shared" si="6"/>
        <v>-</v>
      </c>
      <c r="R37" s="151" t="str">
        <f t="shared" si="7"/>
        <v>-</v>
      </c>
    </row>
    <row r="38" spans="7:18" ht="15" customHeight="1" x14ac:dyDescent="0.2">
      <c r="G38" s="96">
        <v>34</v>
      </c>
      <c r="H38" s="167"/>
      <c r="I38" s="42"/>
      <c r="J38" s="133"/>
      <c r="K38" s="132"/>
      <c r="L38" s="84" t="str">
        <f t="shared" si="3"/>
        <v>-</v>
      </c>
      <c r="M38" s="43" t="str">
        <f>IFERROR(INDEX(OpzegArbeiders[OPZEG DOOR DE WERKGEVER],MATCH(L38,OpzegArbeiders[X],1),1),"-")</f>
        <v>-</v>
      </c>
      <c r="N38" s="44" t="str">
        <f t="shared" si="4"/>
        <v>-</v>
      </c>
      <c r="O38" s="43" t="str">
        <f>IFERROR(INDEX(OpzegArbeiders[OPZEG DOOR DE WERKNEMER],MATCH(L38,OpzegArbeiders[X],1),1),"-")</f>
        <v>-</v>
      </c>
      <c r="P38" s="150" t="str">
        <f t="shared" si="5"/>
        <v>-</v>
      </c>
      <c r="Q38" s="140" t="str">
        <f t="shared" si="6"/>
        <v>-</v>
      </c>
      <c r="R38" s="151" t="str">
        <f t="shared" si="7"/>
        <v>-</v>
      </c>
    </row>
    <row r="39" spans="7:18" ht="15" customHeight="1" x14ac:dyDescent="0.2">
      <c r="G39" s="96">
        <v>35</v>
      </c>
      <c r="H39" s="167"/>
      <c r="I39" s="42"/>
      <c r="J39" s="133"/>
      <c r="K39" s="132"/>
      <c r="L39" s="84" t="str">
        <f t="shared" si="3"/>
        <v>-</v>
      </c>
      <c r="M39" s="43" t="str">
        <f>IFERROR(INDEX(OpzegArbeiders[OPZEG DOOR DE WERKGEVER],MATCH(L39,OpzegArbeiders[X],1),1),"-")</f>
        <v>-</v>
      </c>
      <c r="N39" s="44" t="str">
        <f t="shared" si="4"/>
        <v>-</v>
      </c>
      <c r="O39" s="43" t="str">
        <f>IFERROR(INDEX(OpzegArbeiders[OPZEG DOOR DE WERKNEMER],MATCH(L39,OpzegArbeiders[X],1),1),"-")</f>
        <v>-</v>
      </c>
      <c r="P39" s="150" t="str">
        <f t="shared" si="5"/>
        <v>-</v>
      </c>
      <c r="Q39" s="140" t="str">
        <f t="shared" si="6"/>
        <v>-</v>
      </c>
      <c r="R39" s="151" t="str">
        <f t="shared" si="7"/>
        <v>-</v>
      </c>
    </row>
    <row r="40" spans="7:18" ht="15" customHeight="1" x14ac:dyDescent="0.2">
      <c r="G40" s="96">
        <v>36</v>
      </c>
      <c r="H40" s="167"/>
      <c r="I40" s="42"/>
      <c r="J40" s="133"/>
      <c r="K40" s="132"/>
      <c r="L40" s="84" t="str">
        <f t="shared" si="3"/>
        <v>-</v>
      </c>
      <c r="M40" s="43" t="str">
        <f>IFERROR(INDEX(OpzegArbeiders[OPZEG DOOR DE WERKGEVER],MATCH(L40,OpzegArbeiders[X],1),1),"-")</f>
        <v>-</v>
      </c>
      <c r="N40" s="44" t="str">
        <f t="shared" si="4"/>
        <v>-</v>
      </c>
      <c r="O40" s="43" t="str">
        <f>IFERROR(INDEX(OpzegArbeiders[OPZEG DOOR DE WERKNEMER],MATCH(L40,OpzegArbeiders[X],1),1),"-")</f>
        <v>-</v>
      </c>
      <c r="P40" s="150" t="str">
        <f t="shared" si="5"/>
        <v>-</v>
      </c>
      <c r="Q40" s="140" t="str">
        <f t="shared" si="6"/>
        <v>-</v>
      </c>
      <c r="R40" s="151" t="str">
        <f t="shared" si="7"/>
        <v>-</v>
      </c>
    </row>
    <row r="41" spans="7:18" ht="15" customHeight="1" x14ac:dyDescent="0.2">
      <c r="G41" s="96">
        <v>37</v>
      </c>
      <c r="H41" s="167"/>
      <c r="I41" s="42"/>
      <c r="J41" s="133"/>
      <c r="K41" s="132"/>
      <c r="L41" s="84" t="str">
        <f t="shared" si="3"/>
        <v>-</v>
      </c>
      <c r="M41" s="43" t="str">
        <f>IFERROR(INDEX(OpzegArbeiders[OPZEG DOOR DE WERKGEVER],MATCH(L41,OpzegArbeiders[X],1),1),"-")</f>
        <v>-</v>
      </c>
      <c r="N41" s="44" t="str">
        <f t="shared" si="4"/>
        <v>-</v>
      </c>
      <c r="O41" s="43" t="str">
        <f>IFERROR(INDEX(OpzegArbeiders[OPZEG DOOR DE WERKNEMER],MATCH(L41,OpzegArbeiders[X],1),1),"-")</f>
        <v>-</v>
      </c>
      <c r="P41" s="150" t="str">
        <f t="shared" si="5"/>
        <v>-</v>
      </c>
      <c r="Q41" s="140" t="str">
        <f t="shared" si="6"/>
        <v>-</v>
      </c>
      <c r="R41" s="151" t="str">
        <f t="shared" si="7"/>
        <v>-</v>
      </c>
    </row>
    <row r="42" spans="7:18" ht="15" customHeight="1" x14ac:dyDescent="0.2">
      <c r="G42" s="96">
        <v>38</v>
      </c>
      <c r="H42" s="167"/>
      <c r="I42" s="42"/>
      <c r="J42" s="133"/>
      <c r="K42" s="132"/>
      <c r="L42" s="84" t="str">
        <f t="shared" si="3"/>
        <v>-</v>
      </c>
      <c r="M42" s="43" t="str">
        <f>IFERROR(INDEX(OpzegArbeiders[OPZEG DOOR DE WERKGEVER],MATCH(L42,OpzegArbeiders[X],1),1),"-")</f>
        <v>-</v>
      </c>
      <c r="N42" s="44" t="str">
        <f t="shared" si="4"/>
        <v>-</v>
      </c>
      <c r="O42" s="43" t="str">
        <f>IFERROR(INDEX(OpzegArbeiders[OPZEG DOOR DE WERKNEMER],MATCH(L42,OpzegArbeiders[X],1),1),"-")</f>
        <v>-</v>
      </c>
      <c r="P42" s="150" t="str">
        <f t="shared" si="5"/>
        <v>-</v>
      </c>
      <c r="Q42" s="140" t="str">
        <f t="shared" si="6"/>
        <v>-</v>
      </c>
      <c r="R42" s="151" t="str">
        <f t="shared" si="7"/>
        <v>-</v>
      </c>
    </row>
    <row r="43" spans="7:18" ht="15" customHeight="1" x14ac:dyDescent="0.2">
      <c r="G43" s="96">
        <v>39</v>
      </c>
      <c r="H43" s="167"/>
      <c r="I43" s="42"/>
      <c r="J43" s="133"/>
      <c r="K43" s="132"/>
      <c r="L43" s="84" t="str">
        <f t="shared" si="3"/>
        <v>-</v>
      </c>
      <c r="M43" s="43" t="str">
        <f>IFERROR(INDEX(OpzegArbeiders[OPZEG DOOR DE WERKGEVER],MATCH(L43,OpzegArbeiders[X],1),1),"-")</f>
        <v>-</v>
      </c>
      <c r="N43" s="44" t="str">
        <f t="shared" si="4"/>
        <v>-</v>
      </c>
      <c r="O43" s="43" t="str">
        <f>IFERROR(INDEX(OpzegArbeiders[OPZEG DOOR DE WERKNEMER],MATCH(L43,OpzegArbeiders[X],1),1),"-")</f>
        <v>-</v>
      </c>
      <c r="P43" s="150" t="str">
        <f t="shared" si="5"/>
        <v>-</v>
      </c>
      <c r="Q43" s="140" t="str">
        <f t="shared" si="6"/>
        <v>-</v>
      </c>
      <c r="R43" s="151" t="str">
        <f t="shared" si="7"/>
        <v>-</v>
      </c>
    </row>
    <row r="44" spans="7:18" ht="15" customHeight="1" x14ac:dyDescent="0.2">
      <c r="G44" s="96">
        <v>40</v>
      </c>
      <c r="H44" s="167"/>
      <c r="I44" s="42"/>
      <c r="J44" s="133"/>
      <c r="K44" s="132"/>
      <c r="L44" s="84" t="str">
        <f t="shared" si="3"/>
        <v>-</v>
      </c>
      <c r="M44" s="43" t="str">
        <f>IFERROR(INDEX(OpzegArbeiders[OPZEG DOOR DE WERKGEVER],MATCH(L44,OpzegArbeiders[X],1),1),"-")</f>
        <v>-</v>
      </c>
      <c r="N44" s="44" t="str">
        <f t="shared" si="4"/>
        <v>-</v>
      </c>
      <c r="O44" s="43" t="str">
        <f>IFERROR(INDEX(OpzegArbeiders[OPZEG DOOR DE WERKNEMER],MATCH(L44,OpzegArbeiders[X],1),1),"-")</f>
        <v>-</v>
      </c>
      <c r="P44" s="150" t="str">
        <f t="shared" si="5"/>
        <v>-</v>
      </c>
      <c r="Q44" s="140" t="str">
        <f t="shared" si="6"/>
        <v>-</v>
      </c>
      <c r="R44" s="151" t="str">
        <f t="shared" si="7"/>
        <v>-</v>
      </c>
    </row>
    <row r="45" spans="7:18" ht="15" customHeight="1" x14ac:dyDescent="0.2">
      <c r="G45" s="96">
        <v>41</v>
      </c>
      <c r="H45" s="167"/>
      <c r="I45" s="42"/>
      <c r="J45" s="133"/>
      <c r="K45" s="132"/>
      <c r="L45" s="84" t="str">
        <f t="shared" si="3"/>
        <v>-</v>
      </c>
      <c r="M45" s="43" t="str">
        <f>IFERROR(INDEX(OpzegArbeiders[OPZEG DOOR DE WERKGEVER],MATCH(L45,OpzegArbeiders[X],1),1),"-")</f>
        <v>-</v>
      </c>
      <c r="N45" s="44" t="str">
        <f t="shared" si="4"/>
        <v>-</v>
      </c>
      <c r="O45" s="43" t="str">
        <f>IFERROR(INDEX(OpzegArbeiders[OPZEG DOOR DE WERKNEMER],MATCH(L45,OpzegArbeiders[X],1),1),"-")</f>
        <v>-</v>
      </c>
      <c r="P45" s="150" t="str">
        <f t="shared" si="5"/>
        <v>-</v>
      </c>
      <c r="Q45" s="140" t="str">
        <f t="shared" si="6"/>
        <v>-</v>
      </c>
      <c r="R45" s="151" t="str">
        <f t="shared" si="7"/>
        <v>-</v>
      </c>
    </row>
    <row r="46" spans="7:18" ht="15" customHeight="1" x14ac:dyDescent="0.2">
      <c r="G46" s="96">
        <v>42</v>
      </c>
      <c r="H46" s="167"/>
      <c r="I46" s="42"/>
      <c r="J46" s="133"/>
      <c r="K46" s="132"/>
      <c r="L46" s="84" t="str">
        <f t="shared" si="3"/>
        <v>-</v>
      </c>
      <c r="M46" s="43" t="str">
        <f>IFERROR(INDEX(OpzegArbeiders[OPZEG DOOR DE WERKGEVER],MATCH(L46,OpzegArbeiders[X],1),1),"-")</f>
        <v>-</v>
      </c>
      <c r="N46" s="44" t="str">
        <f t="shared" si="4"/>
        <v>-</v>
      </c>
      <c r="O46" s="43" t="str">
        <f>IFERROR(INDEX(OpzegArbeiders[OPZEG DOOR DE WERKNEMER],MATCH(L46,OpzegArbeiders[X],1),1),"-")</f>
        <v>-</v>
      </c>
      <c r="P46" s="150" t="str">
        <f t="shared" si="5"/>
        <v>-</v>
      </c>
      <c r="Q46" s="140" t="str">
        <f t="shared" si="6"/>
        <v>-</v>
      </c>
      <c r="R46" s="151" t="str">
        <f t="shared" si="7"/>
        <v>-</v>
      </c>
    </row>
    <row r="47" spans="7:18" ht="15" customHeight="1" x14ac:dyDescent="0.2">
      <c r="G47" s="96">
        <v>43</v>
      </c>
      <c r="H47" s="167"/>
      <c r="I47" s="42"/>
      <c r="J47" s="133"/>
      <c r="K47" s="132"/>
      <c r="L47" s="84" t="str">
        <f t="shared" si="3"/>
        <v>-</v>
      </c>
      <c r="M47" s="43" t="str">
        <f>IFERROR(INDEX(OpzegArbeiders[OPZEG DOOR DE WERKGEVER],MATCH(L47,OpzegArbeiders[X],1),1),"-")</f>
        <v>-</v>
      </c>
      <c r="N47" s="44" t="str">
        <f t="shared" si="4"/>
        <v>-</v>
      </c>
      <c r="O47" s="43" t="str">
        <f>IFERROR(INDEX(OpzegArbeiders[OPZEG DOOR DE WERKNEMER],MATCH(L47,OpzegArbeiders[X],1),1),"-")</f>
        <v>-</v>
      </c>
      <c r="P47" s="150" t="str">
        <f t="shared" si="5"/>
        <v>-</v>
      </c>
      <c r="Q47" s="140" t="str">
        <f t="shared" si="6"/>
        <v>-</v>
      </c>
      <c r="R47" s="151" t="str">
        <f t="shared" si="7"/>
        <v>-</v>
      </c>
    </row>
    <row r="48" spans="7:18" ht="15" customHeight="1" x14ac:dyDescent="0.2">
      <c r="G48" s="96">
        <v>44</v>
      </c>
      <c r="H48" s="167"/>
      <c r="I48" s="42"/>
      <c r="J48" s="133"/>
      <c r="K48" s="132"/>
      <c r="L48" s="84" t="str">
        <f t="shared" si="3"/>
        <v>-</v>
      </c>
      <c r="M48" s="43" t="str">
        <f>IFERROR(INDEX(OpzegArbeiders[OPZEG DOOR DE WERKGEVER],MATCH(L48,OpzegArbeiders[X],1),1),"-")</f>
        <v>-</v>
      </c>
      <c r="N48" s="44" t="str">
        <f t="shared" si="4"/>
        <v>-</v>
      </c>
      <c r="O48" s="43" t="str">
        <f>IFERROR(INDEX(OpzegArbeiders[OPZEG DOOR DE WERKNEMER],MATCH(L48,OpzegArbeiders[X],1),1),"-")</f>
        <v>-</v>
      </c>
      <c r="P48" s="150" t="str">
        <f t="shared" si="5"/>
        <v>-</v>
      </c>
      <c r="Q48" s="140" t="str">
        <f t="shared" si="6"/>
        <v>-</v>
      </c>
      <c r="R48" s="151" t="str">
        <f t="shared" si="7"/>
        <v>-</v>
      </c>
    </row>
    <row r="49" spans="7:18" ht="15" customHeight="1" x14ac:dyDescent="0.2">
      <c r="G49" s="96">
        <v>45</v>
      </c>
      <c r="H49" s="167"/>
      <c r="I49" s="42"/>
      <c r="J49" s="133"/>
      <c r="K49" s="132"/>
      <c r="L49" s="84" t="str">
        <f t="shared" si="3"/>
        <v>-</v>
      </c>
      <c r="M49" s="43" t="str">
        <f>IFERROR(INDEX(OpzegArbeiders[OPZEG DOOR DE WERKGEVER],MATCH(L49,OpzegArbeiders[X],1),1),"-")</f>
        <v>-</v>
      </c>
      <c r="N49" s="44" t="str">
        <f t="shared" si="4"/>
        <v>-</v>
      </c>
      <c r="O49" s="43" t="str">
        <f>IFERROR(INDEX(OpzegArbeiders[OPZEG DOOR DE WERKNEMER],MATCH(L49,OpzegArbeiders[X],1),1),"-")</f>
        <v>-</v>
      </c>
      <c r="P49" s="150" t="str">
        <f t="shared" si="5"/>
        <v>-</v>
      </c>
      <c r="Q49" s="140" t="str">
        <f t="shared" si="6"/>
        <v>-</v>
      </c>
      <c r="R49" s="151" t="str">
        <f t="shared" si="7"/>
        <v>-</v>
      </c>
    </row>
    <row r="50" spans="7:18" ht="15" customHeight="1" x14ac:dyDescent="0.2">
      <c r="G50" s="96">
        <v>46</v>
      </c>
      <c r="H50" s="167"/>
      <c r="I50" s="42"/>
      <c r="J50" s="133"/>
      <c r="K50" s="132"/>
      <c r="L50" s="84" t="str">
        <f t="shared" si="3"/>
        <v>-</v>
      </c>
      <c r="M50" s="43" t="str">
        <f>IFERROR(INDEX(OpzegArbeiders[OPZEG DOOR DE WERKGEVER],MATCH(L50,OpzegArbeiders[X],1),1),"-")</f>
        <v>-</v>
      </c>
      <c r="N50" s="44" t="str">
        <f t="shared" si="4"/>
        <v>-</v>
      </c>
      <c r="O50" s="43" t="str">
        <f>IFERROR(INDEX(OpzegArbeiders[OPZEG DOOR DE WERKNEMER],MATCH(L50,OpzegArbeiders[X],1),1),"-")</f>
        <v>-</v>
      </c>
      <c r="P50" s="150" t="str">
        <f t="shared" si="5"/>
        <v>-</v>
      </c>
      <c r="Q50" s="140" t="str">
        <f t="shared" si="6"/>
        <v>-</v>
      </c>
      <c r="R50" s="151" t="str">
        <f t="shared" si="7"/>
        <v>-</v>
      </c>
    </row>
    <row r="51" spans="7:18" ht="15" customHeight="1" x14ac:dyDescent="0.2">
      <c r="G51" s="96">
        <v>47</v>
      </c>
      <c r="H51" s="167"/>
      <c r="I51" s="42"/>
      <c r="J51" s="133"/>
      <c r="K51" s="132"/>
      <c r="L51" s="84" t="str">
        <f t="shared" si="3"/>
        <v>-</v>
      </c>
      <c r="M51" s="43" t="str">
        <f>IFERROR(INDEX(OpzegArbeiders[OPZEG DOOR DE WERKGEVER],MATCH(L51,OpzegArbeiders[X],1),1),"-")</f>
        <v>-</v>
      </c>
      <c r="N51" s="44" t="str">
        <f t="shared" si="4"/>
        <v>-</v>
      </c>
      <c r="O51" s="43" t="str">
        <f>IFERROR(INDEX(OpzegArbeiders[OPZEG DOOR DE WERKNEMER],MATCH(L51,OpzegArbeiders[X],1),1),"-")</f>
        <v>-</v>
      </c>
      <c r="P51" s="150" t="str">
        <f t="shared" si="5"/>
        <v>-</v>
      </c>
      <c r="Q51" s="140" t="str">
        <f t="shared" si="6"/>
        <v>-</v>
      </c>
      <c r="R51" s="151" t="str">
        <f t="shared" si="7"/>
        <v>-</v>
      </c>
    </row>
    <row r="52" spans="7:18" ht="15" customHeight="1" x14ac:dyDescent="0.2">
      <c r="G52" s="96">
        <v>48</v>
      </c>
      <c r="H52" s="167"/>
      <c r="I52" s="42"/>
      <c r="J52" s="133"/>
      <c r="K52" s="132"/>
      <c r="L52" s="84" t="str">
        <f t="shared" si="3"/>
        <v>-</v>
      </c>
      <c r="M52" s="43" t="str">
        <f>IFERROR(INDEX(OpzegArbeiders[OPZEG DOOR DE WERKGEVER],MATCH(L52,OpzegArbeiders[X],1),1),"-")</f>
        <v>-</v>
      </c>
      <c r="N52" s="44" t="str">
        <f t="shared" si="4"/>
        <v>-</v>
      </c>
      <c r="O52" s="43" t="str">
        <f>IFERROR(INDEX(OpzegArbeiders[OPZEG DOOR DE WERKNEMER],MATCH(L52,OpzegArbeiders[X],1),1),"-")</f>
        <v>-</v>
      </c>
      <c r="P52" s="150" t="str">
        <f t="shared" si="5"/>
        <v>-</v>
      </c>
      <c r="Q52" s="140" t="str">
        <f t="shared" si="6"/>
        <v>-</v>
      </c>
      <c r="R52" s="151" t="str">
        <f t="shared" si="7"/>
        <v>-</v>
      </c>
    </row>
    <row r="53" spans="7:18" ht="15" customHeight="1" x14ac:dyDescent="0.2">
      <c r="G53" s="96">
        <v>49</v>
      </c>
      <c r="H53" s="167"/>
      <c r="I53" s="42"/>
      <c r="J53" s="133"/>
      <c r="K53" s="132"/>
      <c r="L53" s="84" t="str">
        <f t="shared" si="3"/>
        <v>-</v>
      </c>
      <c r="M53" s="43" t="str">
        <f>IFERROR(INDEX(OpzegArbeiders[OPZEG DOOR DE WERKGEVER],MATCH(L53,OpzegArbeiders[X],1),1),"-")</f>
        <v>-</v>
      </c>
      <c r="N53" s="44" t="str">
        <f t="shared" si="4"/>
        <v>-</v>
      </c>
      <c r="O53" s="43" t="str">
        <f>IFERROR(INDEX(OpzegArbeiders[OPZEG DOOR DE WERKNEMER],MATCH(L53,OpzegArbeiders[X],1),1),"-")</f>
        <v>-</v>
      </c>
      <c r="P53" s="150" t="str">
        <f t="shared" si="5"/>
        <v>-</v>
      </c>
      <c r="Q53" s="140" t="str">
        <f t="shared" si="6"/>
        <v>-</v>
      </c>
      <c r="R53" s="151" t="str">
        <f t="shared" si="7"/>
        <v>-</v>
      </c>
    </row>
    <row r="54" spans="7:18" ht="15" customHeight="1" x14ac:dyDescent="0.2">
      <c r="G54" s="96">
        <v>50</v>
      </c>
      <c r="H54" s="167"/>
      <c r="I54" s="42"/>
      <c r="J54" s="133"/>
      <c r="K54" s="132"/>
      <c r="L54" s="84" t="str">
        <f t="shared" si="3"/>
        <v>-</v>
      </c>
      <c r="M54" s="43" t="str">
        <f>IFERROR(INDEX(OpzegArbeiders[OPZEG DOOR DE WERKGEVER],MATCH(L54,OpzegArbeiders[X],1),1),"-")</f>
        <v>-</v>
      </c>
      <c r="N54" s="44" t="str">
        <f t="shared" si="4"/>
        <v>-</v>
      </c>
      <c r="O54" s="43" t="str">
        <f>IFERROR(INDEX(OpzegArbeiders[OPZEG DOOR DE WERKNEMER],MATCH(L54,OpzegArbeiders[X],1),1),"-")</f>
        <v>-</v>
      </c>
      <c r="P54" s="150" t="str">
        <f t="shared" si="5"/>
        <v>-</v>
      </c>
      <c r="Q54" s="140" t="str">
        <f t="shared" si="6"/>
        <v>-</v>
      </c>
      <c r="R54" s="151" t="str">
        <f t="shared" si="7"/>
        <v>-</v>
      </c>
    </row>
    <row r="55" spans="7:18" ht="15" customHeight="1" x14ac:dyDescent="0.2">
      <c r="G55" s="96">
        <v>51</v>
      </c>
      <c r="H55" s="167"/>
      <c r="I55" s="42"/>
      <c r="J55" s="133"/>
      <c r="K55" s="132"/>
      <c r="L55" s="84" t="str">
        <f t="shared" si="3"/>
        <v>-</v>
      </c>
      <c r="M55" s="43" t="str">
        <f>IFERROR(INDEX(OpzegArbeiders[OPZEG DOOR DE WERKGEVER],MATCH(L55,OpzegArbeiders[X],1),1),"-")</f>
        <v>-</v>
      </c>
      <c r="N55" s="44" t="str">
        <f t="shared" si="4"/>
        <v>-</v>
      </c>
      <c r="O55" s="43" t="str">
        <f>IFERROR(INDEX(OpzegArbeiders[OPZEG DOOR DE WERKNEMER],MATCH(L55,OpzegArbeiders[X],1),1),"-")</f>
        <v>-</v>
      </c>
      <c r="P55" s="150" t="str">
        <f t="shared" si="5"/>
        <v>-</v>
      </c>
      <c r="Q55" s="140" t="str">
        <f t="shared" si="6"/>
        <v>-</v>
      </c>
      <c r="R55" s="151" t="str">
        <f t="shared" si="7"/>
        <v>-</v>
      </c>
    </row>
    <row r="56" spans="7:18" ht="15" customHeight="1" x14ac:dyDescent="0.2">
      <c r="G56" s="96">
        <v>52</v>
      </c>
      <c r="H56" s="167"/>
      <c r="I56" s="42"/>
      <c r="J56" s="133"/>
      <c r="K56" s="132"/>
      <c r="L56" s="84" t="str">
        <f t="shared" si="3"/>
        <v>-</v>
      </c>
      <c r="M56" s="43" t="str">
        <f>IFERROR(INDEX(OpzegArbeiders[OPZEG DOOR DE WERKGEVER],MATCH(L56,OpzegArbeiders[X],1),1),"-")</f>
        <v>-</v>
      </c>
      <c r="N56" s="44" t="str">
        <f t="shared" si="4"/>
        <v>-</v>
      </c>
      <c r="O56" s="43" t="str">
        <f>IFERROR(INDEX(OpzegArbeiders[OPZEG DOOR DE WERKNEMER],MATCH(L56,OpzegArbeiders[X],1),1),"-")</f>
        <v>-</v>
      </c>
      <c r="P56" s="150" t="str">
        <f t="shared" si="5"/>
        <v>-</v>
      </c>
      <c r="Q56" s="140" t="str">
        <f t="shared" si="6"/>
        <v>-</v>
      </c>
      <c r="R56" s="151" t="str">
        <f t="shared" si="7"/>
        <v>-</v>
      </c>
    </row>
    <row r="57" spans="7:18" ht="15" customHeight="1" x14ac:dyDescent="0.2">
      <c r="G57" s="96">
        <v>53</v>
      </c>
      <c r="H57" s="167"/>
      <c r="I57" s="42"/>
      <c r="J57" s="133"/>
      <c r="K57" s="132"/>
      <c r="L57" s="84" t="str">
        <f t="shared" si="3"/>
        <v>-</v>
      </c>
      <c r="M57" s="43" t="str">
        <f>IFERROR(INDEX(OpzegArbeiders[OPZEG DOOR DE WERKGEVER],MATCH(L57,OpzegArbeiders[X],1),1),"-")</f>
        <v>-</v>
      </c>
      <c r="N57" s="44" t="str">
        <f t="shared" si="4"/>
        <v>-</v>
      </c>
      <c r="O57" s="43" t="str">
        <f>IFERROR(INDEX(OpzegArbeiders[OPZEG DOOR DE WERKNEMER],MATCH(L57,OpzegArbeiders[X],1),1),"-")</f>
        <v>-</v>
      </c>
      <c r="P57" s="150" t="str">
        <f t="shared" si="5"/>
        <v>-</v>
      </c>
      <c r="Q57" s="140" t="str">
        <f t="shared" si="6"/>
        <v>-</v>
      </c>
      <c r="R57" s="151" t="str">
        <f t="shared" si="7"/>
        <v>-</v>
      </c>
    </row>
    <row r="58" spans="7:18" ht="15" customHeight="1" x14ac:dyDescent="0.2">
      <c r="G58" s="96">
        <v>54</v>
      </c>
      <c r="H58" s="167"/>
      <c r="I58" s="42"/>
      <c r="J58" s="133"/>
      <c r="K58" s="132"/>
      <c r="L58" s="84" t="str">
        <f t="shared" si="3"/>
        <v>-</v>
      </c>
      <c r="M58" s="43" t="str">
        <f>IFERROR(INDEX(OpzegArbeiders[OPZEG DOOR DE WERKGEVER],MATCH(L58,OpzegArbeiders[X],1),1),"-")</f>
        <v>-</v>
      </c>
      <c r="N58" s="44" t="str">
        <f t="shared" si="4"/>
        <v>-</v>
      </c>
      <c r="O58" s="43" t="str">
        <f>IFERROR(INDEX(OpzegArbeiders[OPZEG DOOR DE WERKNEMER],MATCH(L58,OpzegArbeiders[X],1),1),"-")</f>
        <v>-</v>
      </c>
      <c r="P58" s="150" t="str">
        <f t="shared" si="5"/>
        <v>-</v>
      </c>
      <c r="Q58" s="140" t="str">
        <f t="shared" si="6"/>
        <v>-</v>
      </c>
      <c r="R58" s="151" t="str">
        <f t="shared" si="7"/>
        <v>-</v>
      </c>
    </row>
    <row r="59" spans="7:18" ht="15" customHeight="1" x14ac:dyDescent="0.2">
      <c r="G59" s="96">
        <v>55</v>
      </c>
      <c r="H59" s="167"/>
      <c r="I59" s="42"/>
      <c r="J59" s="133"/>
      <c r="K59" s="132"/>
      <c r="L59" s="84" t="str">
        <f t="shared" si="3"/>
        <v>-</v>
      </c>
      <c r="M59" s="43" t="str">
        <f>IFERROR(INDEX(OpzegArbeiders[OPZEG DOOR DE WERKGEVER],MATCH(L59,OpzegArbeiders[X],1),1),"-")</f>
        <v>-</v>
      </c>
      <c r="N59" s="44" t="str">
        <f t="shared" si="4"/>
        <v>-</v>
      </c>
      <c r="O59" s="43" t="str">
        <f>IFERROR(INDEX(OpzegArbeiders[OPZEG DOOR DE WERKNEMER],MATCH(L59,OpzegArbeiders[X],1),1),"-")</f>
        <v>-</v>
      </c>
      <c r="P59" s="150" t="str">
        <f t="shared" si="5"/>
        <v>-</v>
      </c>
      <c r="Q59" s="140" t="str">
        <f t="shared" si="6"/>
        <v>-</v>
      </c>
      <c r="R59" s="151" t="str">
        <f t="shared" si="7"/>
        <v>-</v>
      </c>
    </row>
    <row r="60" spans="7:18" ht="15" customHeight="1" x14ac:dyDescent="0.2">
      <c r="G60" s="96">
        <v>56</v>
      </c>
      <c r="H60" s="167"/>
      <c r="I60" s="42"/>
      <c r="J60" s="133"/>
      <c r="K60" s="132"/>
      <c r="L60" s="84" t="str">
        <f t="shared" si="3"/>
        <v>-</v>
      </c>
      <c r="M60" s="43" t="str">
        <f>IFERROR(INDEX(OpzegArbeiders[OPZEG DOOR DE WERKGEVER],MATCH(L60,OpzegArbeiders[X],1),1),"-")</f>
        <v>-</v>
      </c>
      <c r="N60" s="44" t="str">
        <f t="shared" si="4"/>
        <v>-</v>
      </c>
      <c r="O60" s="43" t="str">
        <f>IFERROR(INDEX(OpzegArbeiders[OPZEG DOOR DE WERKNEMER],MATCH(L60,OpzegArbeiders[X],1),1),"-")</f>
        <v>-</v>
      </c>
      <c r="P60" s="150" t="str">
        <f t="shared" si="5"/>
        <v>-</v>
      </c>
      <c r="Q60" s="140" t="str">
        <f t="shared" si="6"/>
        <v>-</v>
      </c>
      <c r="R60" s="151" t="str">
        <f t="shared" si="7"/>
        <v>-</v>
      </c>
    </row>
    <row r="61" spans="7:18" ht="15" customHeight="1" x14ac:dyDescent="0.2">
      <c r="G61" s="96">
        <v>57</v>
      </c>
      <c r="H61" s="167"/>
      <c r="I61" s="42"/>
      <c r="J61" s="133"/>
      <c r="K61" s="132"/>
      <c r="L61" s="84" t="str">
        <f t="shared" si="3"/>
        <v>-</v>
      </c>
      <c r="M61" s="43" t="str">
        <f>IFERROR(INDEX(OpzegArbeiders[OPZEG DOOR DE WERKGEVER],MATCH(L61,OpzegArbeiders[X],1),1),"-")</f>
        <v>-</v>
      </c>
      <c r="N61" s="44" t="str">
        <f t="shared" si="4"/>
        <v>-</v>
      </c>
      <c r="O61" s="43" t="str">
        <f>IFERROR(INDEX(OpzegArbeiders[OPZEG DOOR DE WERKNEMER],MATCH(L61,OpzegArbeiders[X],1),1),"-")</f>
        <v>-</v>
      </c>
      <c r="P61" s="150" t="str">
        <f t="shared" si="5"/>
        <v>-</v>
      </c>
      <c r="Q61" s="140" t="str">
        <f t="shared" si="6"/>
        <v>-</v>
      </c>
      <c r="R61" s="151" t="str">
        <f t="shared" si="7"/>
        <v>-</v>
      </c>
    </row>
    <row r="62" spans="7:18" ht="15" customHeight="1" x14ac:dyDescent="0.2">
      <c r="G62" s="96">
        <v>58</v>
      </c>
      <c r="H62" s="167"/>
      <c r="I62" s="42"/>
      <c r="J62" s="133"/>
      <c r="K62" s="132"/>
      <c r="L62" s="84" t="str">
        <f t="shared" si="3"/>
        <v>-</v>
      </c>
      <c r="M62" s="43" t="str">
        <f>IFERROR(INDEX(OpzegArbeiders[OPZEG DOOR DE WERKGEVER],MATCH(L62,OpzegArbeiders[X],1),1),"-")</f>
        <v>-</v>
      </c>
      <c r="N62" s="44" t="str">
        <f t="shared" si="4"/>
        <v>-</v>
      </c>
      <c r="O62" s="43" t="str">
        <f>IFERROR(INDEX(OpzegArbeiders[OPZEG DOOR DE WERKNEMER],MATCH(L62,OpzegArbeiders[X],1),1),"-")</f>
        <v>-</v>
      </c>
      <c r="P62" s="150" t="str">
        <f t="shared" si="5"/>
        <v>-</v>
      </c>
      <c r="Q62" s="140" t="str">
        <f t="shared" si="6"/>
        <v>-</v>
      </c>
      <c r="R62" s="151" t="str">
        <f t="shared" si="7"/>
        <v>-</v>
      </c>
    </row>
    <row r="63" spans="7:18" ht="15" customHeight="1" x14ac:dyDescent="0.2">
      <c r="G63" s="96">
        <v>59</v>
      </c>
      <c r="H63" s="167"/>
      <c r="I63" s="42"/>
      <c r="J63" s="133"/>
      <c r="K63" s="132"/>
      <c r="L63" s="84" t="str">
        <f t="shared" si="3"/>
        <v>-</v>
      </c>
      <c r="M63" s="43" t="str">
        <f>IFERROR(INDEX(OpzegArbeiders[OPZEG DOOR DE WERKGEVER],MATCH(L63,OpzegArbeiders[X],1),1),"-")</f>
        <v>-</v>
      </c>
      <c r="N63" s="44" t="str">
        <f t="shared" si="4"/>
        <v>-</v>
      </c>
      <c r="O63" s="43" t="str">
        <f>IFERROR(INDEX(OpzegArbeiders[OPZEG DOOR DE WERKNEMER],MATCH(L63,OpzegArbeiders[X],1),1),"-")</f>
        <v>-</v>
      </c>
      <c r="P63" s="150" t="str">
        <f t="shared" si="5"/>
        <v>-</v>
      </c>
      <c r="Q63" s="140" t="str">
        <f t="shared" si="6"/>
        <v>-</v>
      </c>
      <c r="R63" s="151" t="str">
        <f t="shared" si="7"/>
        <v>-</v>
      </c>
    </row>
    <row r="64" spans="7:18" ht="15" customHeight="1" x14ac:dyDescent="0.2">
      <c r="G64" s="96">
        <v>60</v>
      </c>
      <c r="H64" s="167"/>
      <c r="I64" s="42"/>
      <c r="J64" s="133"/>
      <c r="K64" s="132"/>
      <c r="L64" s="84" t="str">
        <f t="shared" si="3"/>
        <v>-</v>
      </c>
      <c r="M64" s="43" t="str">
        <f>IFERROR(INDEX(OpzegArbeiders[OPZEG DOOR DE WERKGEVER],MATCH(L64,OpzegArbeiders[X],1),1),"-")</f>
        <v>-</v>
      </c>
      <c r="N64" s="44" t="str">
        <f t="shared" si="4"/>
        <v>-</v>
      </c>
      <c r="O64" s="43" t="str">
        <f>IFERROR(INDEX(OpzegArbeiders[OPZEG DOOR DE WERKNEMER],MATCH(L64,OpzegArbeiders[X],1),1),"-")</f>
        <v>-</v>
      </c>
      <c r="P64" s="150" t="str">
        <f t="shared" si="5"/>
        <v>-</v>
      </c>
      <c r="Q64" s="140" t="str">
        <f t="shared" si="6"/>
        <v>-</v>
      </c>
      <c r="R64" s="151" t="str">
        <f t="shared" si="7"/>
        <v>-</v>
      </c>
    </row>
    <row r="65" spans="7:18" ht="15" customHeight="1" x14ac:dyDescent="0.2">
      <c r="G65" s="96">
        <v>61</v>
      </c>
      <c r="H65" s="167"/>
      <c r="I65" s="42"/>
      <c r="J65" s="133"/>
      <c r="K65" s="132"/>
      <c r="L65" s="84" t="str">
        <f t="shared" si="3"/>
        <v>-</v>
      </c>
      <c r="M65" s="43" t="str">
        <f>IFERROR(INDEX(OpzegArbeiders[OPZEG DOOR DE WERKGEVER],MATCH(L65,OpzegArbeiders[X],1),1),"-")</f>
        <v>-</v>
      </c>
      <c r="N65" s="44" t="str">
        <f t="shared" si="4"/>
        <v>-</v>
      </c>
      <c r="O65" s="43" t="str">
        <f>IFERROR(INDEX(OpzegArbeiders[OPZEG DOOR DE WERKNEMER],MATCH(L65,OpzegArbeiders[X],1),1),"-")</f>
        <v>-</v>
      </c>
      <c r="P65" s="150" t="str">
        <f t="shared" si="5"/>
        <v>-</v>
      </c>
      <c r="Q65" s="140" t="str">
        <f t="shared" si="6"/>
        <v>-</v>
      </c>
      <c r="R65" s="151" t="str">
        <f t="shared" si="7"/>
        <v>-</v>
      </c>
    </row>
    <row r="66" spans="7:18" ht="15" customHeight="1" x14ac:dyDescent="0.2">
      <c r="G66" s="96">
        <v>62</v>
      </c>
      <c r="H66" s="167"/>
      <c r="I66" s="42"/>
      <c r="J66" s="133"/>
      <c r="K66" s="132"/>
      <c r="L66" s="84" t="str">
        <f t="shared" si="3"/>
        <v>-</v>
      </c>
      <c r="M66" s="43" t="str">
        <f>IFERROR(INDEX(OpzegArbeiders[OPZEG DOOR DE WERKGEVER],MATCH(L66,OpzegArbeiders[X],1),1),"-")</f>
        <v>-</v>
      </c>
      <c r="N66" s="44" t="str">
        <f t="shared" si="4"/>
        <v>-</v>
      </c>
      <c r="O66" s="43" t="str">
        <f>IFERROR(INDEX(OpzegArbeiders[OPZEG DOOR DE WERKNEMER],MATCH(L66,OpzegArbeiders[X],1),1),"-")</f>
        <v>-</v>
      </c>
      <c r="P66" s="150" t="str">
        <f t="shared" si="5"/>
        <v>-</v>
      </c>
      <c r="Q66" s="140" t="str">
        <f t="shared" si="6"/>
        <v>-</v>
      </c>
      <c r="R66" s="151" t="str">
        <f t="shared" si="7"/>
        <v>-</v>
      </c>
    </row>
    <row r="67" spans="7:18" ht="15" customHeight="1" x14ac:dyDescent="0.2">
      <c r="G67" s="96">
        <v>63</v>
      </c>
      <c r="H67" s="167"/>
      <c r="I67" s="42"/>
      <c r="J67" s="133"/>
      <c r="K67" s="132"/>
      <c r="L67" s="84" t="str">
        <f t="shared" si="3"/>
        <v>-</v>
      </c>
      <c r="M67" s="43" t="str">
        <f>IFERROR(INDEX(OpzegArbeiders[OPZEG DOOR DE WERKGEVER],MATCH(L67,OpzegArbeiders[X],1),1),"-")</f>
        <v>-</v>
      </c>
      <c r="N67" s="44" t="str">
        <f t="shared" si="4"/>
        <v>-</v>
      </c>
      <c r="O67" s="43" t="str">
        <f>IFERROR(INDEX(OpzegArbeiders[OPZEG DOOR DE WERKNEMER],MATCH(L67,OpzegArbeiders[X],1),1),"-")</f>
        <v>-</v>
      </c>
      <c r="P67" s="150" t="str">
        <f t="shared" si="5"/>
        <v>-</v>
      </c>
      <c r="Q67" s="140" t="str">
        <f t="shared" si="6"/>
        <v>-</v>
      </c>
      <c r="R67" s="151" t="str">
        <f t="shared" si="7"/>
        <v>-</v>
      </c>
    </row>
    <row r="68" spans="7:18" ht="15" customHeight="1" x14ac:dyDescent="0.2">
      <c r="G68" s="96">
        <v>64</v>
      </c>
      <c r="H68" s="167"/>
      <c r="I68" s="42"/>
      <c r="J68" s="133"/>
      <c r="K68" s="132"/>
      <c r="L68" s="84" t="str">
        <f t="shared" si="3"/>
        <v>-</v>
      </c>
      <c r="M68" s="43" t="str">
        <f>IFERROR(INDEX(OpzegArbeiders[OPZEG DOOR DE WERKGEVER],MATCH(L68,OpzegArbeiders[X],1),1),"-")</f>
        <v>-</v>
      </c>
      <c r="N68" s="44" t="str">
        <f t="shared" si="4"/>
        <v>-</v>
      </c>
      <c r="O68" s="43" t="str">
        <f>IFERROR(INDEX(OpzegArbeiders[OPZEG DOOR DE WERKNEMER],MATCH(L68,OpzegArbeiders[X],1),1),"-")</f>
        <v>-</v>
      </c>
      <c r="P68" s="150" t="str">
        <f t="shared" si="5"/>
        <v>-</v>
      </c>
      <c r="Q68" s="140" t="str">
        <f t="shared" si="6"/>
        <v>-</v>
      </c>
      <c r="R68" s="151" t="str">
        <f t="shared" si="7"/>
        <v>-</v>
      </c>
    </row>
    <row r="69" spans="7:18" ht="15" customHeight="1" x14ac:dyDescent="0.2">
      <c r="G69" s="96">
        <v>65</v>
      </c>
      <c r="H69" s="167"/>
      <c r="I69" s="42"/>
      <c r="J69" s="133"/>
      <c r="K69" s="132"/>
      <c r="L69" s="84" t="str">
        <f t="shared" si="3"/>
        <v>-</v>
      </c>
      <c r="M69" s="43" t="str">
        <f>IFERROR(INDEX(OpzegArbeiders[OPZEG DOOR DE WERKGEVER],MATCH(L69,OpzegArbeiders[X],1),1),"-")</f>
        <v>-</v>
      </c>
      <c r="N69" s="44" t="str">
        <f t="shared" si="4"/>
        <v>-</v>
      </c>
      <c r="O69" s="43" t="str">
        <f>IFERROR(INDEX(OpzegArbeiders[OPZEG DOOR DE WERKNEMER],MATCH(L69,OpzegArbeiders[X],1),1),"-")</f>
        <v>-</v>
      </c>
      <c r="P69" s="150" t="str">
        <f t="shared" si="5"/>
        <v>-</v>
      </c>
      <c r="Q69" s="140" t="str">
        <f t="shared" si="6"/>
        <v>-</v>
      </c>
      <c r="R69" s="151" t="str">
        <f t="shared" si="7"/>
        <v>-</v>
      </c>
    </row>
    <row r="70" spans="7:18" ht="15" customHeight="1" x14ac:dyDescent="0.2">
      <c r="G70" s="96">
        <v>66</v>
      </c>
      <c r="H70" s="167"/>
      <c r="I70" s="42"/>
      <c r="J70" s="133"/>
      <c r="K70" s="132"/>
      <c r="L70" s="84" t="str">
        <f t="shared" ref="L70:L133" si="8">IF(OR(I70&lt;&gt;"",J70&lt;&gt;""),(DATEDIF(K70-1,DATE(2013,12,31),"y"))+(DATEDIF(K70-1,DATE(2013,12,31),"ym")/12)+(DATEDIF(K70-1,DATE(2013,12,31),"md")/365.25),"-")</f>
        <v>-</v>
      </c>
      <c r="M70" s="43" t="str">
        <f>IFERROR(INDEX(OpzegArbeiders[OPZEG DOOR DE WERKGEVER],MATCH(L70,OpzegArbeiders[X],1),1),"-")</f>
        <v>-</v>
      </c>
      <c r="N70" s="44" t="str">
        <f t="shared" ref="N70:N133" si="9">IFERROR(M70/7,"-")</f>
        <v>-</v>
      </c>
      <c r="O70" s="43" t="str">
        <f>IFERROR(INDEX(OpzegArbeiders[OPZEG DOOR DE WERKNEMER],MATCH(L70,OpzegArbeiders[X],1),1),"-")</f>
        <v>-</v>
      </c>
      <c r="P70" s="150" t="str">
        <f t="shared" ref="P70:P133" si="10">IFERROR(O70/7,"-")</f>
        <v>-</v>
      </c>
      <c r="Q70" s="140" t="str">
        <f t="shared" ref="Q70:Q133" si="11">IF(OR(ISTEXT(H70),ISTEXT(I70)),H70&amp;" "&amp;I70,"-")</f>
        <v>-</v>
      </c>
      <c r="R70" s="151" t="str">
        <f t="shared" ref="R70:R133" si="12">IF(ISBLANK(J70),"-",J70)</f>
        <v>-</v>
      </c>
    </row>
    <row r="71" spans="7:18" ht="15" customHeight="1" x14ac:dyDescent="0.2">
      <c r="G71" s="96">
        <v>67</v>
      </c>
      <c r="H71" s="167"/>
      <c r="I71" s="42"/>
      <c r="J71" s="133"/>
      <c r="K71" s="132"/>
      <c r="L71" s="84" t="str">
        <f t="shared" si="8"/>
        <v>-</v>
      </c>
      <c r="M71" s="43" t="str">
        <f>IFERROR(INDEX(OpzegArbeiders[OPZEG DOOR DE WERKGEVER],MATCH(L71,OpzegArbeiders[X],1),1),"-")</f>
        <v>-</v>
      </c>
      <c r="N71" s="44" t="str">
        <f t="shared" si="9"/>
        <v>-</v>
      </c>
      <c r="O71" s="43" t="str">
        <f>IFERROR(INDEX(OpzegArbeiders[OPZEG DOOR DE WERKNEMER],MATCH(L71,OpzegArbeiders[X],1),1),"-")</f>
        <v>-</v>
      </c>
      <c r="P71" s="150" t="str">
        <f t="shared" si="10"/>
        <v>-</v>
      </c>
      <c r="Q71" s="140" t="str">
        <f t="shared" si="11"/>
        <v>-</v>
      </c>
      <c r="R71" s="151" t="str">
        <f t="shared" si="12"/>
        <v>-</v>
      </c>
    </row>
    <row r="72" spans="7:18" ht="15" customHeight="1" x14ac:dyDescent="0.2">
      <c r="G72" s="41">
        <v>68</v>
      </c>
      <c r="H72" s="168"/>
      <c r="I72" s="42"/>
      <c r="J72" s="133"/>
      <c r="K72" s="132"/>
      <c r="L72" s="84" t="str">
        <f t="shared" si="8"/>
        <v>-</v>
      </c>
      <c r="M72" s="43" t="str">
        <f>IFERROR(INDEX(OpzegArbeiders[OPZEG DOOR DE WERKGEVER],MATCH(L72,OpzegArbeiders[X],1),1),"-")</f>
        <v>-</v>
      </c>
      <c r="N72" s="44" t="str">
        <f t="shared" si="9"/>
        <v>-</v>
      </c>
      <c r="O72" s="43" t="str">
        <f>IFERROR(INDEX(OpzegArbeiders[OPZEG DOOR DE WERKNEMER],MATCH(L72,OpzegArbeiders[X],1),1),"-")</f>
        <v>-</v>
      </c>
      <c r="P72" s="150" t="str">
        <f t="shared" si="10"/>
        <v>-</v>
      </c>
      <c r="Q72" s="140" t="str">
        <f t="shared" si="11"/>
        <v>-</v>
      </c>
      <c r="R72" s="151" t="str">
        <f t="shared" si="12"/>
        <v>-</v>
      </c>
    </row>
    <row r="73" spans="7:18" ht="15" customHeight="1" x14ac:dyDescent="0.2">
      <c r="G73" s="41">
        <v>69</v>
      </c>
      <c r="H73" s="168"/>
      <c r="I73" s="42"/>
      <c r="J73" s="133"/>
      <c r="K73" s="132"/>
      <c r="L73" s="84" t="str">
        <f t="shared" si="8"/>
        <v>-</v>
      </c>
      <c r="M73" s="43" t="str">
        <f>IFERROR(INDEX(OpzegArbeiders[OPZEG DOOR DE WERKGEVER],MATCH(L73,OpzegArbeiders[X],1),1),"-")</f>
        <v>-</v>
      </c>
      <c r="N73" s="44" t="str">
        <f t="shared" si="9"/>
        <v>-</v>
      </c>
      <c r="O73" s="43" t="str">
        <f>IFERROR(INDEX(OpzegArbeiders[OPZEG DOOR DE WERKNEMER],MATCH(L73,OpzegArbeiders[X],1),1),"-")</f>
        <v>-</v>
      </c>
      <c r="P73" s="150" t="str">
        <f t="shared" si="10"/>
        <v>-</v>
      </c>
      <c r="Q73" s="140" t="str">
        <f t="shared" si="11"/>
        <v>-</v>
      </c>
      <c r="R73" s="151" t="str">
        <f t="shared" si="12"/>
        <v>-</v>
      </c>
    </row>
    <row r="74" spans="7:18" ht="15" customHeight="1" x14ac:dyDescent="0.2">
      <c r="G74" s="41">
        <v>70</v>
      </c>
      <c r="H74" s="168"/>
      <c r="I74" s="42"/>
      <c r="J74" s="133"/>
      <c r="K74" s="132"/>
      <c r="L74" s="84" t="str">
        <f t="shared" si="8"/>
        <v>-</v>
      </c>
      <c r="M74" s="43" t="str">
        <f>IFERROR(INDEX(OpzegArbeiders[OPZEG DOOR DE WERKGEVER],MATCH(L74,OpzegArbeiders[X],1),1),"-")</f>
        <v>-</v>
      </c>
      <c r="N74" s="44" t="str">
        <f t="shared" si="9"/>
        <v>-</v>
      </c>
      <c r="O74" s="43" t="str">
        <f>IFERROR(INDEX(OpzegArbeiders[OPZEG DOOR DE WERKNEMER],MATCH(L74,OpzegArbeiders[X],1),1),"-")</f>
        <v>-</v>
      </c>
      <c r="P74" s="150" t="str">
        <f t="shared" si="10"/>
        <v>-</v>
      </c>
      <c r="Q74" s="140" t="str">
        <f t="shared" si="11"/>
        <v>-</v>
      </c>
      <c r="R74" s="151" t="str">
        <f t="shared" si="12"/>
        <v>-</v>
      </c>
    </row>
    <row r="75" spans="7:18" ht="15" customHeight="1" x14ac:dyDescent="0.2">
      <c r="G75" s="41">
        <v>71</v>
      </c>
      <c r="H75" s="168"/>
      <c r="I75" s="42"/>
      <c r="J75" s="133"/>
      <c r="K75" s="132"/>
      <c r="L75" s="84" t="str">
        <f t="shared" si="8"/>
        <v>-</v>
      </c>
      <c r="M75" s="43" t="str">
        <f>IFERROR(INDEX(OpzegArbeiders[OPZEG DOOR DE WERKGEVER],MATCH(L75,OpzegArbeiders[X],1),1),"-")</f>
        <v>-</v>
      </c>
      <c r="N75" s="44" t="str">
        <f t="shared" si="9"/>
        <v>-</v>
      </c>
      <c r="O75" s="43" t="str">
        <f>IFERROR(INDEX(OpzegArbeiders[OPZEG DOOR DE WERKNEMER],MATCH(L75,OpzegArbeiders[X],1),1),"-")</f>
        <v>-</v>
      </c>
      <c r="P75" s="150" t="str">
        <f t="shared" si="10"/>
        <v>-</v>
      </c>
      <c r="Q75" s="140" t="str">
        <f t="shared" si="11"/>
        <v>-</v>
      </c>
      <c r="R75" s="151" t="str">
        <f t="shared" si="12"/>
        <v>-</v>
      </c>
    </row>
    <row r="76" spans="7:18" ht="15" customHeight="1" x14ac:dyDescent="0.2">
      <c r="G76" s="41">
        <v>72</v>
      </c>
      <c r="H76" s="168"/>
      <c r="I76" s="42"/>
      <c r="J76" s="133"/>
      <c r="K76" s="132"/>
      <c r="L76" s="84" t="str">
        <f t="shared" si="8"/>
        <v>-</v>
      </c>
      <c r="M76" s="43" t="str">
        <f>IFERROR(INDEX(OpzegArbeiders[OPZEG DOOR DE WERKGEVER],MATCH(L76,OpzegArbeiders[X],1),1),"-")</f>
        <v>-</v>
      </c>
      <c r="N76" s="44" t="str">
        <f t="shared" si="9"/>
        <v>-</v>
      </c>
      <c r="O76" s="43" t="str">
        <f>IFERROR(INDEX(OpzegArbeiders[OPZEG DOOR DE WERKNEMER],MATCH(L76,OpzegArbeiders[X],1),1),"-")</f>
        <v>-</v>
      </c>
      <c r="P76" s="150" t="str">
        <f t="shared" si="10"/>
        <v>-</v>
      </c>
      <c r="Q76" s="140" t="str">
        <f t="shared" si="11"/>
        <v>-</v>
      </c>
      <c r="R76" s="151" t="str">
        <f t="shared" si="12"/>
        <v>-</v>
      </c>
    </row>
    <row r="77" spans="7:18" ht="15" customHeight="1" x14ac:dyDescent="0.2">
      <c r="G77" s="41">
        <v>73</v>
      </c>
      <c r="H77" s="168"/>
      <c r="I77" s="42"/>
      <c r="J77" s="133"/>
      <c r="K77" s="132"/>
      <c r="L77" s="84" t="str">
        <f t="shared" si="8"/>
        <v>-</v>
      </c>
      <c r="M77" s="43" t="str">
        <f>IFERROR(INDEX(OpzegArbeiders[OPZEG DOOR DE WERKGEVER],MATCH(L77,OpzegArbeiders[X],1),1),"-")</f>
        <v>-</v>
      </c>
      <c r="N77" s="44" t="str">
        <f t="shared" si="9"/>
        <v>-</v>
      </c>
      <c r="O77" s="43" t="str">
        <f>IFERROR(INDEX(OpzegArbeiders[OPZEG DOOR DE WERKNEMER],MATCH(L77,OpzegArbeiders[X],1),1),"-")</f>
        <v>-</v>
      </c>
      <c r="P77" s="150" t="str">
        <f t="shared" si="10"/>
        <v>-</v>
      </c>
      <c r="Q77" s="140" t="str">
        <f t="shared" si="11"/>
        <v>-</v>
      </c>
      <c r="R77" s="151" t="str">
        <f t="shared" si="12"/>
        <v>-</v>
      </c>
    </row>
    <row r="78" spans="7:18" ht="15" customHeight="1" x14ac:dyDescent="0.2">
      <c r="G78" s="41">
        <v>74</v>
      </c>
      <c r="H78" s="168"/>
      <c r="I78" s="42"/>
      <c r="J78" s="133"/>
      <c r="K78" s="132"/>
      <c r="L78" s="84" t="str">
        <f t="shared" si="8"/>
        <v>-</v>
      </c>
      <c r="M78" s="43" t="str">
        <f>IFERROR(INDEX(OpzegArbeiders[OPZEG DOOR DE WERKGEVER],MATCH(L78,OpzegArbeiders[X],1),1),"-")</f>
        <v>-</v>
      </c>
      <c r="N78" s="44" t="str">
        <f t="shared" si="9"/>
        <v>-</v>
      </c>
      <c r="O78" s="43" t="str">
        <f>IFERROR(INDEX(OpzegArbeiders[OPZEG DOOR DE WERKNEMER],MATCH(L78,OpzegArbeiders[X],1),1),"-")</f>
        <v>-</v>
      </c>
      <c r="P78" s="150" t="str">
        <f t="shared" si="10"/>
        <v>-</v>
      </c>
      <c r="Q78" s="140" t="str">
        <f t="shared" si="11"/>
        <v>-</v>
      </c>
      <c r="R78" s="151" t="str">
        <f t="shared" si="12"/>
        <v>-</v>
      </c>
    </row>
    <row r="79" spans="7:18" ht="15" customHeight="1" x14ac:dyDescent="0.2">
      <c r="G79" s="41">
        <v>75</v>
      </c>
      <c r="H79" s="168"/>
      <c r="I79" s="42"/>
      <c r="J79" s="133"/>
      <c r="K79" s="132"/>
      <c r="L79" s="84" t="str">
        <f t="shared" si="8"/>
        <v>-</v>
      </c>
      <c r="M79" s="43" t="str">
        <f>IFERROR(INDEX(OpzegArbeiders[OPZEG DOOR DE WERKGEVER],MATCH(L79,OpzegArbeiders[X],1),1),"-")</f>
        <v>-</v>
      </c>
      <c r="N79" s="44" t="str">
        <f t="shared" si="9"/>
        <v>-</v>
      </c>
      <c r="O79" s="43" t="str">
        <f>IFERROR(INDEX(OpzegArbeiders[OPZEG DOOR DE WERKNEMER],MATCH(L79,OpzegArbeiders[X],1),1),"-")</f>
        <v>-</v>
      </c>
      <c r="P79" s="150" t="str">
        <f t="shared" si="10"/>
        <v>-</v>
      </c>
      <c r="Q79" s="140" t="str">
        <f t="shared" si="11"/>
        <v>-</v>
      </c>
      <c r="R79" s="151" t="str">
        <f t="shared" si="12"/>
        <v>-</v>
      </c>
    </row>
    <row r="80" spans="7:18" ht="15" customHeight="1" x14ac:dyDescent="0.2">
      <c r="G80" s="41">
        <v>76</v>
      </c>
      <c r="H80" s="168"/>
      <c r="I80" s="42"/>
      <c r="J80" s="133"/>
      <c r="K80" s="132"/>
      <c r="L80" s="84" t="str">
        <f t="shared" si="8"/>
        <v>-</v>
      </c>
      <c r="M80" s="43" t="str">
        <f>IFERROR(INDEX(OpzegArbeiders[OPZEG DOOR DE WERKGEVER],MATCH(L80,OpzegArbeiders[X],1),1),"-")</f>
        <v>-</v>
      </c>
      <c r="N80" s="44" t="str">
        <f t="shared" si="9"/>
        <v>-</v>
      </c>
      <c r="O80" s="43" t="str">
        <f>IFERROR(INDEX(OpzegArbeiders[OPZEG DOOR DE WERKNEMER],MATCH(L80,OpzegArbeiders[X],1),1),"-")</f>
        <v>-</v>
      </c>
      <c r="P80" s="150" t="str">
        <f t="shared" si="10"/>
        <v>-</v>
      </c>
      <c r="Q80" s="140" t="str">
        <f t="shared" si="11"/>
        <v>-</v>
      </c>
      <c r="R80" s="151" t="str">
        <f t="shared" si="12"/>
        <v>-</v>
      </c>
    </row>
    <row r="81" spans="7:18" ht="15" customHeight="1" x14ac:dyDescent="0.2">
      <c r="G81" s="41">
        <v>77</v>
      </c>
      <c r="H81" s="168"/>
      <c r="I81" s="42"/>
      <c r="J81" s="133"/>
      <c r="K81" s="132"/>
      <c r="L81" s="84" t="str">
        <f t="shared" si="8"/>
        <v>-</v>
      </c>
      <c r="M81" s="43" t="str">
        <f>IFERROR(INDEX(OpzegArbeiders[OPZEG DOOR DE WERKGEVER],MATCH(L81,OpzegArbeiders[X],1),1),"-")</f>
        <v>-</v>
      </c>
      <c r="N81" s="44" t="str">
        <f t="shared" si="9"/>
        <v>-</v>
      </c>
      <c r="O81" s="43" t="str">
        <f>IFERROR(INDEX(OpzegArbeiders[OPZEG DOOR DE WERKNEMER],MATCH(L81,OpzegArbeiders[X],1),1),"-")</f>
        <v>-</v>
      </c>
      <c r="P81" s="150" t="str">
        <f t="shared" si="10"/>
        <v>-</v>
      </c>
      <c r="Q81" s="140" t="str">
        <f t="shared" si="11"/>
        <v>-</v>
      </c>
      <c r="R81" s="151" t="str">
        <f t="shared" si="12"/>
        <v>-</v>
      </c>
    </row>
    <row r="82" spans="7:18" ht="15" customHeight="1" x14ac:dyDescent="0.2">
      <c r="G82" s="41">
        <v>78</v>
      </c>
      <c r="H82" s="168"/>
      <c r="I82" s="42"/>
      <c r="J82" s="133"/>
      <c r="K82" s="132"/>
      <c r="L82" s="84" t="str">
        <f t="shared" si="8"/>
        <v>-</v>
      </c>
      <c r="M82" s="43" t="str">
        <f>IFERROR(INDEX(OpzegArbeiders[OPZEG DOOR DE WERKGEVER],MATCH(L82,OpzegArbeiders[X],1),1),"-")</f>
        <v>-</v>
      </c>
      <c r="N82" s="44" t="str">
        <f t="shared" si="9"/>
        <v>-</v>
      </c>
      <c r="O82" s="43" t="str">
        <f>IFERROR(INDEX(OpzegArbeiders[OPZEG DOOR DE WERKNEMER],MATCH(L82,OpzegArbeiders[X],1),1),"-")</f>
        <v>-</v>
      </c>
      <c r="P82" s="150" t="str">
        <f t="shared" si="10"/>
        <v>-</v>
      </c>
      <c r="Q82" s="140" t="str">
        <f t="shared" si="11"/>
        <v>-</v>
      </c>
      <c r="R82" s="151" t="str">
        <f t="shared" si="12"/>
        <v>-</v>
      </c>
    </row>
    <row r="83" spans="7:18" ht="15" customHeight="1" x14ac:dyDescent="0.2">
      <c r="G83" s="41">
        <v>79</v>
      </c>
      <c r="H83" s="168"/>
      <c r="I83" s="42"/>
      <c r="J83" s="133"/>
      <c r="K83" s="132"/>
      <c r="L83" s="84" t="str">
        <f t="shared" si="8"/>
        <v>-</v>
      </c>
      <c r="M83" s="43" t="str">
        <f>IFERROR(INDEX(OpzegArbeiders[OPZEG DOOR DE WERKGEVER],MATCH(L83,OpzegArbeiders[X],1),1),"-")</f>
        <v>-</v>
      </c>
      <c r="N83" s="44" t="str">
        <f t="shared" si="9"/>
        <v>-</v>
      </c>
      <c r="O83" s="43" t="str">
        <f>IFERROR(INDEX(OpzegArbeiders[OPZEG DOOR DE WERKNEMER],MATCH(L83,OpzegArbeiders[X],1),1),"-")</f>
        <v>-</v>
      </c>
      <c r="P83" s="150" t="str">
        <f t="shared" si="10"/>
        <v>-</v>
      </c>
      <c r="Q83" s="140" t="str">
        <f t="shared" si="11"/>
        <v>-</v>
      </c>
      <c r="R83" s="151" t="str">
        <f t="shared" si="12"/>
        <v>-</v>
      </c>
    </row>
    <row r="84" spans="7:18" ht="15" customHeight="1" x14ac:dyDescent="0.2">
      <c r="G84" s="41">
        <v>80</v>
      </c>
      <c r="H84" s="168"/>
      <c r="I84" s="42"/>
      <c r="J84" s="133"/>
      <c r="K84" s="132"/>
      <c r="L84" s="84" t="str">
        <f t="shared" si="8"/>
        <v>-</v>
      </c>
      <c r="M84" s="43" t="str">
        <f>IFERROR(INDEX(OpzegArbeiders[OPZEG DOOR DE WERKGEVER],MATCH(L84,OpzegArbeiders[X],1),1),"-")</f>
        <v>-</v>
      </c>
      <c r="N84" s="44" t="str">
        <f t="shared" si="9"/>
        <v>-</v>
      </c>
      <c r="O84" s="43" t="str">
        <f>IFERROR(INDEX(OpzegArbeiders[OPZEG DOOR DE WERKNEMER],MATCH(L84,OpzegArbeiders[X],1),1),"-")</f>
        <v>-</v>
      </c>
      <c r="P84" s="150" t="str">
        <f t="shared" si="10"/>
        <v>-</v>
      </c>
      <c r="Q84" s="140" t="str">
        <f t="shared" si="11"/>
        <v>-</v>
      </c>
      <c r="R84" s="151" t="str">
        <f t="shared" si="12"/>
        <v>-</v>
      </c>
    </row>
    <row r="85" spans="7:18" ht="15" customHeight="1" x14ac:dyDescent="0.2">
      <c r="G85" s="41">
        <v>81</v>
      </c>
      <c r="H85" s="168"/>
      <c r="I85" s="42"/>
      <c r="J85" s="133"/>
      <c r="K85" s="132"/>
      <c r="L85" s="84" t="str">
        <f t="shared" si="8"/>
        <v>-</v>
      </c>
      <c r="M85" s="43" t="str">
        <f>IFERROR(INDEX(OpzegArbeiders[OPZEG DOOR DE WERKGEVER],MATCH(L85,OpzegArbeiders[X],1),1),"-")</f>
        <v>-</v>
      </c>
      <c r="N85" s="44" t="str">
        <f t="shared" si="9"/>
        <v>-</v>
      </c>
      <c r="O85" s="43" t="str">
        <f>IFERROR(INDEX(OpzegArbeiders[OPZEG DOOR DE WERKNEMER],MATCH(L85,OpzegArbeiders[X],1),1),"-")</f>
        <v>-</v>
      </c>
      <c r="P85" s="150" t="str">
        <f t="shared" si="10"/>
        <v>-</v>
      </c>
      <c r="Q85" s="140" t="str">
        <f t="shared" si="11"/>
        <v>-</v>
      </c>
      <c r="R85" s="151" t="str">
        <f t="shared" si="12"/>
        <v>-</v>
      </c>
    </row>
    <row r="86" spans="7:18" ht="15" customHeight="1" x14ac:dyDescent="0.2">
      <c r="G86" s="41">
        <v>82</v>
      </c>
      <c r="H86" s="168"/>
      <c r="I86" s="42"/>
      <c r="J86" s="133"/>
      <c r="K86" s="132"/>
      <c r="L86" s="84" t="str">
        <f t="shared" si="8"/>
        <v>-</v>
      </c>
      <c r="M86" s="43" t="str">
        <f>IFERROR(INDEX(OpzegArbeiders[OPZEG DOOR DE WERKGEVER],MATCH(L86,OpzegArbeiders[X],1),1),"-")</f>
        <v>-</v>
      </c>
      <c r="N86" s="44" t="str">
        <f t="shared" si="9"/>
        <v>-</v>
      </c>
      <c r="O86" s="43" t="str">
        <f>IFERROR(INDEX(OpzegArbeiders[OPZEG DOOR DE WERKNEMER],MATCH(L86,OpzegArbeiders[X],1),1),"-")</f>
        <v>-</v>
      </c>
      <c r="P86" s="150" t="str">
        <f t="shared" si="10"/>
        <v>-</v>
      </c>
      <c r="Q86" s="140" t="str">
        <f t="shared" si="11"/>
        <v>-</v>
      </c>
      <c r="R86" s="151" t="str">
        <f t="shared" si="12"/>
        <v>-</v>
      </c>
    </row>
    <row r="87" spans="7:18" ht="15" customHeight="1" x14ac:dyDescent="0.2">
      <c r="G87" s="41">
        <v>83</v>
      </c>
      <c r="H87" s="168"/>
      <c r="I87" s="42"/>
      <c r="J87" s="133"/>
      <c r="K87" s="132"/>
      <c r="L87" s="84" t="str">
        <f t="shared" si="8"/>
        <v>-</v>
      </c>
      <c r="M87" s="43" t="str">
        <f>IFERROR(INDEX(OpzegArbeiders[OPZEG DOOR DE WERKGEVER],MATCH(L87,OpzegArbeiders[X],1),1),"-")</f>
        <v>-</v>
      </c>
      <c r="N87" s="44" t="str">
        <f t="shared" si="9"/>
        <v>-</v>
      </c>
      <c r="O87" s="43" t="str">
        <f>IFERROR(INDEX(OpzegArbeiders[OPZEG DOOR DE WERKNEMER],MATCH(L87,OpzegArbeiders[X],1),1),"-")</f>
        <v>-</v>
      </c>
      <c r="P87" s="150" t="str">
        <f t="shared" si="10"/>
        <v>-</v>
      </c>
      <c r="Q87" s="140" t="str">
        <f t="shared" si="11"/>
        <v>-</v>
      </c>
      <c r="R87" s="151" t="str">
        <f t="shared" si="12"/>
        <v>-</v>
      </c>
    </row>
    <row r="88" spans="7:18" ht="15" customHeight="1" x14ac:dyDescent="0.2">
      <c r="G88" s="41">
        <v>84</v>
      </c>
      <c r="H88" s="168"/>
      <c r="I88" s="42"/>
      <c r="J88" s="133"/>
      <c r="K88" s="132"/>
      <c r="L88" s="84" t="str">
        <f t="shared" si="8"/>
        <v>-</v>
      </c>
      <c r="M88" s="43" t="str">
        <f>IFERROR(INDEX(OpzegArbeiders[OPZEG DOOR DE WERKGEVER],MATCH(L88,OpzegArbeiders[X],1),1),"-")</f>
        <v>-</v>
      </c>
      <c r="N88" s="44" t="str">
        <f t="shared" si="9"/>
        <v>-</v>
      </c>
      <c r="O88" s="43" t="str">
        <f>IFERROR(INDEX(OpzegArbeiders[OPZEG DOOR DE WERKNEMER],MATCH(L88,OpzegArbeiders[X],1),1),"-")</f>
        <v>-</v>
      </c>
      <c r="P88" s="150" t="str">
        <f t="shared" si="10"/>
        <v>-</v>
      </c>
      <c r="Q88" s="140" t="str">
        <f t="shared" si="11"/>
        <v>-</v>
      </c>
      <c r="R88" s="151" t="str">
        <f t="shared" si="12"/>
        <v>-</v>
      </c>
    </row>
    <row r="89" spans="7:18" ht="15" customHeight="1" x14ac:dyDescent="0.2">
      <c r="G89" s="41">
        <v>85</v>
      </c>
      <c r="H89" s="168"/>
      <c r="I89" s="42"/>
      <c r="J89" s="133"/>
      <c r="K89" s="132"/>
      <c r="L89" s="84" t="str">
        <f t="shared" si="8"/>
        <v>-</v>
      </c>
      <c r="M89" s="43" t="str">
        <f>IFERROR(INDEX(OpzegArbeiders[OPZEG DOOR DE WERKGEVER],MATCH(L89,OpzegArbeiders[X],1),1),"-")</f>
        <v>-</v>
      </c>
      <c r="N89" s="44" t="str">
        <f t="shared" si="9"/>
        <v>-</v>
      </c>
      <c r="O89" s="43" t="str">
        <f>IFERROR(INDEX(OpzegArbeiders[OPZEG DOOR DE WERKNEMER],MATCH(L89,OpzegArbeiders[X],1),1),"-")</f>
        <v>-</v>
      </c>
      <c r="P89" s="150" t="str">
        <f t="shared" si="10"/>
        <v>-</v>
      </c>
      <c r="Q89" s="140" t="str">
        <f t="shared" si="11"/>
        <v>-</v>
      </c>
      <c r="R89" s="151" t="str">
        <f t="shared" si="12"/>
        <v>-</v>
      </c>
    </row>
    <row r="90" spans="7:18" ht="15" customHeight="1" x14ac:dyDescent="0.2">
      <c r="G90" s="41">
        <v>86</v>
      </c>
      <c r="H90" s="168"/>
      <c r="I90" s="42"/>
      <c r="J90" s="133"/>
      <c r="K90" s="132"/>
      <c r="L90" s="84" t="str">
        <f t="shared" si="8"/>
        <v>-</v>
      </c>
      <c r="M90" s="43" t="str">
        <f>IFERROR(INDEX(OpzegArbeiders[OPZEG DOOR DE WERKGEVER],MATCH(L90,OpzegArbeiders[X],1),1),"-")</f>
        <v>-</v>
      </c>
      <c r="N90" s="44" t="str">
        <f t="shared" si="9"/>
        <v>-</v>
      </c>
      <c r="O90" s="43" t="str">
        <f>IFERROR(INDEX(OpzegArbeiders[OPZEG DOOR DE WERKNEMER],MATCH(L90,OpzegArbeiders[X],1),1),"-")</f>
        <v>-</v>
      </c>
      <c r="P90" s="150" t="str">
        <f t="shared" si="10"/>
        <v>-</v>
      </c>
      <c r="Q90" s="140" t="str">
        <f t="shared" si="11"/>
        <v>-</v>
      </c>
      <c r="R90" s="151" t="str">
        <f t="shared" si="12"/>
        <v>-</v>
      </c>
    </row>
    <row r="91" spans="7:18" ht="15" customHeight="1" x14ac:dyDescent="0.2">
      <c r="G91" s="41">
        <v>87</v>
      </c>
      <c r="H91" s="168"/>
      <c r="I91" s="42"/>
      <c r="J91" s="133"/>
      <c r="K91" s="132"/>
      <c r="L91" s="84" t="str">
        <f t="shared" si="8"/>
        <v>-</v>
      </c>
      <c r="M91" s="43" t="str">
        <f>IFERROR(INDEX(OpzegArbeiders[OPZEG DOOR DE WERKGEVER],MATCH(L91,OpzegArbeiders[X],1),1),"-")</f>
        <v>-</v>
      </c>
      <c r="N91" s="44" t="str">
        <f t="shared" si="9"/>
        <v>-</v>
      </c>
      <c r="O91" s="43" t="str">
        <f>IFERROR(INDEX(OpzegArbeiders[OPZEG DOOR DE WERKNEMER],MATCH(L91,OpzegArbeiders[X],1),1),"-")</f>
        <v>-</v>
      </c>
      <c r="P91" s="150" t="str">
        <f t="shared" si="10"/>
        <v>-</v>
      </c>
      <c r="Q91" s="140" t="str">
        <f t="shared" si="11"/>
        <v>-</v>
      </c>
      <c r="R91" s="151" t="str">
        <f t="shared" si="12"/>
        <v>-</v>
      </c>
    </row>
    <row r="92" spans="7:18" ht="15" customHeight="1" x14ac:dyDescent="0.2">
      <c r="G92" s="41">
        <v>88</v>
      </c>
      <c r="H92" s="168"/>
      <c r="I92" s="42"/>
      <c r="J92" s="133"/>
      <c r="K92" s="132"/>
      <c r="L92" s="84" t="str">
        <f t="shared" si="8"/>
        <v>-</v>
      </c>
      <c r="M92" s="43" t="str">
        <f>IFERROR(INDEX(OpzegArbeiders[OPZEG DOOR DE WERKGEVER],MATCH(L92,OpzegArbeiders[X],1),1),"-")</f>
        <v>-</v>
      </c>
      <c r="N92" s="44" t="str">
        <f t="shared" si="9"/>
        <v>-</v>
      </c>
      <c r="O92" s="43" t="str">
        <f>IFERROR(INDEX(OpzegArbeiders[OPZEG DOOR DE WERKNEMER],MATCH(L92,OpzegArbeiders[X],1),1),"-")</f>
        <v>-</v>
      </c>
      <c r="P92" s="150" t="str">
        <f t="shared" si="10"/>
        <v>-</v>
      </c>
      <c r="Q92" s="140" t="str">
        <f t="shared" si="11"/>
        <v>-</v>
      </c>
      <c r="R92" s="151" t="str">
        <f t="shared" si="12"/>
        <v>-</v>
      </c>
    </row>
    <row r="93" spans="7:18" ht="15" customHeight="1" x14ac:dyDescent="0.2">
      <c r="G93" s="41">
        <v>89</v>
      </c>
      <c r="H93" s="168"/>
      <c r="I93" s="42"/>
      <c r="J93" s="133"/>
      <c r="K93" s="132"/>
      <c r="L93" s="84" t="str">
        <f t="shared" si="8"/>
        <v>-</v>
      </c>
      <c r="M93" s="43" t="str">
        <f>IFERROR(INDEX(OpzegArbeiders[OPZEG DOOR DE WERKGEVER],MATCH(L93,OpzegArbeiders[X],1),1),"-")</f>
        <v>-</v>
      </c>
      <c r="N93" s="44" t="str">
        <f t="shared" si="9"/>
        <v>-</v>
      </c>
      <c r="O93" s="43" t="str">
        <f>IFERROR(INDEX(OpzegArbeiders[OPZEG DOOR DE WERKNEMER],MATCH(L93,OpzegArbeiders[X],1),1),"-")</f>
        <v>-</v>
      </c>
      <c r="P93" s="150" t="str">
        <f t="shared" si="10"/>
        <v>-</v>
      </c>
      <c r="Q93" s="140" t="str">
        <f t="shared" si="11"/>
        <v>-</v>
      </c>
      <c r="R93" s="151" t="str">
        <f t="shared" si="12"/>
        <v>-</v>
      </c>
    </row>
    <row r="94" spans="7:18" ht="15" customHeight="1" x14ac:dyDescent="0.2">
      <c r="G94" s="41">
        <v>90</v>
      </c>
      <c r="H94" s="168"/>
      <c r="I94" s="42"/>
      <c r="J94" s="133"/>
      <c r="K94" s="132"/>
      <c r="L94" s="84" t="str">
        <f t="shared" si="8"/>
        <v>-</v>
      </c>
      <c r="M94" s="43" t="str">
        <f>IFERROR(INDEX(OpzegArbeiders[OPZEG DOOR DE WERKGEVER],MATCH(L94,OpzegArbeiders[X],1),1),"-")</f>
        <v>-</v>
      </c>
      <c r="N94" s="44" t="str">
        <f t="shared" si="9"/>
        <v>-</v>
      </c>
      <c r="O94" s="43" t="str">
        <f>IFERROR(INDEX(OpzegArbeiders[OPZEG DOOR DE WERKNEMER],MATCH(L94,OpzegArbeiders[X],1),1),"-")</f>
        <v>-</v>
      </c>
      <c r="P94" s="150" t="str">
        <f t="shared" si="10"/>
        <v>-</v>
      </c>
      <c r="Q94" s="140" t="str">
        <f t="shared" si="11"/>
        <v>-</v>
      </c>
      <c r="R94" s="151" t="str">
        <f t="shared" si="12"/>
        <v>-</v>
      </c>
    </row>
    <row r="95" spans="7:18" ht="15" customHeight="1" x14ac:dyDescent="0.2">
      <c r="G95" s="41">
        <v>91</v>
      </c>
      <c r="H95" s="168"/>
      <c r="I95" s="42"/>
      <c r="J95" s="133"/>
      <c r="K95" s="132"/>
      <c r="L95" s="84" t="str">
        <f t="shared" si="8"/>
        <v>-</v>
      </c>
      <c r="M95" s="43" t="str">
        <f>IFERROR(INDEX(OpzegArbeiders[OPZEG DOOR DE WERKGEVER],MATCH(L95,OpzegArbeiders[X],1),1),"-")</f>
        <v>-</v>
      </c>
      <c r="N95" s="44" t="str">
        <f t="shared" si="9"/>
        <v>-</v>
      </c>
      <c r="O95" s="43" t="str">
        <f>IFERROR(INDEX(OpzegArbeiders[OPZEG DOOR DE WERKNEMER],MATCH(L95,OpzegArbeiders[X],1),1),"-")</f>
        <v>-</v>
      </c>
      <c r="P95" s="150" t="str">
        <f t="shared" si="10"/>
        <v>-</v>
      </c>
      <c r="Q95" s="140" t="str">
        <f t="shared" si="11"/>
        <v>-</v>
      </c>
      <c r="R95" s="151" t="str">
        <f t="shared" si="12"/>
        <v>-</v>
      </c>
    </row>
    <row r="96" spans="7:18" ht="15" customHeight="1" x14ac:dyDescent="0.2">
      <c r="G96" s="41">
        <v>92</v>
      </c>
      <c r="H96" s="168"/>
      <c r="I96" s="42"/>
      <c r="J96" s="133"/>
      <c r="K96" s="132"/>
      <c r="L96" s="84" t="str">
        <f t="shared" si="8"/>
        <v>-</v>
      </c>
      <c r="M96" s="43" t="str">
        <f>IFERROR(INDEX(OpzegArbeiders[OPZEG DOOR DE WERKGEVER],MATCH(L96,OpzegArbeiders[X],1),1),"-")</f>
        <v>-</v>
      </c>
      <c r="N96" s="44" t="str">
        <f t="shared" si="9"/>
        <v>-</v>
      </c>
      <c r="O96" s="43" t="str">
        <f>IFERROR(INDEX(OpzegArbeiders[OPZEG DOOR DE WERKNEMER],MATCH(L96,OpzegArbeiders[X],1),1),"-")</f>
        <v>-</v>
      </c>
      <c r="P96" s="150" t="str">
        <f t="shared" si="10"/>
        <v>-</v>
      </c>
      <c r="Q96" s="140" t="str">
        <f t="shared" si="11"/>
        <v>-</v>
      </c>
      <c r="R96" s="151" t="str">
        <f t="shared" si="12"/>
        <v>-</v>
      </c>
    </row>
    <row r="97" spans="7:18" ht="15" customHeight="1" x14ac:dyDescent="0.2">
      <c r="G97" s="41">
        <v>93</v>
      </c>
      <c r="H97" s="168"/>
      <c r="I97" s="42"/>
      <c r="J97" s="133"/>
      <c r="K97" s="132"/>
      <c r="L97" s="84" t="str">
        <f t="shared" si="8"/>
        <v>-</v>
      </c>
      <c r="M97" s="43" t="str">
        <f>IFERROR(INDEX(OpzegArbeiders[OPZEG DOOR DE WERKGEVER],MATCH(L97,OpzegArbeiders[X],1),1),"-")</f>
        <v>-</v>
      </c>
      <c r="N97" s="44" t="str">
        <f t="shared" si="9"/>
        <v>-</v>
      </c>
      <c r="O97" s="43" t="str">
        <f>IFERROR(INDEX(OpzegArbeiders[OPZEG DOOR DE WERKNEMER],MATCH(L97,OpzegArbeiders[X],1),1),"-")</f>
        <v>-</v>
      </c>
      <c r="P97" s="150" t="str">
        <f t="shared" si="10"/>
        <v>-</v>
      </c>
      <c r="Q97" s="140" t="str">
        <f t="shared" si="11"/>
        <v>-</v>
      </c>
      <c r="R97" s="151" t="str">
        <f t="shared" si="12"/>
        <v>-</v>
      </c>
    </row>
    <row r="98" spans="7:18" ht="15" customHeight="1" x14ac:dyDescent="0.2">
      <c r="G98" s="41">
        <v>94</v>
      </c>
      <c r="H98" s="168"/>
      <c r="I98" s="42"/>
      <c r="J98" s="133"/>
      <c r="K98" s="132"/>
      <c r="L98" s="84" t="str">
        <f t="shared" si="8"/>
        <v>-</v>
      </c>
      <c r="M98" s="43" t="str">
        <f>IFERROR(INDEX(OpzegArbeiders[OPZEG DOOR DE WERKGEVER],MATCH(L98,OpzegArbeiders[X],1),1),"-")</f>
        <v>-</v>
      </c>
      <c r="N98" s="44" t="str">
        <f t="shared" si="9"/>
        <v>-</v>
      </c>
      <c r="O98" s="43" t="str">
        <f>IFERROR(INDEX(OpzegArbeiders[OPZEG DOOR DE WERKNEMER],MATCH(L98,OpzegArbeiders[X],1),1),"-")</f>
        <v>-</v>
      </c>
      <c r="P98" s="150" t="str">
        <f t="shared" si="10"/>
        <v>-</v>
      </c>
      <c r="Q98" s="140" t="str">
        <f t="shared" si="11"/>
        <v>-</v>
      </c>
      <c r="R98" s="151" t="str">
        <f t="shared" si="12"/>
        <v>-</v>
      </c>
    </row>
    <row r="99" spans="7:18" ht="15" customHeight="1" x14ac:dyDescent="0.2">
      <c r="G99" s="41">
        <v>95</v>
      </c>
      <c r="H99" s="168"/>
      <c r="I99" s="42"/>
      <c r="J99" s="133"/>
      <c r="K99" s="132"/>
      <c r="L99" s="84" t="str">
        <f t="shared" si="8"/>
        <v>-</v>
      </c>
      <c r="M99" s="43" t="str">
        <f>IFERROR(INDEX(OpzegArbeiders[OPZEG DOOR DE WERKGEVER],MATCH(L99,OpzegArbeiders[X],1),1),"-")</f>
        <v>-</v>
      </c>
      <c r="N99" s="44" t="str">
        <f t="shared" si="9"/>
        <v>-</v>
      </c>
      <c r="O99" s="43" t="str">
        <f>IFERROR(INDEX(OpzegArbeiders[OPZEG DOOR DE WERKNEMER],MATCH(L99,OpzegArbeiders[X],1),1),"-")</f>
        <v>-</v>
      </c>
      <c r="P99" s="150" t="str">
        <f t="shared" si="10"/>
        <v>-</v>
      </c>
      <c r="Q99" s="140" t="str">
        <f t="shared" si="11"/>
        <v>-</v>
      </c>
      <c r="R99" s="151" t="str">
        <f t="shared" si="12"/>
        <v>-</v>
      </c>
    </row>
    <row r="100" spans="7:18" ht="15" customHeight="1" x14ac:dyDescent="0.2">
      <c r="G100" s="41">
        <v>96</v>
      </c>
      <c r="H100" s="168"/>
      <c r="I100" s="42"/>
      <c r="J100" s="133"/>
      <c r="K100" s="132"/>
      <c r="L100" s="84" t="str">
        <f t="shared" si="8"/>
        <v>-</v>
      </c>
      <c r="M100" s="43" t="str">
        <f>IFERROR(INDEX(OpzegArbeiders[OPZEG DOOR DE WERKGEVER],MATCH(L100,OpzegArbeiders[X],1),1),"-")</f>
        <v>-</v>
      </c>
      <c r="N100" s="44" t="str">
        <f t="shared" si="9"/>
        <v>-</v>
      </c>
      <c r="O100" s="43" t="str">
        <f>IFERROR(INDEX(OpzegArbeiders[OPZEG DOOR DE WERKNEMER],MATCH(L100,OpzegArbeiders[X],1),1),"-")</f>
        <v>-</v>
      </c>
      <c r="P100" s="150" t="str">
        <f t="shared" si="10"/>
        <v>-</v>
      </c>
      <c r="Q100" s="140" t="str">
        <f t="shared" si="11"/>
        <v>-</v>
      </c>
      <c r="R100" s="151" t="str">
        <f t="shared" si="12"/>
        <v>-</v>
      </c>
    </row>
    <row r="101" spans="7:18" ht="15" customHeight="1" x14ac:dyDescent="0.2">
      <c r="G101" s="41">
        <v>97</v>
      </c>
      <c r="H101" s="168"/>
      <c r="I101" s="42"/>
      <c r="J101" s="133"/>
      <c r="K101" s="132"/>
      <c r="L101" s="84" t="str">
        <f t="shared" si="8"/>
        <v>-</v>
      </c>
      <c r="M101" s="43" t="str">
        <f>IFERROR(INDEX(OpzegArbeiders[OPZEG DOOR DE WERKGEVER],MATCH(L101,OpzegArbeiders[X],1),1),"-")</f>
        <v>-</v>
      </c>
      <c r="N101" s="44" t="str">
        <f t="shared" si="9"/>
        <v>-</v>
      </c>
      <c r="O101" s="43" t="str">
        <f>IFERROR(INDEX(OpzegArbeiders[OPZEG DOOR DE WERKNEMER],MATCH(L101,OpzegArbeiders[X],1),1),"-")</f>
        <v>-</v>
      </c>
      <c r="P101" s="150" t="str">
        <f t="shared" si="10"/>
        <v>-</v>
      </c>
      <c r="Q101" s="140" t="str">
        <f t="shared" si="11"/>
        <v>-</v>
      </c>
      <c r="R101" s="151" t="str">
        <f t="shared" si="12"/>
        <v>-</v>
      </c>
    </row>
    <row r="102" spans="7:18" ht="15" customHeight="1" x14ac:dyDescent="0.2">
      <c r="G102" s="41">
        <v>98</v>
      </c>
      <c r="H102" s="168"/>
      <c r="I102" s="42"/>
      <c r="J102" s="133"/>
      <c r="K102" s="132"/>
      <c r="L102" s="84" t="str">
        <f t="shared" si="8"/>
        <v>-</v>
      </c>
      <c r="M102" s="43" t="str">
        <f>IFERROR(INDEX(OpzegArbeiders[OPZEG DOOR DE WERKGEVER],MATCH(L102,OpzegArbeiders[X],1),1),"-")</f>
        <v>-</v>
      </c>
      <c r="N102" s="44" t="str">
        <f t="shared" si="9"/>
        <v>-</v>
      </c>
      <c r="O102" s="43" t="str">
        <f>IFERROR(INDEX(OpzegArbeiders[OPZEG DOOR DE WERKNEMER],MATCH(L102,OpzegArbeiders[X],1),1),"-")</f>
        <v>-</v>
      </c>
      <c r="P102" s="150" t="str">
        <f t="shared" si="10"/>
        <v>-</v>
      </c>
      <c r="Q102" s="140" t="str">
        <f t="shared" si="11"/>
        <v>-</v>
      </c>
      <c r="R102" s="151" t="str">
        <f t="shared" si="12"/>
        <v>-</v>
      </c>
    </row>
    <row r="103" spans="7:18" ht="15" customHeight="1" x14ac:dyDescent="0.2">
      <c r="G103" s="41">
        <v>99</v>
      </c>
      <c r="H103" s="168"/>
      <c r="I103" s="42"/>
      <c r="J103" s="133"/>
      <c r="K103" s="132"/>
      <c r="L103" s="84" t="str">
        <f t="shared" si="8"/>
        <v>-</v>
      </c>
      <c r="M103" s="43" t="str">
        <f>IFERROR(INDEX(OpzegArbeiders[OPZEG DOOR DE WERKGEVER],MATCH(L103,OpzegArbeiders[X],1),1),"-")</f>
        <v>-</v>
      </c>
      <c r="N103" s="44" t="str">
        <f t="shared" si="9"/>
        <v>-</v>
      </c>
      <c r="O103" s="43" t="str">
        <f>IFERROR(INDEX(OpzegArbeiders[OPZEG DOOR DE WERKNEMER],MATCH(L103,OpzegArbeiders[X],1),1),"-")</f>
        <v>-</v>
      </c>
      <c r="P103" s="150" t="str">
        <f t="shared" si="10"/>
        <v>-</v>
      </c>
      <c r="Q103" s="140" t="str">
        <f t="shared" si="11"/>
        <v>-</v>
      </c>
      <c r="R103" s="151" t="str">
        <f t="shared" si="12"/>
        <v>-</v>
      </c>
    </row>
    <row r="104" spans="7:18" ht="15" customHeight="1" x14ac:dyDescent="0.2">
      <c r="G104" s="41">
        <v>100</v>
      </c>
      <c r="H104" s="168"/>
      <c r="I104" s="42"/>
      <c r="J104" s="133"/>
      <c r="K104" s="132"/>
      <c r="L104" s="84" t="str">
        <f t="shared" si="8"/>
        <v>-</v>
      </c>
      <c r="M104" s="43" t="str">
        <f>IFERROR(INDEX(OpzegArbeiders[OPZEG DOOR DE WERKGEVER],MATCH(L104,OpzegArbeiders[X],1),1),"-")</f>
        <v>-</v>
      </c>
      <c r="N104" s="44" t="str">
        <f t="shared" si="9"/>
        <v>-</v>
      </c>
      <c r="O104" s="43" t="str">
        <f>IFERROR(INDEX(OpzegArbeiders[OPZEG DOOR DE WERKNEMER],MATCH(L104,OpzegArbeiders[X],1),1),"-")</f>
        <v>-</v>
      </c>
      <c r="P104" s="150" t="str">
        <f t="shared" si="10"/>
        <v>-</v>
      </c>
      <c r="Q104" s="140" t="str">
        <f t="shared" si="11"/>
        <v>-</v>
      </c>
      <c r="R104" s="151" t="str">
        <f t="shared" si="12"/>
        <v>-</v>
      </c>
    </row>
    <row r="105" spans="7:18" ht="15" customHeight="1" x14ac:dyDescent="0.2">
      <c r="G105" s="41">
        <v>101</v>
      </c>
      <c r="H105" s="168"/>
      <c r="I105" s="42"/>
      <c r="J105" s="133"/>
      <c r="K105" s="132"/>
      <c r="L105" s="84" t="str">
        <f t="shared" si="8"/>
        <v>-</v>
      </c>
      <c r="M105" s="43" t="str">
        <f>IFERROR(INDEX(OpzegArbeiders[OPZEG DOOR DE WERKGEVER],MATCH(L105,OpzegArbeiders[X],1),1),"-")</f>
        <v>-</v>
      </c>
      <c r="N105" s="44" t="str">
        <f t="shared" si="9"/>
        <v>-</v>
      </c>
      <c r="O105" s="43" t="str">
        <f>IFERROR(INDEX(OpzegArbeiders[OPZEG DOOR DE WERKNEMER],MATCH(L105,OpzegArbeiders[X],1),1),"-")</f>
        <v>-</v>
      </c>
      <c r="P105" s="150" t="str">
        <f t="shared" si="10"/>
        <v>-</v>
      </c>
      <c r="Q105" s="140" t="str">
        <f t="shared" si="11"/>
        <v>-</v>
      </c>
      <c r="R105" s="151" t="str">
        <f t="shared" si="12"/>
        <v>-</v>
      </c>
    </row>
    <row r="106" spans="7:18" ht="15" customHeight="1" x14ac:dyDescent="0.2">
      <c r="G106" s="41">
        <v>102</v>
      </c>
      <c r="H106" s="168"/>
      <c r="I106" s="42"/>
      <c r="J106" s="133"/>
      <c r="K106" s="132"/>
      <c r="L106" s="84" t="str">
        <f t="shared" si="8"/>
        <v>-</v>
      </c>
      <c r="M106" s="43" t="str">
        <f>IFERROR(INDEX(OpzegArbeiders[OPZEG DOOR DE WERKGEVER],MATCH(L106,OpzegArbeiders[X],1),1),"-")</f>
        <v>-</v>
      </c>
      <c r="N106" s="44" t="str">
        <f t="shared" si="9"/>
        <v>-</v>
      </c>
      <c r="O106" s="43" t="str">
        <f>IFERROR(INDEX(OpzegArbeiders[OPZEG DOOR DE WERKNEMER],MATCH(L106,OpzegArbeiders[X],1),1),"-")</f>
        <v>-</v>
      </c>
      <c r="P106" s="150" t="str">
        <f t="shared" si="10"/>
        <v>-</v>
      </c>
      <c r="Q106" s="140" t="str">
        <f t="shared" si="11"/>
        <v>-</v>
      </c>
      <c r="R106" s="151" t="str">
        <f t="shared" si="12"/>
        <v>-</v>
      </c>
    </row>
    <row r="107" spans="7:18" ht="15" customHeight="1" x14ac:dyDescent="0.2">
      <c r="G107" s="41">
        <v>103</v>
      </c>
      <c r="H107" s="168"/>
      <c r="I107" s="42"/>
      <c r="J107" s="133"/>
      <c r="K107" s="132"/>
      <c r="L107" s="84" t="str">
        <f t="shared" si="8"/>
        <v>-</v>
      </c>
      <c r="M107" s="43" t="str">
        <f>IFERROR(INDEX(OpzegArbeiders[OPZEG DOOR DE WERKGEVER],MATCH(L107,OpzegArbeiders[X],1),1),"-")</f>
        <v>-</v>
      </c>
      <c r="N107" s="44" t="str">
        <f t="shared" si="9"/>
        <v>-</v>
      </c>
      <c r="O107" s="43" t="str">
        <f>IFERROR(INDEX(OpzegArbeiders[OPZEG DOOR DE WERKNEMER],MATCH(L107,OpzegArbeiders[X],1),1),"-")</f>
        <v>-</v>
      </c>
      <c r="P107" s="150" t="str">
        <f t="shared" si="10"/>
        <v>-</v>
      </c>
      <c r="Q107" s="140" t="str">
        <f t="shared" si="11"/>
        <v>-</v>
      </c>
      <c r="R107" s="151" t="str">
        <f t="shared" si="12"/>
        <v>-</v>
      </c>
    </row>
    <row r="108" spans="7:18" ht="15" customHeight="1" x14ac:dyDescent="0.2">
      <c r="G108" s="41">
        <v>104</v>
      </c>
      <c r="H108" s="168"/>
      <c r="I108" s="42"/>
      <c r="J108" s="133"/>
      <c r="K108" s="132"/>
      <c r="L108" s="84" t="str">
        <f t="shared" si="8"/>
        <v>-</v>
      </c>
      <c r="M108" s="43" t="str">
        <f>IFERROR(INDEX(OpzegArbeiders[OPZEG DOOR DE WERKGEVER],MATCH(L108,OpzegArbeiders[X],1),1),"-")</f>
        <v>-</v>
      </c>
      <c r="N108" s="44" t="str">
        <f t="shared" si="9"/>
        <v>-</v>
      </c>
      <c r="O108" s="43" t="str">
        <f>IFERROR(INDEX(OpzegArbeiders[OPZEG DOOR DE WERKNEMER],MATCH(L108,OpzegArbeiders[X],1),1),"-")</f>
        <v>-</v>
      </c>
      <c r="P108" s="150" t="str">
        <f t="shared" si="10"/>
        <v>-</v>
      </c>
      <c r="Q108" s="140" t="str">
        <f t="shared" si="11"/>
        <v>-</v>
      </c>
      <c r="R108" s="151" t="str">
        <f t="shared" si="12"/>
        <v>-</v>
      </c>
    </row>
    <row r="109" spans="7:18" ht="15" customHeight="1" x14ac:dyDescent="0.2">
      <c r="G109" s="41">
        <v>105</v>
      </c>
      <c r="H109" s="168"/>
      <c r="I109" s="42"/>
      <c r="J109" s="133"/>
      <c r="K109" s="132"/>
      <c r="L109" s="84" t="str">
        <f t="shared" si="8"/>
        <v>-</v>
      </c>
      <c r="M109" s="43" t="str">
        <f>IFERROR(INDEX(OpzegArbeiders[OPZEG DOOR DE WERKGEVER],MATCH(L109,OpzegArbeiders[X],1),1),"-")</f>
        <v>-</v>
      </c>
      <c r="N109" s="44" t="str">
        <f t="shared" si="9"/>
        <v>-</v>
      </c>
      <c r="O109" s="43" t="str">
        <f>IFERROR(INDEX(OpzegArbeiders[OPZEG DOOR DE WERKNEMER],MATCH(L109,OpzegArbeiders[X],1),1),"-")</f>
        <v>-</v>
      </c>
      <c r="P109" s="150" t="str">
        <f t="shared" si="10"/>
        <v>-</v>
      </c>
      <c r="Q109" s="140" t="str">
        <f t="shared" si="11"/>
        <v>-</v>
      </c>
      <c r="R109" s="151" t="str">
        <f t="shared" si="12"/>
        <v>-</v>
      </c>
    </row>
    <row r="110" spans="7:18" ht="15" customHeight="1" x14ac:dyDescent="0.2">
      <c r="G110" s="41">
        <v>106</v>
      </c>
      <c r="H110" s="168"/>
      <c r="I110" s="42"/>
      <c r="J110" s="133"/>
      <c r="K110" s="132"/>
      <c r="L110" s="84" t="str">
        <f t="shared" si="8"/>
        <v>-</v>
      </c>
      <c r="M110" s="43" t="str">
        <f>IFERROR(INDEX(OpzegArbeiders[OPZEG DOOR DE WERKGEVER],MATCH(L110,OpzegArbeiders[X],1),1),"-")</f>
        <v>-</v>
      </c>
      <c r="N110" s="44" t="str">
        <f t="shared" si="9"/>
        <v>-</v>
      </c>
      <c r="O110" s="43" t="str">
        <f>IFERROR(INDEX(OpzegArbeiders[OPZEG DOOR DE WERKNEMER],MATCH(L110,OpzegArbeiders[X],1),1),"-")</f>
        <v>-</v>
      </c>
      <c r="P110" s="150" t="str">
        <f t="shared" si="10"/>
        <v>-</v>
      </c>
      <c r="Q110" s="140" t="str">
        <f t="shared" si="11"/>
        <v>-</v>
      </c>
      <c r="R110" s="151" t="str">
        <f t="shared" si="12"/>
        <v>-</v>
      </c>
    </row>
    <row r="111" spans="7:18" ht="15" customHeight="1" x14ac:dyDescent="0.2">
      <c r="G111" s="41">
        <v>107</v>
      </c>
      <c r="H111" s="168"/>
      <c r="I111" s="42"/>
      <c r="J111" s="133"/>
      <c r="K111" s="132"/>
      <c r="L111" s="84" t="str">
        <f t="shared" si="8"/>
        <v>-</v>
      </c>
      <c r="M111" s="43" t="str">
        <f>IFERROR(INDEX(OpzegArbeiders[OPZEG DOOR DE WERKGEVER],MATCH(L111,OpzegArbeiders[X],1),1),"-")</f>
        <v>-</v>
      </c>
      <c r="N111" s="44" t="str">
        <f t="shared" si="9"/>
        <v>-</v>
      </c>
      <c r="O111" s="43" t="str">
        <f>IFERROR(INDEX(OpzegArbeiders[OPZEG DOOR DE WERKNEMER],MATCH(L111,OpzegArbeiders[X],1),1),"-")</f>
        <v>-</v>
      </c>
      <c r="P111" s="150" t="str">
        <f t="shared" si="10"/>
        <v>-</v>
      </c>
      <c r="Q111" s="140" t="str">
        <f t="shared" si="11"/>
        <v>-</v>
      </c>
      <c r="R111" s="151" t="str">
        <f t="shared" si="12"/>
        <v>-</v>
      </c>
    </row>
    <row r="112" spans="7:18" ht="15" customHeight="1" x14ac:dyDescent="0.2">
      <c r="G112" s="41">
        <v>108</v>
      </c>
      <c r="H112" s="168"/>
      <c r="I112" s="42"/>
      <c r="J112" s="133"/>
      <c r="K112" s="132"/>
      <c r="L112" s="84" t="str">
        <f t="shared" si="8"/>
        <v>-</v>
      </c>
      <c r="M112" s="43" t="str">
        <f>IFERROR(INDEX(OpzegArbeiders[OPZEG DOOR DE WERKGEVER],MATCH(L112,OpzegArbeiders[X],1),1),"-")</f>
        <v>-</v>
      </c>
      <c r="N112" s="44" t="str">
        <f t="shared" si="9"/>
        <v>-</v>
      </c>
      <c r="O112" s="43" t="str">
        <f>IFERROR(INDEX(OpzegArbeiders[OPZEG DOOR DE WERKNEMER],MATCH(L112,OpzegArbeiders[X],1),1),"-")</f>
        <v>-</v>
      </c>
      <c r="P112" s="150" t="str">
        <f t="shared" si="10"/>
        <v>-</v>
      </c>
      <c r="Q112" s="140" t="str">
        <f t="shared" si="11"/>
        <v>-</v>
      </c>
      <c r="R112" s="151" t="str">
        <f t="shared" si="12"/>
        <v>-</v>
      </c>
    </row>
    <row r="113" spans="7:18" ht="15" customHeight="1" x14ac:dyDescent="0.2">
      <c r="G113" s="41">
        <v>109</v>
      </c>
      <c r="H113" s="168"/>
      <c r="I113" s="42"/>
      <c r="J113" s="133"/>
      <c r="K113" s="132"/>
      <c r="L113" s="84" t="str">
        <f t="shared" si="8"/>
        <v>-</v>
      </c>
      <c r="M113" s="43" t="str">
        <f>IFERROR(INDEX(OpzegArbeiders[OPZEG DOOR DE WERKGEVER],MATCH(L113,OpzegArbeiders[X],1),1),"-")</f>
        <v>-</v>
      </c>
      <c r="N113" s="44" t="str">
        <f t="shared" si="9"/>
        <v>-</v>
      </c>
      <c r="O113" s="43" t="str">
        <f>IFERROR(INDEX(OpzegArbeiders[OPZEG DOOR DE WERKNEMER],MATCH(L113,OpzegArbeiders[X],1),1),"-")</f>
        <v>-</v>
      </c>
      <c r="P113" s="150" t="str">
        <f t="shared" si="10"/>
        <v>-</v>
      </c>
      <c r="Q113" s="140" t="str">
        <f t="shared" si="11"/>
        <v>-</v>
      </c>
      <c r="R113" s="151" t="str">
        <f t="shared" si="12"/>
        <v>-</v>
      </c>
    </row>
    <row r="114" spans="7:18" ht="15" customHeight="1" x14ac:dyDescent="0.2">
      <c r="G114" s="41">
        <v>110</v>
      </c>
      <c r="H114" s="168"/>
      <c r="I114" s="42"/>
      <c r="J114" s="133"/>
      <c r="K114" s="132"/>
      <c r="L114" s="84" t="str">
        <f t="shared" si="8"/>
        <v>-</v>
      </c>
      <c r="M114" s="43" t="str">
        <f>IFERROR(INDEX(OpzegArbeiders[OPZEG DOOR DE WERKGEVER],MATCH(L114,OpzegArbeiders[X],1),1),"-")</f>
        <v>-</v>
      </c>
      <c r="N114" s="44" t="str">
        <f t="shared" si="9"/>
        <v>-</v>
      </c>
      <c r="O114" s="43" t="str">
        <f>IFERROR(INDEX(OpzegArbeiders[OPZEG DOOR DE WERKNEMER],MATCH(L114,OpzegArbeiders[X],1),1),"-")</f>
        <v>-</v>
      </c>
      <c r="P114" s="150" t="str">
        <f t="shared" si="10"/>
        <v>-</v>
      </c>
      <c r="Q114" s="140" t="str">
        <f t="shared" si="11"/>
        <v>-</v>
      </c>
      <c r="R114" s="151" t="str">
        <f t="shared" si="12"/>
        <v>-</v>
      </c>
    </row>
    <row r="115" spans="7:18" ht="15" customHeight="1" x14ac:dyDescent="0.2">
      <c r="G115" s="41">
        <v>111</v>
      </c>
      <c r="H115" s="168"/>
      <c r="I115" s="42"/>
      <c r="J115" s="133"/>
      <c r="K115" s="132"/>
      <c r="L115" s="84" t="str">
        <f t="shared" si="8"/>
        <v>-</v>
      </c>
      <c r="M115" s="43" t="str">
        <f>IFERROR(INDEX(OpzegArbeiders[OPZEG DOOR DE WERKGEVER],MATCH(L115,OpzegArbeiders[X],1),1),"-")</f>
        <v>-</v>
      </c>
      <c r="N115" s="44" t="str">
        <f t="shared" si="9"/>
        <v>-</v>
      </c>
      <c r="O115" s="43" t="str">
        <f>IFERROR(INDEX(OpzegArbeiders[OPZEG DOOR DE WERKNEMER],MATCH(L115,OpzegArbeiders[X],1),1),"-")</f>
        <v>-</v>
      </c>
      <c r="P115" s="150" t="str">
        <f t="shared" si="10"/>
        <v>-</v>
      </c>
      <c r="Q115" s="140" t="str">
        <f t="shared" si="11"/>
        <v>-</v>
      </c>
      <c r="R115" s="151" t="str">
        <f t="shared" si="12"/>
        <v>-</v>
      </c>
    </row>
    <row r="116" spans="7:18" ht="15" customHeight="1" x14ac:dyDescent="0.2">
      <c r="G116" s="41">
        <v>112</v>
      </c>
      <c r="H116" s="168"/>
      <c r="I116" s="42"/>
      <c r="J116" s="133"/>
      <c r="K116" s="132"/>
      <c r="L116" s="84" t="str">
        <f t="shared" si="8"/>
        <v>-</v>
      </c>
      <c r="M116" s="43" t="str">
        <f>IFERROR(INDEX(OpzegArbeiders[OPZEG DOOR DE WERKGEVER],MATCH(L116,OpzegArbeiders[X],1),1),"-")</f>
        <v>-</v>
      </c>
      <c r="N116" s="44" t="str">
        <f t="shared" si="9"/>
        <v>-</v>
      </c>
      <c r="O116" s="43" t="str">
        <f>IFERROR(INDEX(OpzegArbeiders[OPZEG DOOR DE WERKNEMER],MATCH(L116,OpzegArbeiders[X],1),1),"-")</f>
        <v>-</v>
      </c>
      <c r="P116" s="150" t="str">
        <f t="shared" si="10"/>
        <v>-</v>
      </c>
      <c r="Q116" s="140" t="str">
        <f t="shared" si="11"/>
        <v>-</v>
      </c>
      <c r="R116" s="151" t="str">
        <f t="shared" si="12"/>
        <v>-</v>
      </c>
    </row>
    <row r="117" spans="7:18" ht="15" customHeight="1" x14ac:dyDescent="0.2">
      <c r="G117" s="41">
        <v>113</v>
      </c>
      <c r="H117" s="168"/>
      <c r="I117" s="42"/>
      <c r="J117" s="133"/>
      <c r="K117" s="132"/>
      <c r="L117" s="84" t="str">
        <f t="shared" si="8"/>
        <v>-</v>
      </c>
      <c r="M117" s="43" t="str">
        <f>IFERROR(INDEX(OpzegArbeiders[OPZEG DOOR DE WERKGEVER],MATCH(L117,OpzegArbeiders[X],1),1),"-")</f>
        <v>-</v>
      </c>
      <c r="N117" s="44" t="str">
        <f t="shared" si="9"/>
        <v>-</v>
      </c>
      <c r="O117" s="43" t="str">
        <f>IFERROR(INDEX(OpzegArbeiders[OPZEG DOOR DE WERKNEMER],MATCH(L117,OpzegArbeiders[X],1),1),"-")</f>
        <v>-</v>
      </c>
      <c r="P117" s="150" t="str">
        <f t="shared" si="10"/>
        <v>-</v>
      </c>
      <c r="Q117" s="140" t="str">
        <f t="shared" si="11"/>
        <v>-</v>
      </c>
      <c r="R117" s="151" t="str">
        <f t="shared" si="12"/>
        <v>-</v>
      </c>
    </row>
    <row r="118" spans="7:18" ht="15" customHeight="1" x14ac:dyDescent="0.2">
      <c r="G118" s="41">
        <v>114</v>
      </c>
      <c r="H118" s="168"/>
      <c r="I118" s="42"/>
      <c r="J118" s="133"/>
      <c r="K118" s="132"/>
      <c r="L118" s="84" t="str">
        <f t="shared" si="8"/>
        <v>-</v>
      </c>
      <c r="M118" s="43" t="str">
        <f>IFERROR(INDEX(OpzegArbeiders[OPZEG DOOR DE WERKGEVER],MATCH(L118,OpzegArbeiders[X],1),1),"-")</f>
        <v>-</v>
      </c>
      <c r="N118" s="44" t="str">
        <f t="shared" si="9"/>
        <v>-</v>
      </c>
      <c r="O118" s="43" t="str">
        <f>IFERROR(INDEX(OpzegArbeiders[OPZEG DOOR DE WERKNEMER],MATCH(L118,OpzegArbeiders[X],1),1),"-")</f>
        <v>-</v>
      </c>
      <c r="P118" s="150" t="str">
        <f t="shared" si="10"/>
        <v>-</v>
      </c>
      <c r="Q118" s="140" t="str">
        <f t="shared" si="11"/>
        <v>-</v>
      </c>
      <c r="R118" s="151" t="str">
        <f t="shared" si="12"/>
        <v>-</v>
      </c>
    </row>
    <row r="119" spans="7:18" ht="15" customHeight="1" x14ac:dyDescent="0.2">
      <c r="G119" s="41">
        <v>115</v>
      </c>
      <c r="H119" s="168"/>
      <c r="I119" s="42"/>
      <c r="J119" s="133"/>
      <c r="K119" s="132"/>
      <c r="L119" s="84" t="str">
        <f t="shared" si="8"/>
        <v>-</v>
      </c>
      <c r="M119" s="43" t="str">
        <f>IFERROR(INDEX(OpzegArbeiders[OPZEG DOOR DE WERKGEVER],MATCH(L119,OpzegArbeiders[X],1),1),"-")</f>
        <v>-</v>
      </c>
      <c r="N119" s="44" t="str">
        <f t="shared" si="9"/>
        <v>-</v>
      </c>
      <c r="O119" s="43" t="str">
        <f>IFERROR(INDEX(OpzegArbeiders[OPZEG DOOR DE WERKNEMER],MATCH(L119,OpzegArbeiders[X],1),1),"-")</f>
        <v>-</v>
      </c>
      <c r="P119" s="150" t="str">
        <f t="shared" si="10"/>
        <v>-</v>
      </c>
      <c r="Q119" s="140" t="str">
        <f t="shared" si="11"/>
        <v>-</v>
      </c>
      <c r="R119" s="151" t="str">
        <f t="shared" si="12"/>
        <v>-</v>
      </c>
    </row>
    <row r="120" spans="7:18" ht="15" customHeight="1" x14ac:dyDescent="0.2">
      <c r="G120" s="41">
        <v>116</v>
      </c>
      <c r="H120" s="168"/>
      <c r="I120" s="42"/>
      <c r="J120" s="133"/>
      <c r="K120" s="132"/>
      <c r="L120" s="84" t="str">
        <f t="shared" si="8"/>
        <v>-</v>
      </c>
      <c r="M120" s="43" t="str">
        <f>IFERROR(INDEX(OpzegArbeiders[OPZEG DOOR DE WERKGEVER],MATCH(L120,OpzegArbeiders[X],1),1),"-")</f>
        <v>-</v>
      </c>
      <c r="N120" s="44" t="str">
        <f t="shared" si="9"/>
        <v>-</v>
      </c>
      <c r="O120" s="43" t="str">
        <f>IFERROR(INDEX(OpzegArbeiders[OPZEG DOOR DE WERKNEMER],MATCH(L120,OpzegArbeiders[X],1),1),"-")</f>
        <v>-</v>
      </c>
      <c r="P120" s="150" t="str">
        <f t="shared" si="10"/>
        <v>-</v>
      </c>
      <c r="Q120" s="140" t="str">
        <f t="shared" si="11"/>
        <v>-</v>
      </c>
      <c r="R120" s="151" t="str">
        <f t="shared" si="12"/>
        <v>-</v>
      </c>
    </row>
    <row r="121" spans="7:18" ht="15" customHeight="1" x14ac:dyDescent="0.2">
      <c r="G121" s="41">
        <v>117</v>
      </c>
      <c r="H121" s="168"/>
      <c r="I121" s="42"/>
      <c r="J121" s="133"/>
      <c r="K121" s="132"/>
      <c r="L121" s="84" t="str">
        <f t="shared" si="8"/>
        <v>-</v>
      </c>
      <c r="M121" s="43" t="str">
        <f>IFERROR(INDEX(OpzegArbeiders[OPZEG DOOR DE WERKGEVER],MATCH(L121,OpzegArbeiders[X],1),1),"-")</f>
        <v>-</v>
      </c>
      <c r="N121" s="44" t="str">
        <f t="shared" si="9"/>
        <v>-</v>
      </c>
      <c r="O121" s="43" t="str">
        <f>IFERROR(INDEX(OpzegArbeiders[OPZEG DOOR DE WERKNEMER],MATCH(L121,OpzegArbeiders[X],1),1),"-")</f>
        <v>-</v>
      </c>
      <c r="P121" s="150" t="str">
        <f t="shared" si="10"/>
        <v>-</v>
      </c>
      <c r="Q121" s="140" t="str">
        <f t="shared" si="11"/>
        <v>-</v>
      </c>
      <c r="R121" s="151" t="str">
        <f t="shared" si="12"/>
        <v>-</v>
      </c>
    </row>
    <row r="122" spans="7:18" ht="15" customHeight="1" x14ac:dyDescent="0.2">
      <c r="G122" s="41">
        <v>118</v>
      </c>
      <c r="H122" s="168"/>
      <c r="I122" s="42"/>
      <c r="J122" s="133"/>
      <c r="K122" s="132"/>
      <c r="L122" s="84" t="str">
        <f t="shared" si="8"/>
        <v>-</v>
      </c>
      <c r="M122" s="43" t="str">
        <f>IFERROR(INDEX(OpzegArbeiders[OPZEG DOOR DE WERKGEVER],MATCH(L122,OpzegArbeiders[X],1),1),"-")</f>
        <v>-</v>
      </c>
      <c r="N122" s="44" t="str">
        <f t="shared" si="9"/>
        <v>-</v>
      </c>
      <c r="O122" s="43" t="str">
        <f>IFERROR(INDEX(OpzegArbeiders[OPZEG DOOR DE WERKNEMER],MATCH(L122,OpzegArbeiders[X],1),1),"-")</f>
        <v>-</v>
      </c>
      <c r="P122" s="150" t="str">
        <f t="shared" si="10"/>
        <v>-</v>
      </c>
      <c r="Q122" s="140" t="str">
        <f t="shared" si="11"/>
        <v>-</v>
      </c>
      <c r="R122" s="151" t="str">
        <f t="shared" si="12"/>
        <v>-</v>
      </c>
    </row>
    <row r="123" spans="7:18" ht="15" customHeight="1" x14ac:dyDescent="0.2">
      <c r="G123" s="41">
        <v>119</v>
      </c>
      <c r="H123" s="168"/>
      <c r="I123" s="42"/>
      <c r="J123" s="133"/>
      <c r="K123" s="132"/>
      <c r="L123" s="84" t="str">
        <f t="shared" si="8"/>
        <v>-</v>
      </c>
      <c r="M123" s="43" t="str">
        <f>IFERROR(INDEX(OpzegArbeiders[OPZEG DOOR DE WERKGEVER],MATCH(L123,OpzegArbeiders[X],1),1),"-")</f>
        <v>-</v>
      </c>
      <c r="N123" s="44" t="str">
        <f t="shared" si="9"/>
        <v>-</v>
      </c>
      <c r="O123" s="43" t="str">
        <f>IFERROR(INDEX(OpzegArbeiders[OPZEG DOOR DE WERKNEMER],MATCH(L123,OpzegArbeiders[X],1),1),"-")</f>
        <v>-</v>
      </c>
      <c r="P123" s="150" t="str">
        <f t="shared" si="10"/>
        <v>-</v>
      </c>
      <c r="Q123" s="140" t="str">
        <f t="shared" si="11"/>
        <v>-</v>
      </c>
      <c r="R123" s="151" t="str">
        <f t="shared" si="12"/>
        <v>-</v>
      </c>
    </row>
    <row r="124" spans="7:18" ht="15" customHeight="1" x14ac:dyDescent="0.2">
      <c r="G124" s="41">
        <v>120</v>
      </c>
      <c r="H124" s="168"/>
      <c r="I124" s="42"/>
      <c r="J124" s="133"/>
      <c r="K124" s="132"/>
      <c r="L124" s="84" t="str">
        <f t="shared" si="8"/>
        <v>-</v>
      </c>
      <c r="M124" s="43" t="str">
        <f>IFERROR(INDEX(OpzegArbeiders[OPZEG DOOR DE WERKGEVER],MATCH(L124,OpzegArbeiders[X],1),1),"-")</f>
        <v>-</v>
      </c>
      <c r="N124" s="44" t="str">
        <f t="shared" si="9"/>
        <v>-</v>
      </c>
      <c r="O124" s="43" t="str">
        <f>IFERROR(INDEX(OpzegArbeiders[OPZEG DOOR DE WERKNEMER],MATCH(L124,OpzegArbeiders[X],1),1),"-")</f>
        <v>-</v>
      </c>
      <c r="P124" s="150" t="str">
        <f t="shared" si="10"/>
        <v>-</v>
      </c>
      <c r="Q124" s="140" t="str">
        <f t="shared" si="11"/>
        <v>-</v>
      </c>
      <c r="R124" s="151" t="str">
        <f t="shared" si="12"/>
        <v>-</v>
      </c>
    </row>
    <row r="125" spans="7:18" ht="15" customHeight="1" x14ac:dyDescent="0.2">
      <c r="G125" s="41">
        <v>121</v>
      </c>
      <c r="H125" s="168"/>
      <c r="I125" s="42"/>
      <c r="J125" s="133"/>
      <c r="K125" s="132"/>
      <c r="L125" s="84" t="str">
        <f t="shared" si="8"/>
        <v>-</v>
      </c>
      <c r="M125" s="43" t="str">
        <f>IFERROR(INDEX(OpzegArbeiders[OPZEG DOOR DE WERKGEVER],MATCH(L125,OpzegArbeiders[X],1),1),"-")</f>
        <v>-</v>
      </c>
      <c r="N125" s="44" t="str">
        <f t="shared" si="9"/>
        <v>-</v>
      </c>
      <c r="O125" s="43" t="str">
        <f>IFERROR(INDEX(OpzegArbeiders[OPZEG DOOR DE WERKNEMER],MATCH(L125,OpzegArbeiders[X],1),1),"-")</f>
        <v>-</v>
      </c>
      <c r="P125" s="150" t="str">
        <f t="shared" si="10"/>
        <v>-</v>
      </c>
      <c r="Q125" s="140" t="str">
        <f t="shared" si="11"/>
        <v>-</v>
      </c>
      <c r="R125" s="151" t="str">
        <f t="shared" si="12"/>
        <v>-</v>
      </c>
    </row>
    <row r="126" spans="7:18" ht="15" customHeight="1" x14ac:dyDescent="0.2">
      <c r="G126" s="41">
        <v>122</v>
      </c>
      <c r="H126" s="168"/>
      <c r="I126" s="42"/>
      <c r="J126" s="133"/>
      <c r="K126" s="132"/>
      <c r="L126" s="84" t="str">
        <f t="shared" si="8"/>
        <v>-</v>
      </c>
      <c r="M126" s="43" t="str">
        <f>IFERROR(INDEX(OpzegArbeiders[OPZEG DOOR DE WERKGEVER],MATCH(L126,OpzegArbeiders[X],1),1),"-")</f>
        <v>-</v>
      </c>
      <c r="N126" s="44" t="str">
        <f t="shared" si="9"/>
        <v>-</v>
      </c>
      <c r="O126" s="43" t="str">
        <f>IFERROR(INDEX(OpzegArbeiders[OPZEG DOOR DE WERKNEMER],MATCH(L126,OpzegArbeiders[X],1),1),"-")</f>
        <v>-</v>
      </c>
      <c r="P126" s="150" t="str">
        <f t="shared" si="10"/>
        <v>-</v>
      </c>
      <c r="Q126" s="140" t="str">
        <f t="shared" si="11"/>
        <v>-</v>
      </c>
      <c r="R126" s="151" t="str">
        <f t="shared" si="12"/>
        <v>-</v>
      </c>
    </row>
    <row r="127" spans="7:18" ht="15" customHeight="1" x14ac:dyDescent="0.2">
      <c r="G127" s="41">
        <v>123</v>
      </c>
      <c r="H127" s="168"/>
      <c r="I127" s="42"/>
      <c r="J127" s="133"/>
      <c r="K127" s="132"/>
      <c r="L127" s="84" t="str">
        <f t="shared" si="8"/>
        <v>-</v>
      </c>
      <c r="M127" s="43" t="str">
        <f>IFERROR(INDEX(OpzegArbeiders[OPZEG DOOR DE WERKGEVER],MATCH(L127,OpzegArbeiders[X],1),1),"-")</f>
        <v>-</v>
      </c>
      <c r="N127" s="44" t="str">
        <f t="shared" si="9"/>
        <v>-</v>
      </c>
      <c r="O127" s="43" t="str">
        <f>IFERROR(INDEX(OpzegArbeiders[OPZEG DOOR DE WERKNEMER],MATCH(L127,OpzegArbeiders[X],1),1),"-")</f>
        <v>-</v>
      </c>
      <c r="P127" s="150" t="str">
        <f t="shared" si="10"/>
        <v>-</v>
      </c>
      <c r="Q127" s="140" t="str">
        <f t="shared" si="11"/>
        <v>-</v>
      </c>
      <c r="R127" s="151" t="str">
        <f t="shared" si="12"/>
        <v>-</v>
      </c>
    </row>
    <row r="128" spans="7:18" ht="15" customHeight="1" x14ac:dyDescent="0.2">
      <c r="G128" s="41">
        <v>124</v>
      </c>
      <c r="H128" s="168"/>
      <c r="I128" s="42"/>
      <c r="J128" s="133"/>
      <c r="K128" s="132"/>
      <c r="L128" s="84" t="str">
        <f t="shared" si="8"/>
        <v>-</v>
      </c>
      <c r="M128" s="43" t="str">
        <f>IFERROR(INDEX(OpzegArbeiders[OPZEG DOOR DE WERKGEVER],MATCH(L128,OpzegArbeiders[X],1),1),"-")</f>
        <v>-</v>
      </c>
      <c r="N128" s="44" t="str">
        <f t="shared" si="9"/>
        <v>-</v>
      </c>
      <c r="O128" s="43" t="str">
        <f>IFERROR(INDEX(OpzegArbeiders[OPZEG DOOR DE WERKNEMER],MATCH(L128,OpzegArbeiders[X],1),1),"-")</f>
        <v>-</v>
      </c>
      <c r="P128" s="150" t="str">
        <f t="shared" si="10"/>
        <v>-</v>
      </c>
      <c r="Q128" s="140" t="str">
        <f t="shared" si="11"/>
        <v>-</v>
      </c>
      <c r="R128" s="151" t="str">
        <f t="shared" si="12"/>
        <v>-</v>
      </c>
    </row>
    <row r="129" spans="7:18" ht="15" customHeight="1" x14ac:dyDescent="0.2">
      <c r="G129" s="41">
        <v>125</v>
      </c>
      <c r="H129" s="168"/>
      <c r="I129" s="42"/>
      <c r="J129" s="133"/>
      <c r="K129" s="132"/>
      <c r="L129" s="84" t="str">
        <f t="shared" si="8"/>
        <v>-</v>
      </c>
      <c r="M129" s="43" t="str">
        <f>IFERROR(INDEX(OpzegArbeiders[OPZEG DOOR DE WERKGEVER],MATCH(L129,OpzegArbeiders[X],1),1),"-")</f>
        <v>-</v>
      </c>
      <c r="N129" s="44" t="str">
        <f t="shared" si="9"/>
        <v>-</v>
      </c>
      <c r="O129" s="43" t="str">
        <f>IFERROR(INDEX(OpzegArbeiders[OPZEG DOOR DE WERKNEMER],MATCH(L129,OpzegArbeiders[X],1),1),"-")</f>
        <v>-</v>
      </c>
      <c r="P129" s="150" t="str">
        <f t="shared" si="10"/>
        <v>-</v>
      </c>
      <c r="Q129" s="140" t="str">
        <f t="shared" si="11"/>
        <v>-</v>
      </c>
      <c r="R129" s="151" t="str">
        <f t="shared" si="12"/>
        <v>-</v>
      </c>
    </row>
    <row r="130" spans="7:18" ht="15" customHeight="1" x14ac:dyDescent="0.2">
      <c r="G130" s="41">
        <v>126</v>
      </c>
      <c r="H130" s="168"/>
      <c r="I130" s="42"/>
      <c r="J130" s="133"/>
      <c r="K130" s="132"/>
      <c r="L130" s="84" t="str">
        <f t="shared" si="8"/>
        <v>-</v>
      </c>
      <c r="M130" s="43" t="str">
        <f>IFERROR(INDEX(OpzegArbeiders[OPZEG DOOR DE WERKGEVER],MATCH(L130,OpzegArbeiders[X],1),1),"-")</f>
        <v>-</v>
      </c>
      <c r="N130" s="44" t="str">
        <f t="shared" si="9"/>
        <v>-</v>
      </c>
      <c r="O130" s="43" t="str">
        <f>IFERROR(INDEX(OpzegArbeiders[OPZEG DOOR DE WERKNEMER],MATCH(L130,OpzegArbeiders[X],1),1),"-")</f>
        <v>-</v>
      </c>
      <c r="P130" s="150" t="str">
        <f t="shared" si="10"/>
        <v>-</v>
      </c>
      <c r="Q130" s="140" t="str">
        <f t="shared" si="11"/>
        <v>-</v>
      </c>
      <c r="R130" s="151" t="str">
        <f t="shared" si="12"/>
        <v>-</v>
      </c>
    </row>
    <row r="131" spans="7:18" ht="15" customHeight="1" x14ac:dyDescent="0.2">
      <c r="G131" s="41">
        <v>127</v>
      </c>
      <c r="H131" s="168"/>
      <c r="I131" s="42"/>
      <c r="J131" s="133"/>
      <c r="K131" s="132"/>
      <c r="L131" s="84" t="str">
        <f t="shared" si="8"/>
        <v>-</v>
      </c>
      <c r="M131" s="43" t="str">
        <f>IFERROR(INDEX(OpzegArbeiders[OPZEG DOOR DE WERKGEVER],MATCH(L131,OpzegArbeiders[X],1),1),"-")</f>
        <v>-</v>
      </c>
      <c r="N131" s="44" t="str">
        <f t="shared" si="9"/>
        <v>-</v>
      </c>
      <c r="O131" s="43" t="str">
        <f>IFERROR(INDEX(OpzegArbeiders[OPZEG DOOR DE WERKNEMER],MATCH(L131,OpzegArbeiders[X],1),1),"-")</f>
        <v>-</v>
      </c>
      <c r="P131" s="150" t="str">
        <f t="shared" si="10"/>
        <v>-</v>
      </c>
      <c r="Q131" s="140" t="str">
        <f t="shared" si="11"/>
        <v>-</v>
      </c>
      <c r="R131" s="151" t="str">
        <f t="shared" si="12"/>
        <v>-</v>
      </c>
    </row>
    <row r="132" spans="7:18" ht="15" customHeight="1" x14ac:dyDescent="0.2">
      <c r="G132" s="41">
        <v>128</v>
      </c>
      <c r="H132" s="168"/>
      <c r="I132" s="42"/>
      <c r="J132" s="133"/>
      <c r="K132" s="132"/>
      <c r="L132" s="84" t="str">
        <f t="shared" si="8"/>
        <v>-</v>
      </c>
      <c r="M132" s="43" t="str">
        <f>IFERROR(INDEX(OpzegArbeiders[OPZEG DOOR DE WERKGEVER],MATCH(L132,OpzegArbeiders[X],1),1),"-")</f>
        <v>-</v>
      </c>
      <c r="N132" s="44" t="str">
        <f t="shared" si="9"/>
        <v>-</v>
      </c>
      <c r="O132" s="43" t="str">
        <f>IFERROR(INDEX(OpzegArbeiders[OPZEG DOOR DE WERKNEMER],MATCH(L132,OpzegArbeiders[X],1),1),"-")</f>
        <v>-</v>
      </c>
      <c r="P132" s="150" t="str">
        <f t="shared" si="10"/>
        <v>-</v>
      </c>
      <c r="Q132" s="140" t="str">
        <f t="shared" si="11"/>
        <v>-</v>
      </c>
      <c r="R132" s="151" t="str">
        <f t="shared" si="12"/>
        <v>-</v>
      </c>
    </row>
    <row r="133" spans="7:18" ht="15" customHeight="1" x14ac:dyDescent="0.2">
      <c r="G133" s="41">
        <v>129</v>
      </c>
      <c r="H133" s="168"/>
      <c r="I133" s="42"/>
      <c r="J133" s="133"/>
      <c r="K133" s="132"/>
      <c r="L133" s="84" t="str">
        <f t="shared" si="8"/>
        <v>-</v>
      </c>
      <c r="M133" s="43" t="str">
        <f>IFERROR(INDEX(OpzegArbeiders[OPZEG DOOR DE WERKGEVER],MATCH(L133,OpzegArbeiders[X],1),1),"-")</f>
        <v>-</v>
      </c>
      <c r="N133" s="44" t="str">
        <f t="shared" si="9"/>
        <v>-</v>
      </c>
      <c r="O133" s="43" t="str">
        <f>IFERROR(INDEX(OpzegArbeiders[OPZEG DOOR DE WERKNEMER],MATCH(L133,OpzegArbeiders[X],1),1),"-")</f>
        <v>-</v>
      </c>
      <c r="P133" s="150" t="str">
        <f t="shared" si="10"/>
        <v>-</v>
      </c>
      <c r="Q133" s="140" t="str">
        <f t="shared" si="11"/>
        <v>-</v>
      </c>
      <c r="R133" s="151" t="str">
        <f t="shared" si="12"/>
        <v>-</v>
      </c>
    </row>
    <row r="134" spans="7:18" ht="15" customHeight="1" x14ac:dyDescent="0.2">
      <c r="G134" s="41">
        <v>130</v>
      </c>
      <c r="H134" s="168"/>
      <c r="I134" s="42"/>
      <c r="J134" s="133"/>
      <c r="K134" s="132"/>
      <c r="L134" s="84" t="str">
        <f t="shared" ref="L134:L197" si="13">IF(OR(I134&lt;&gt;"",J134&lt;&gt;""),(DATEDIF(K134-1,DATE(2013,12,31),"y"))+(DATEDIF(K134-1,DATE(2013,12,31),"ym")/12)+(DATEDIF(K134-1,DATE(2013,12,31),"md")/365.25),"-")</f>
        <v>-</v>
      </c>
      <c r="M134" s="43" t="str">
        <f>IFERROR(INDEX(OpzegArbeiders[OPZEG DOOR DE WERKGEVER],MATCH(L134,OpzegArbeiders[X],1),1),"-")</f>
        <v>-</v>
      </c>
      <c r="N134" s="44" t="str">
        <f t="shared" ref="N134:N197" si="14">IFERROR(M134/7,"-")</f>
        <v>-</v>
      </c>
      <c r="O134" s="43" t="str">
        <f>IFERROR(INDEX(OpzegArbeiders[OPZEG DOOR DE WERKNEMER],MATCH(L134,OpzegArbeiders[X],1),1),"-")</f>
        <v>-</v>
      </c>
      <c r="P134" s="150" t="str">
        <f t="shared" ref="P134:P197" si="15">IFERROR(O134/7,"-")</f>
        <v>-</v>
      </c>
      <c r="Q134" s="140" t="str">
        <f t="shared" ref="Q134:Q197" si="16">IF(OR(ISTEXT(H134),ISTEXT(I134)),H134&amp;" "&amp;I134,"-")</f>
        <v>-</v>
      </c>
      <c r="R134" s="151" t="str">
        <f t="shared" ref="R134:R197" si="17">IF(ISBLANK(J134),"-",J134)</f>
        <v>-</v>
      </c>
    </row>
    <row r="135" spans="7:18" ht="15" customHeight="1" x14ac:dyDescent="0.2">
      <c r="G135" s="41">
        <v>131</v>
      </c>
      <c r="H135" s="168"/>
      <c r="I135" s="42"/>
      <c r="J135" s="133"/>
      <c r="K135" s="132"/>
      <c r="L135" s="84" t="str">
        <f t="shared" si="13"/>
        <v>-</v>
      </c>
      <c r="M135" s="43" t="str">
        <f>IFERROR(INDEX(OpzegArbeiders[OPZEG DOOR DE WERKGEVER],MATCH(L135,OpzegArbeiders[X],1),1),"-")</f>
        <v>-</v>
      </c>
      <c r="N135" s="44" t="str">
        <f t="shared" si="14"/>
        <v>-</v>
      </c>
      <c r="O135" s="43" t="str">
        <f>IFERROR(INDEX(OpzegArbeiders[OPZEG DOOR DE WERKNEMER],MATCH(L135,OpzegArbeiders[X],1),1),"-")</f>
        <v>-</v>
      </c>
      <c r="P135" s="150" t="str">
        <f t="shared" si="15"/>
        <v>-</v>
      </c>
      <c r="Q135" s="140" t="str">
        <f t="shared" si="16"/>
        <v>-</v>
      </c>
      <c r="R135" s="151" t="str">
        <f t="shared" si="17"/>
        <v>-</v>
      </c>
    </row>
    <row r="136" spans="7:18" ht="15" customHeight="1" x14ac:dyDescent="0.2">
      <c r="G136" s="41">
        <v>132</v>
      </c>
      <c r="H136" s="168"/>
      <c r="I136" s="42"/>
      <c r="J136" s="133"/>
      <c r="K136" s="132"/>
      <c r="L136" s="84" t="str">
        <f t="shared" si="13"/>
        <v>-</v>
      </c>
      <c r="M136" s="43" t="str">
        <f>IFERROR(INDEX(OpzegArbeiders[OPZEG DOOR DE WERKGEVER],MATCH(L136,OpzegArbeiders[X],1),1),"-")</f>
        <v>-</v>
      </c>
      <c r="N136" s="44" t="str">
        <f t="shared" si="14"/>
        <v>-</v>
      </c>
      <c r="O136" s="43" t="str">
        <f>IFERROR(INDEX(OpzegArbeiders[OPZEG DOOR DE WERKNEMER],MATCH(L136,OpzegArbeiders[X],1),1),"-")</f>
        <v>-</v>
      </c>
      <c r="P136" s="150" t="str">
        <f t="shared" si="15"/>
        <v>-</v>
      </c>
      <c r="Q136" s="140" t="str">
        <f t="shared" si="16"/>
        <v>-</v>
      </c>
      <c r="R136" s="151" t="str">
        <f t="shared" si="17"/>
        <v>-</v>
      </c>
    </row>
    <row r="137" spans="7:18" ht="15" customHeight="1" x14ac:dyDescent="0.2">
      <c r="G137" s="41">
        <v>133</v>
      </c>
      <c r="H137" s="168"/>
      <c r="I137" s="42"/>
      <c r="J137" s="133"/>
      <c r="K137" s="132"/>
      <c r="L137" s="84" t="str">
        <f t="shared" si="13"/>
        <v>-</v>
      </c>
      <c r="M137" s="43" t="str">
        <f>IFERROR(INDEX(OpzegArbeiders[OPZEG DOOR DE WERKGEVER],MATCH(L137,OpzegArbeiders[X],1),1),"-")</f>
        <v>-</v>
      </c>
      <c r="N137" s="44" t="str">
        <f t="shared" si="14"/>
        <v>-</v>
      </c>
      <c r="O137" s="43" t="str">
        <f>IFERROR(INDEX(OpzegArbeiders[OPZEG DOOR DE WERKNEMER],MATCH(L137,OpzegArbeiders[X],1),1),"-")</f>
        <v>-</v>
      </c>
      <c r="P137" s="150" t="str">
        <f t="shared" si="15"/>
        <v>-</v>
      </c>
      <c r="Q137" s="140" t="str">
        <f t="shared" si="16"/>
        <v>-</v>
      </c>
      <c r="R137" s="151" t="str">
        <f t="shared" si="17"/>
        <v>-</v>
      </c>
    </row>
    <row r="138" spans="7:18" ht="15" customHeight="1" x14ac:dyDescent="0.2">
      <c r="G138" s="41">
        <v>134</v>
      </c>
      <c r="H138" s="168"/>
      <c r="I138" s="42"/>
      <c r="J138" s="133"/>
      <c r="K138" s="132"/>
      <c r="L138" s="84" t="str">
        <f t="shared" si="13"/>
        <v>-</v>
      </c>
      <c r="M138" s="43" t="str">
        <f>IFERROR(INDEX(OpzegArbeiders[OPZEG DOOR DE WERKGEVER],MATCH(L138,OpzegArbeiders[X],1),1),"-")</f>
        <v>-</v>
      </c>
      <c r="N138" s="44" t="str">
        <f t="shared" si="14"/>
        <v>-</v>
      </c>
      <c r="O138" s="43" t="str">
        <f>IFERROR(INDEX(OpzegArbeiders[OPZEG DOOR DE WERKNEMER],MATCH(L138,OpzegArbeiders[X],1),1),"-")</f>
        <v>-</v>
      </c>
      <c r="P138" s="150" t="str">
        <f t="shared" si="15"/>
        <v>-</v>
      </c>
      <c r="Q138" s="140" t="str">
        <f t="shared" si="16"/>
        <v>-</v>
      </c>
      <c r="R138" s="151" t="str">
        <f t="shared" si="17"/>
        <v>-</v>
      </c>
    </row>
    <row r="139" spans="7:18" ht="15" customHeight="1" x14ac:dyDescent="0.2">
      <c r="G139" s="41">
        <v>135</v>
      </c>
      <c r="H139" s="168"/>
      <c r="I139" s="42"/>
      <c r="J139" s="133"/>
      <c r="K139" s="132"/>
      <c r="L139" s="84" t="str">
        <f t="shared" si="13"/>
        <v>-</v>
      </c>
      <c r="M139" s="43" t="str">
        <f>IFERROR(INDEX(OpzegArbeiders[OPZEG DOOR DE WERKGEVER],MATCH(L139,OpzegArbeiders[X],1),1),"-")</f>
        <v>-</v>
      </c>
      <c r="N139" s="44" t="str">
        <f t="shared" si="14"/>
        <v>-</v>
      </c>
      <c r="O139" s="43" t="str">
        <f>IFERROR(INDEX(OpzegArbeiders[OPZEG DOOR DE WERKNEMER],MATCH(L139,OpzegArbeiders[X],1),1),"-")</f>
        <v>-</v>
      </c>
      <c r="P139" s="150" t="str">
        <f t="shared" si="15"/>
        <v>-</v>
      </c>
      <c r="Q139" s="140" t="str">
        <f t="shared" si="16"/>
        <v>-</v>
      </c>
      <c r="R139" s="151" t="str">
        <f t="shared" si="17"/>
        <v>-</v>
      </c>
    </row>
    <row r="140" spans="7:18" ht="15" customHeight="1" x14ac:dyDescent="0.2">
      <c r="G140" s="41">
        <v>136</v>
      </c>
      <c r="H140" s="168"/>
      <c r="I140" s="42"/>
      <c r="J140" s="133"/>
      <c r="K140" s="132"/>
      <c r="L140" s="84" t="str">
        <f t="shared" si="13"/>
        <v>-</v>
      </c>
      <c r="M140" s="43" t="str">
        <f>IFERROR(INDEX(OpzegArbeiders[OPZEG DOOR DE WERKGEVER],MATCH(L140,OpzegArbeiders[X],1),1),"-")</f>
        <v>-</v>
      </c>
      <c r="N140" s="44" t="str">
        <f t="shared" si="14"/>
        <v>-</v>
      </c>
      <c r="O140" s="43" t="str">
        <f>IFERROR(INDEX(OpzegArbeiders[OPZEG DOOR DE WERKNEMER],MATCH(L140,OpzegArbeiders[X],1),1),"-")</f>
        <v>-</v>
      </c>
      <c r="P140" s="150" t="str">
        <f t="shared" si="15"/>
        <v>-</v>
      </c>
      <c r="Q140" s="140" t="str">
        <f t="shared" si="16"/>
        <v>-</v>
      </c>
      <c r="R140" s="151" t="str">
        <f t="shared" si="17"/>
        <v>-</v>
      </c>
    </row>
    <row r="141" spans="7:18" ht="15" customHeight="1" x14ac:dyDescent="0.2">
      <c r="G141" s="41">
        <v>137</v>
      </c>
      <c r="H141" s="168"/>
      <c r="I141" s="42"/>
      <c r="J141" s="133"/>
      <c r="K141" s="132"/>
      <c r="L141" s="84" t="str">
        <f t="shared" si="13"/>
        <v>-</v>
      </c>
      <c r="M141" s="43" t="str">
        <f>IFERROR(INDEX(OpzegArbeiders[OPZEG DOOR DE WERKGEVER],MATCH(L141,OpzegArbeiders[X],1),1),"-")</f>
        <v>-</v>
      </c>
      <c r="N141" s="44" t="str">
        <f t="shared" si="14"/>
        <v>-</v>
      </c>
      <c r="O141" s="43" t="str">
        <f>IFERROR(INDEX(OpzegArbeiders[OPZEG DOOR DE WERKNEMER],MATCH(L141,OpzegArbeiders[X],1),1),"-")</f>
        <v>-</v>
      </c>
      <c r="P141" s="150" t="str">
        <f t="shared" si="15"/>
        <v>-</v>
      </c>
      <c r="Q141" s="140" t="str">
        <f t="shared" si="16"/>
        <v>-</v>
      </c>
      <c r="R141" s="151" t="str">
        <f t="shared" si="17"/>
        <v>-</v>
      </c>
    </row>
    <row r="142" spans="7:18" ht="15" customHeight="1" x14ac:dyDescent="0.2">
      <c r="G142" s="41">
        <v>138</v>
      </c>
      <c r="H142" s="168"/>
      <c r="I142" s="42"/>
      <c r="J142" s="133"/>
      <c r="K142" s="132"/>
      <c r="L142" s="84" t="str">
        <f t="shared" si="13"/>
        <v>-</v>
      </c>
      <c r="M142" s="43" t="str">
        <f>IFERROR(INDEX(OpzegArbeiders[OPZEG DOOR DE WERKGEVER],MATCH(L142,OpzegArbeiders[X],1),1),"-")</f>
        <v>-</v>
      </c>
      <c r="N142" s="44" t="str">
        <f t="shared" si="14"/>
        <v>-</v>
      </c>
      <c r="O142" s="43" t="str">
        <f>IFERROR(INDEX(OpzegArbeiders[OPZEG DOOR DE WERKNEMER],MATCH(L142,OpzegArbeiders[X],1),1),"-")</f>
        <v>-</v>
      </c>
      <c r="P142" s="150" t="str">
        <f t="shared" si="15"/>
        <v>-</v>
      </c>
      <c r="Q142" s="140" t="str">
        <f t="shared" si="16"/>
        <v>-</v>
      </c>
      <c r="R142" s="151" t="str">
        <f t="shared" si="17"/>
        <v>-</v>
      </c>
    </row>
    <row r="143" spans="7:18" ht="15" customHeight="1" x14ac:dyDescent="0.2">
      <c r="G143" s="41">
        <v>139</v>
      </c>
      <c r="H143" s="168"/>
      <c r="I143" s="42"/>
      <c r="J143" s="133"/>
      <c r="K143" s="132"/>
      <c r="L143" s="84" t="str">
        <f t="shared" si="13"/>
        <v>-</v>
      </c>
      <c r="M143" s="43" t="str">
        <f>IFERROR(INDEX(OpzegArbeiders[OPZEG DOOR DE WERKGEVER],MATCH(L143,OpzegArbeiders[X],1),1),"-")</f>
        <v>-</v>
      </c>
      <c r="N143" s="44" t="str">
        <f t="shared" si="14"/>
        <v>-</v>
      </c>
      <c r="O143" s="43" t="str">
        <f>IFERROR(INDEX(OpzegArbeiders[OPZEG DOOR DE WERKNEMER],MATCH(L143,OpzegArbeiders[X],1),1),"-")</f>
        <v>-</v>
      </c>
      <c r="P143" s="150" t="str">
        <f t="shared" si="15"/>
        <v>-</v>
      </c>
      <c r="Q143" s="140" t="str">
        <f t="shared" si="16"/>
        <v>-</v>
      </c>
      <c r="R143" s="151" t="str">
        <f t="shared" si="17"/>
        <v>-</v>
      </c>
    </row>
    <row r="144" spans="7:18" ht="15" customHeight="1" x14ac:dyDescent="0.2">
      <c r="G144" s="41">
        <v>140</v>
      </c>
      <c r="H144" s="168"/>
      <c r="I144" s="42"/>
      <c r="J144" s="133"/>
      <c r="K144" s="132"/>
      <c r="L144" s="84" t="str">
        <f t="shared" si="13"/>
        <v>-</v>
      </c>
      <c r="M144" s="43" t="str">
        <f>IFERROR(INDEX(OpzegArbeiders[OPZEG DOOR DE WERKGEVER],MATCH(L144,OpzegArbeiders[X],1),1),"-")</f>
        <v>-</v>
      </c>
      <c r="N144" s="44" t="str">
        <f t="shared" si="14"/>
        <v>-</v>
      </c>
      <c r="O144" s="43" t="str">
        <f>IFERROR(INDEX(OpzegArbeiders[OPZEG DOOR DE WERKNEMER],MATCH(L144,OpzegArbeiders[X],1),1),"-")</f>
        <v>-</v>
      </c>
      <c r="P144" s="150" t="str">
        <f t="shared" si="15"/>
        <v>-</v>
      </c>
      <c r="Q144" s="140" t="str">
        <f t="shared" si="16"/>
        <v>-</v>
      </c>
      <c r="R144" s="151" t="str">
        <f t="shared" si="17"/>
        <v>-</v>
      </c>
    </row>
    <row r="145" spans="7:18" ht="15" customHeight="1" x14ac:dyDescent="0.2">
      <c r="G145" s="41">
        <v>141</v>
      </c>
      <c r="H145" s="168"/>
      <c r="I145" s="42"/>
      <c r="J145" s="133"/>
      <c r="K145" s="132"/>
      <c r="L145" s="84" t="str">
        <f t="shared" si="13"/>
        <v>-</v>
      </c>
      <c r="M145" s="43" t="str">
        <f>IFERROR(INDEX(OpzegArbeiders[OPZEG DOOR DE WERKGEVER],MATCH(L145,OpzegArbeiders[X],1),1),"-")</f>
        <v>-</v>
      </c>
      <c r="N145" s="44" t="str">
        <f t="shared" si="14"/>
        <v>-</v>
      </c>
      <c r="O145" s="43" t="str">
        <f>IFERROR(INDEX(OpzegArbeiders[OPZEG DOOR DE WERKNEMER],MATCH(L145,OpzegArbeiders[X],1),1),"-")</f>
        <v>-</v>
      </c>
      <c r="P145" s="150" t="str">
        <f t="shared" si="15"/>
        <v>-</v>
      </c>
      <c r="Q145" s="140" t="str">
        <f t="shared" si="16"/>
        <v>-</v>
      </c>
      <c r="R145" s="151" t="str">
        <f t="shared" si="17"/>
        <v>-</v>
      </c>
    </row>
    <row r="146" spans="7:18" ht="15" customHeight="1" x14ac:dyDescent="0.2">
      <c r="G146" s="41">
        <v>142</v>
      </c>
      <c r="H146" s="168"/>
      <c r="I146" s="42"/>
      <c r="J146" s="133"/>
      <c r="K146" s="132"/>
      <c r="L146" s="84" t="str">
        <f t="shared" si="13"/>
        <v>-</v>
      </c>
      <c r="M146" s="43" t="str">
        <f>IFERROR(INDEX(OpzegArbeiders[OPZEG DOOR DE WERKGEVER],MATCH(L146,OpzegArbeiders[X],1),1),"-")</f>
        <v>-</v>
      </c>
      <c r="N146" s="44" t="str">
        <f t="shared" si="14"/>
        <v>-</v>
      </c>
      <c r="O146" s="43" t="str">
        <f>IFERROR(INDEX(OpzegArbeiders[OPZEG DOOR DE WERKNEMER],MATCH(L146,OpzegArbeiders[X],1),1),"-")</f>
        <v>-</v>
      </c>
      <c r="P146" s="150" t="str">
        <f t="shared" si="15"/>
        <v>-</v>
      </c>
      <c r="Q146" s="140" t="str">
        <f t="shared" si="16"/>
        <v>-</v>
      </c>
      <c r="R146" s="151" t="str">
        <f t="shared" si="17"/>
        <v>-</v>
      </c>
    </row>
    <row r="147" spans="7:18" ht="15" customHeight="1" x14ac:dyDescent="0.2">
      <c r="G147" s="41">
        <v>143</v>
      </c>
      <c r="H147" s="168"/>
      <c r="I147" s="42"/>
      <c r="J147" s="133"/>
      <c r="K147" s="132"/>
      <c r="L147" s="84" t="str">
        <f t="shared" si="13"/>
        <v>-</v>
      </c>
      <c r="M147" s="43" t="str">
        <f>IFERROR(INDEX(OpzegArbeiders[OPZEG DOOR DE WERKGEVER],MATCH(L147,OpzegArbeiders[X],1),1),"-")</f>
        <v>-</v>
      </c>
      <c r="N147" s="44" t="str">
        <f t="shared" si="14"/>
        <v>-</v>
      </c>
      <c r="O147" s="43" t="str">
        <f>IFERROR(INDEX(OpzegArbeiders[OPZEG DOOR DE WERKNEMER],MATCH(L147,OpzegArbeiders[X],1),1),"-")</f>
        <v>-</v>
      </c>
      <c r="P147" s="150" t="str">
        <f t="shared" si="15"/>
        <v>-</v>
      </c>
      <c r="Q147" s="140" t="str">
        <f t="shared" si="16"/>
        <v>-</v>
      </c>
      <c r="R147" s="151" t="str">
        <f t="shared" si="17"/>
        <v>-</v>
      </c>
    </row>
    <row r="148" spans="7:18" ht="15" customHeight="1" x14ac:dyDescent="0.2">
      <c r="G148" s="41">
        <v>144</v>
      </c>
      <c r="H148" s="168"/>
      <c r="I148" s="42"/>
      <c r="J148" s="133"/>
      <c r="K148" s="132"/>
      <c r="L148" s="84" t="str">
        <f t="shared" si="13"/>
        <v>-</v>
      </c>
      <c r="M148" s="43" t="str">
        <f>IFERROR(INDEX(OpzegArbeiders[OPZEG DOOR DE WERKGEVER],MATCH(L148,OpzegArbeiders[X],1),1),"-")</f>
        <v>-</v>
      </c>
      <c r="N148" s="44" t="str">
        <f t="shared" si="14"/>
        <v>-</v>
      </c>
      <c r="O148" s="43" t="str">
        <f>IFERROR(INDEX(OpzegArbeiders[OPZEG DOOR DE WERKNEMER],MATCH(L148,OpzegArbeiders[X],1),1),"-")</f>
        <v>-</v>
      </c>
      <c r="P148" s="150" t="str">
        <f t="shared" si="15"/>
        <v>-</v>
      </c>
      <c r="Q148" s="140" t="str">
        <f t="shared" si="16"/>
        <v>-</v>
      </c>
      <c r="R148" s="151" t="str">
        <f t="shared" si="17"/>
        <v>-</v>
      </c>
    </row>
    <row r="149" spans="7:18" ht="15" customHeight="1" x14ac:dyDescent="0.2">
      <c r="G149" s="41">
        <v>145</v>
      </c>
      <c r="H149" s="168"/>
      <c r="I149" s="42"/>
      <c r="J149" s="133"/>
      <c r="K149" s="132"/>
      <c r="L149" s="84" t="str">
        <f t="shared" si="13"/>
        <v>-</v>
      </c>
      <c r="M149" s="43" t="str">
        <f>IFERROR(INDEX(OpzegArbeiders[OPZEG DOOR DE WERKGEVER],MATCH(L149,OpzegArbeiders[X],1),1),"-")</f>
        <v>-</v>
      </c>
      <c r="N149" s="44" t="str">
        <f t="shared" si="14"/>
        <v>-</v>
      </c>
      <c r="O149" s="43" t="str">
        <f>IFERROR(INDEX(OpzegArbeiders[OPZEG DOOR DE WERKNEMER],MATCH(L149,OpzegArbeiders[X],1),1),"-")</f>
        <v>-</v>
      </c>
      <c r="P149" s="150" t="str">
        <f t="shared" si="15"/>
        <v>-</v>
      </c>
      <c r="Q149" s="140" t="str">
        <f t="shared" si="16"/>
        <v>-</v>
      </c>
      <c r="R149" s="151" t="str">
        <f t="shared" si="17"/>
        <v>-</v>
      </c>
    </row>
    <row r="150" spans="7:18" ht="15" customHeight="1" x14ac:dyDescent="0.2">
      <c r="G150" s="41">
        <v>146</v>
      </c>
      <c r="H150" s="168"/>
      <c r="I150" s="42"/>
      <c r="J150" s="133"/>
      <c r="K150" s="132"/>
      <c r="L150" s="84" t="str">
        <f t="shared" si="13"/>
        <v>-</v>
      </c>
      <c r="M150" s="43" t="str">
        <f>IFERROR(INDEX(OpzegArbeiders[OPZEG DOOR DE WERKGEVER],MATCH(L150,OpzegArbeiders[X],1),1),"-")</f>
        <v>-</v>
      </c>
      <c r="N150" s="44" t="str">
        <f t="shared" si="14"/>
        <v>-</v>
      </c>
      <c r="O150" s="43" t="str">
        <f>IFERROR(INDEX(OpzegArbeiders[OPZEG DOOR DE WERKNEMER],MATCH(L150,OpzegArbeiders[X],1),1),"-")</f>
        <v>-</v>
      </c>
      <c r="P150" s="150" t="str">
        <f t="shared" si="15"/>
        <v>-</v>
      </c>
      <c r="Q150" s="140" t="str">
        <f t="shared" si="16"/>
        <v>-</v>
      </c>
      <c r="R150" s="151" t="str">
        <f t="shared" si="17"/>
        <v>-</v>
      </c>
    </row>
    <row r="151" spans="7:18" ht="15" customHeight="1" x14ac:dyDescent="0.2">
      <c r="G151" s="41">
        <v>147</v>
      </c>
      <c r="H151" s="168"/>
      <c r="I151" s="42"/>
      <c r="J151" s="133"/>
      <c r="K151" s="132"/>
      <c r="L151" s="84" t="str">
        <f t="shared" si="13"/>
        <v>-</v>
      </c>
      <c r="M151" s="43" t="str">
        <f>IFERROR(INDEX(OpzegArbeiders[OPZEG DOOR DE WERKGEVER],MATCH(L151,OpzegArbeiders[X],1),1),"-")</f>
        <v>-</v>
      </c>
      <c r="N151" s="44" t="str">
        <f t="shared" si="14"/>
        <v>-</v>
      </c>
      <c r="O151" s="43" t="str">
        <f>IFERROR(INDEX(OpzegArbeiders[OPZEG DOOR DE WERKNEMER],MATCH(L151,OpzegArbeiders[X],1),1),"-")</f>
        <v>-</v>
      </c>
      <c r="P151" s="150" t="str">
        <f t="shared" si="15"/>
        <v>-</v>
      </c>
      <c r="Q151" s="140" t="str">
        <f t="shared" si="16"/>
        <v>-</v>
      </c>
      <c r="R151" s="151" t="str">
        <f t="shared" si="17"/>
        <v>-</v>
      </c>
    </row>
    <row r="152" spans="7:18" ht="15" customHeight="1" x14ac:dyDescent="0.2">
      <c r="G152" s="41">
        <v>148</v>
      </c>
      <c r="H152" s="168"/>
      <c r="I152" s="42"/>
      <c r="J152" s="133"/>
      <c r="K152" s="132"/>
      <c r="L152" s="84" t="str">
        <f t="shared" si="13"/>
        <v>-</v>
      </c>
      <c r="M152" s="43" t="str">
        <f>IFERROR(INDEX(OpzegArbeiders[OPZEG DOOR DE WERKGEVER],MATCH(L152,OpzegArbeiders[X],1),1),"-")</f>
        <v>-</v>
      </c>
      <c r="N152" s="44" t="str">
        <f t="shared" si="14"/>
        <v>-</v>
      </c>
      <c r="O152" s="43" t="str">
        <f>IFERROR(INDEX(OpzegArbeiders[OPZEG DOOR DE WERKNEMER],MATCH(L152,OpzegArbeiders[X],1),1),"-")</f>
        <v>-</v>
      </c>
      <c r="P152" s="150" t="str">
        <f t="shared" si="15"/>
        <v>-</v>
      </c>
      <c r="Q152" s="140" t="str">
        <f t="shared" si="16"/>
        <v>-</v>
      </c>
      <c r="R152" s="151" t="str">
        <f t="shared" si="17"/>
        <v>-</v>
      </c>
    </row>
    <row r="153" spans="7:18" ht="15" customHeight="1" x14ac:dyDescent="0.2">
      <c r="G153" s="41">
        <v>149</v>
      </c>
      <c r="H153" s="168"/>
      <c r="I153" s="42"/>
      <c r="J153" s="133"/>
      <c r="K153" s="132"/>
      <c r="L153" s="84" t="str">
        <f t="shared" si="13"/>
        <v>-</v>
      </c>
      <c r="M153" s="43" t="str">
        <f>IFERROR(INDEX(OpzegArbeiders[OPZEG DOOR DE WERKGEVER],MATCH(L153,OpzegArbeiders[X],1),1),"-")</f>
        <v>-</v>
      </c>
      <c r="N153" s="44" t="str">
        <f t="shared" si="14"/>
        <v>-</v>
      </c>
      <c r="O153" s="43" t="str">
        <f>IFERROR(INDEX(OpzegArbeiders[OPZEG DOOR DE WERKNEMER],MATCH(L153,OpzegArbeiders[X],1),1),"-")</f>
        <v>-</v>
      </c>
      <c r="P153" s="150" t="str">
        <f t="shared" si="15"/>
        <v>-</v>
      </c>
      <c r="Q153" s="140" t="str">
        <f t="shared" si="16"/>
        <v>-</v>
      </c>
      <c r="R153" s="151" t="str">
        <f t="shared" si="17"/>
        <v>-</v>
      </c>
    </row>
    <row r="154" spans="7:18" ht="15" customHeight="1" x14ac:dyDescent="0.2">
      <c r="G154" s="41">
        <v>150</v>
      </c>
      <c r="H154" s="168"/>
      <c r="I154" s="42"/>
      <c r="J154" s="133"/>
      <c r="K154" s="132"/>
      <c r="L154" s="84" t="str">
        <f t="shared" si="13"/>
        <v>-</v>
      </c>
      <c r="M154" s="43" t="str">
        <f>IFERROR(INDEX(OpzegArbeiders[OPZEG DOOR DE WERKGEVER],MATCH(L154,OpzegArbeiders[X],1),1),"-")</f>
        <v>-</v>
      </c>
      <c r="N154" s="44" t="str">
        <f t="shared" si="14"/>
        <v>-</v>
      </c>
      <c r="O154" s="43" t="str">
        <f>IFERROR(INDEX(OpzegArbeiders[OPZEG DOOR DE WERKNEMER],MATCH(L154,OpzegArbeiders[X],1),1),"-")</f>
        <v>-</v>
      </c>
      <c r="P154" s="150" t="str">
        <f t="shared" si="15"/>
        <v>-</v>
      </c>
      <c r="Q154" s="140" t="str">
        <f t="shared" si="16"/>
        <v>-</v>
      </c>
      <c r="R154" s="151" t="str">
        <f t="shared" si="17"/>
        <v>-</v>
      </c>
    </row>
    <row r="155" spans="7:18" ht="15" customHeight="1" x14ac:dyDescent="0.2">
      <c r="G155" s="41">
        <v>151</v>
      </c>
      <c r="H155" s="168"/>
      <c r="I155" s="42"/>
      <c r="J155" s="133"/>
      <c r="K155" s="132"/>
      <c r="L155" s="84" t="str">
        <f t="shared" si="13"/>
        <v>-</v>
      </c>
      <c r="M155" s="43" t="str">
        <f>IFERROR(INDEX(OpzegArbeiders[OPZEG DOOR DE WERKGEVER],MATCH(L155,OpzegArbeiders[X],1),1),"-")</f>
        <v>-</v>
      </c>
      <c r="N155" s="44" t="str">
        <f t="shared" si="14"/>
        <v>-</v>
      </c>
      <c r="O155" s="43" t="str">
        <f>IFERROR(INDEX(OpzegArbeiders[OPZEG DOOR DE WERKNEMER],MATCH(L155,OpzegArbeiders[X],1),1),"-")</f>
        <v>-</v>
      </c>
      <c r="P155" s="150" t="str">
        <f t="shared" si="15"/>
        <v>-</v>
      </c>
      <c r="Q155" s="140" t="str">
        <f t="shared" si="16"/>
        <v>-</v>
      </c>
      <c r="R155" s="151" t="str">
        <f t="shared" si="17"/>
        <v>-</v>
      </c>
    </row>
    <row r="156" spans="7:18" ht="15" customHeight="1" x14ac:dyDescent="0.2">
      <c r="G156" s="41">
        <v>152</v>
      </c>
      <c r="H156" s="168"/>
      <c r="I156" s="42"/>
      <c r="J156" s="133"/>
      <c r="K156" s="132"/>
      <c r="L156" s="84" t="str">
        <f t="shared" si="13"/>
        <v>-</v>
      </c>
      <c r="M156" s="43" t="str">
        <f>IFERROR(INDEX(OpzegArbeiders[OPZEG DOOR DE WERKGEVER],MATCH(L156,OpzegArbeiders[X],1),1),"-")</f>
        <v>-</v>
      </c>
      <c r="N156" s="44" t="str">
        <f t="shared" si="14"/>
        <v>-</v>
      </c>
      <c r="O156" s="43" t="str">
        <f>IFERROR(INDEX(OpzegArbeiders[OPZEG DOOR DE WERKNEMER],MATCH(L156,OpzegArbeiders[X],1),1),"-")</f>
        <v>-</v>
      </c>
      <c r="P156" s="150" t="str">
        <f t="shared" si="15"/>
        <v>-</v>
      </c>
      <c r="Q156" s="140" t="str">
        <f t="shared" si="16"/>
        <v>-</v>
      </c>
      <c r="R156" s="151" t="str">
        <f t="shared" si="17"/>
        <v>-</v>
      </c>
    </row>
    <row r="157" spans="7:18" ht="15" customHeight="1" x14ac:dyDescent="0.2">
      <c r="G157" s="41">
        <v>153</v>
      </c>
      <c r="H157" s="168"/>
      <c r="I157" s="42"/>
      <c r="J157" s="133"/>
      <c r="K157" s="132"/>
      <c r="L157" s="84" t="str">
        <f t="shared" si="13"/>
        <v>-</v>
      </c>
      <c r="M157" s="43" t="str">
        <f>IFERROR(INDEX(OpzegArbeiders[OPZEG DOOR DE WERKGEVER],MATCH(L157,OpzegArbeiders[X],1),1),"-")</f>
        <v>-</v>
      </c>
      <c r="N157" s="44" t="str">
        <f t="shared" si="14"/>
        <v>-</v>
      </c>
      <c r="O157" s="43" t="str">
        <f>IFERROR(INDEX(OpzegArbeiders[OPZEG DOOR DE WERKNEMER],MATCH(L157,OpzegArbeiders[X],1),1),"-")</f>
        <v>-</v>
      </c>
      <c r="P157" s="150" t="str">
        <f t="shared" si="15"/>
        <v>-</v>
      </c>
      <c r="Q157" s="140" t="str">
        <f t="shared" si="16"/>
        <v>-</v>
      </c>
      <c r="R157" s="151" t="str">
        <f t="shared" si="17"/>
        <v>-</v>
      </c>
    </row>
    <row r="158" spans="7:18" ht="15" customHeight="1" x14ac:dyDescent="0.2">
      <c r="G158" s="41">
        <v>154</v>
      </c>
      <c r="H158" s="168"/>
      <c r="I158" s="42"/>
      <c r="J158" s="133"/>
      <c r="K158" s="132"/>
      <c r="L158" s="84" t="str">
        <f t="shared" si="13"/>
        <v>-</v>
      </c>
      <c r="M158" s="43" t="str">
        <f>IFERROR(INDEX(OpzegArbeiders[OPZEG DOOR DE WERKGEVER],MATCH(L158,OpzegArbeiders[X],1),1),"-")</f>
        <v>-</v>
      </c>
      <c r="N158" s="44" t="str">
        <f t="shared" si="14"/>
        <v>-</v>
      </c>
      <c r="O158" s="43" t="str">
        <f>IFERROR(INDEX(OpzegArbeiders[OPZEG DOOR DE WERKNEMER],MATCH(L158,OpzegArbeiders[X],1),1),"-")</f>
        <v>-</v>
      </c>
      <c r="P158" s="150" t="str">
        <f t="shared" si="15"/>
        <v>-</v>
      </c>
      <c r="Q158" s="140" t="str">
        <f t="shared" si="16"/>
        <v>-</v>
      </c>
      <c r="R158" s="151" t="str">
        <f t="shared" si="17"/>
        <v>-</v>
      </c>
    </row>
    <row r="159" spans="7:18" ht="15" customHeight="1" x14ac:dyDescent="0.2">
      <c r="G159" s="41">
        <v>155</v>
      </c>
      <c r="H159" s="168"/>
      <c r="I159" s="42"/>
      <c r="J159" s="133"/>
      <c r="K159" s="132"/>
      <c r="L159" s="84" t="str">
        <f t="shared" si="13"/>
        <v>-</v>
      </c>
      <c r="M159" s="43" t="str">
        <f>IFERROR(INDEX(OpzegArbeiders[OPZEG DOOR DE WERKGEVER],MATCH(L159,OpzegArbeiders[X],1),1),"-")</f>
        <v>-</v>
      </c>
      <c r="N159" s="44" t="str">
        <f t="shared" si="14"/>
        <v>-</v>
      </c>
      <c r="O159" s="43" t="str">
        <f>IFERROR(INDEX(OpzegArbeiders[OPZEG DOOR DE WERKNEMER],MATCH(L159,OpzegArbeiders[X],1),1),"-")</f>
        <v>-</v>
      </c>
      <c r="P159" s="150" t="str">
        <f t="shared" si="15"/>
        <v>-</v>
      </c>
      <c r="Q159" s="140" t="str">
        <f t="shared" si="16"/>
        <v>-</v>
      </c>
      <c r="R159" s="151" t="str">
        <f t="shared" si="17"/>
        <v>-</v>
      </c>
    </row>
    <row r="160" spans="7:18" ht="15" customHeight="1" x14ac:dyDescent="0.2">
      <c r="G160" s="41">
        <v>156</v>
      </c>
      <c r="H160" s="168"/>
      <c r="I160" s="42"/>
      <c r="J160" s="133"/>
      <c r="K160" s="132"/>
      <c r="L160" s="84" t="str">
        <f t="shared" si="13"/>
        <v>-</v>
      </c>
      <c r="M160" s="43" t="str">
        <f>IFERROR(INDEX(OpzegArbeiders[OPZEG DOOR DE WERKGEVER],MATCH(L160,OpzegArbeiders[X],1),1),"-")</f>
        <v>-</v>
      </c>
      <c r="N160" s="44" t="str">
        <f t="shared" si="14"/>
        <v>-</v>
      </c>
      <c r="O160" s="43" t="str">
        <f>IFERROR(INDEX(OpzegArbeiders[OPZEG DOOR DE WERKNEMER],MATCH(L160,OpzegArbeiders[X],1),1),"-")</f>
        <v>-</v>
      </c>
      <c r="P160" s="150" t="str">
        <f t="shared" si="15"/>
        <v>-</v>
      </c>
      <c r="Q160" s="140" t="str">
        <f t="shared" si="16"/>
        <v>-</v>
      </c>
      <c r="R160" s="151" t="str">
        <f t="shared" si="17"/>
        <v>-</v>
      </c>
    </row>
    <row r="161" spans="7:18" ht="15" customHeight="1" x14ac:dyDescent="0.2">
      <c r="G161" s="41">
        <v>157</v>
      </c>
      <c r="H161" s="168"/>
      <c r="I161" s="42"/>
      <c r="J161" s="133"/>
      <c r="K161" s="132"/>
      <c r="L161" s="84" t="str">
        <f t="shared" si="13"/>
        <v>-</v>
      </c>
      <c r="M161" s="43" t="str">
        <f>IFERROR(INDEX(OpzegArbeiders[OPZEG DOOR DE WERKGEVER],MATCH(L161,OpzegArbeiders[X],1),1),"-")</f>
        <v>-</v>
      </c>
      <c r="N161" s="44" t="str">
        <f t="shared" si="14"/>
        <v>-</v>
      </c>
      <c r="O161" s="43" t="str">
        <f>IFERROR(INDEX(OpzegArbeiders[OPZEG DOOR DE WERKNEMER],MATCH(L161,OpzegArbeiders[X],1),1),"-")</f>
        <v>-</v>
      </c>
      <c r="P161" s="150" t="str">
        <f t="shared" si="15"/>
        <v>-</v>
      </c>
      <c r="Q161" s="140" t="str">
        <f t="shared" si="16"/>
        <v>-</v>
      </c>
      <c r="R161" s="151" t="str">
        <f t="shared" si="17"/>
        <v>-</v>
      </c>
    </row>
    <row r="162" spans="7:18" ht="15" customHeight="1" x14ac:dyDescent="0.2">
      <c r="G162" s="41">
        <v>158</v>
      </c>
      <c r="H162" s="168"/>
      <c r="I162" s="42"/>
      <c r="J162" s="133"/>
      <c r="K162" s="132"/>
      <c r="L162" s="84" t="str">
        <f t="shared" si="13"/>
        <v>-</v>
      </c>
      <c r="M162" s="43" t="str">
        <f>IFERROR(INDEX(OpzegArbeiders[OPZEG DOOR DE WERKGEVER],MATCH(L162,OpzegArbeiders[X],1),1),"-")</f>
        <v>-</v>
      </c>
      <c r="N162" s="44" t="str">
        <f t="shared" si="14"/>
        <v>-</v>
      </c>
      <c r="O162" s="43" t="str">
        <f>IFERROR(INDEX(OpzegArbeiders[OPZEG DOOR DE WERKNEMER],MATCH(L162,OpzegArbeiders[X],1),1),"-")</f>
        <v>-</v>
      </c>
      <c r="P162" s="150" t="str">
        <f t="shared" si="15"/>
        <v>-</v>
      </c>
      <c r="Q162" s="140" t="str">
        <f t="shared" si="16"/>
        <v>-</v>
      </c>
      <c r="R162" s="151" t="str">
        <f t="shared" si="17"/>
        <v>-</v>
      </c>
    </row>
    <row r="163" spans="7:18" ht="15" customHeight="1" x14ac:dyDescent="0.2">
      <c r="G163" s="41">
        <v>159</v>
      </c>
      <c r="H163" s="168"/>
      <c r="I163" s="42"/>
      <c r="J163" s="133"/>
      <c r="K163" s="132"/>
      <c r="L163" s="84" t="str">
        <f t="shared" si="13"/>
        <v>-</v>
      </c>
      <c r="M163" s="43" t="str">
        <f>IFERROR(INDEX(OpzegArbeiders[OPZEG DOOR DE WERKGEVER],MATCH(L163,OpzegArbeiders[X],1),1),"-")</f>
        <v>-</v>
      </c>
      <c r="N163" s="44" t="str">
        <f t="shared" si="14"/>
        <v>-</v>
      </c>
      <c r="O163" s="43" t="str">
        <f>IFERROR(INDEX(OpzegArbeiders[OPZEG DOOR DE WERKNEMER],MATCH(L163,OpzegArbeiders[X],1),1),"-")</f>
        <v>-</v>
      </c>
      <c r="P163" s="150" t="str">
        <f t="shared" si="15"/>
        <v>-</v>
      </c>
      <c r="Q163" s="140" t="str">
        <f t="shared" si="16"/>
        <v>-</v>
      </c>
      <c r="R163" s="151" t="str">
        <f t="shared" si="17"/>
        <v>-</v>
      </c>
    </row>
    <row r="164" spans="7:18" ht="15" customHeight="1" x14ac:dyDescent="0.2">
      <c r="G164" s="41">
        <v>160</v>
      </c>
      <c r="H164" s="168"/>
      <c r="I164" s="42"/>
      <c r="J164" s="133"/>
      <c r="K164" s="132"/>
      <c r="L164" s="84" t="str">
        <f t="shared" si="13"/>
        <v>-</v>
      </c>
      <c r="M164" s="43" t="str">
        <f>IFERROR(INDEX(OpzegArbeiders[OPZEG DOOR DE WERKGEVER],MATCH(L164,OpzegArbeiders[X],1),1),"-")</f>
        <v>-</v>
      </c>
      <c r="N164" s="44" t="str">
        <f t="shared" si="14"/>
        <v>-</v>
      </c>
      <c r="O164" s="43" t="str">
        <f>IFERROR(INDEX(OpzegArbeiders[OPZEG DOOR DE WERKNEMER],MATCH(L164,OpzegArbeiders[X],1),1),"-")</f>
        <v>-</v>
      </c>
      <c r="P164" s="150" t="str">
        <f t="shared" si="15"/>
        <v>-</v>
      </c>
      <c r="Q164" s="140" t="str">
        <f t="shared" si="16"/>
        <v>-</v>
      </c>
      <c r="R164" s="151" t="str">
        <f t="shared" si="17"/>
        <v>-</v>
      </c>
    </row>
    <row r="165" spans="7:18" ht="15" customHeight="1" x14ac:dyDescent="0.2">
      <c r="G165" s="41">
        <v>161</v>
      </c>
      <c r="H165" s="168"/>
      <c r="I165" s="42"/>
      <c r="J165" s="133"/>
      <c r="K165" s="132"/>
      <c r="L165" s="84" t="str">
        <f t="shared" si="13"/>
        <v>-</v>
      </c>
      <c r="M165" s="43" t="str">
        <f>IFERROR(INDEX(OpzegArbeiders[OPZEG DOOR DE WERKGEVER],MATCH(L165,OpzegArbeiders[X],1),1),"-")</f>
        <v>-</v>
      </c>
      <c r="N165" s="44" t="str">
        <f t="shared" si="14"/>
        <v>-</v>
      </c>
      <c r="O165" s="43" t="str">
        <f>IFERROR(INDEX(OpzegArbeiders[OPZEG DOOR DE WERKNEMER],MATCH(L165,OpzegArbeiders[X],1),1),"-")</f>
        <v>-</v>
      </c>
      <c r="P165" s="150" t="str">
        <f t="shared" si="15"/>
        <v>-</v>
      </c>
      <c r="Q165" s="140" t="str">
        <f t="shared" si="16"/>
        <v>-</v>
      </c>
      <c r="R165" s="151" t="str">
        <f t="shared" si="17"/>
        <v>-</v>
      </c>
    </row>
    <row r="166" spans="7:18" ht="15" customHeight="1" x14ac:dyDescent="0.2">
      <c r="G166" s="41">
        <v>162</v>
      </c>
      <c r="H166" s="168"/>
      <c r="I166" s="42"/>
      <c r="J166" s="133"/>
      <c r="K166" s="132"/>
      <c r="L166" s="84" t="str">
        <f t="shared" si="13"/>
        <v>-</v>
      </c>
      <c r="M166" s="43" t="str">
        <f>IFERROR(INDEX(OpzegArbeiders[OPZEG DOOR DE WERKGEVER],MATCH(L166,OpzegArbeiders[X],1),1),"-")</f>
        <v>-</v>
      </c>
      <c r="N166" s="44" t="str">
        <f t="shared" si="14"/>
        <v>-</v>
      </c>
      <c r="O166" s="43" t="str">
        <f>IFERROR(INDEX(OpzegArbeiders[OPZEG DOOR DE WERKNEMER],MATCH(L166,OpzegArbeiders[X],1),1),"-")</f>
        <v>-</v>
      </c>
      <c r="P166" s="150" t="str">
        <f t="shared" si="15"/>
        <v>-</v>
      </c>
      <c r="Q166" s="140" t="str">
        <f t="shared" si="16"/>
        <v>-</v>
      </c>
      <c r="R166" s="151" t="str">
        <f t="shared" si="17"/>
        <v>-</v>
      </c>
    </row>
    <row r="167" spans="7:18" ht="15" customHeight="1" x14ac:dyDescent="0.2">
      <c r="G167" s="41">
        <v>163</v>
      </c>
      <c r="H167" s="168"/>
      <c r="I167" s="42"/>
      <c r="J167" s="133"/>
      <c r="K167" s="132"/>
      <c r="L167" s="84" t="str">
        <f t="shared" si="13"/>
        <v>-</v>
      </c>
      <c r="M167" s="43" t="str">
        <f>IFERROR(INDEX(OpzegArbeiders[OPZEG DOOR DE WERKGEVER],MATCH(L167,OpzegArbeiders[X],1),1),"-")</f>
        <v>-</v>
      </c>
      <c r="N167" s="44" t="str">
        <f t="shared" si="14"/>
        <v>-</v>
      </c>
      <c r="O167" s="43" t="str">
        <f>IFERROR(INDEX(OpzegArbeiders[OPZEG DOOR DE WERKNEMER],MATCH(L167,OpzegArbeiders[X],1),1),"-")</f>
        <v>-</v>
      </c>
      <c r="P167" s="150" t="str">
        <f t="shared" si="15"/>
        <v>-</v>
      </c>
      <c r="Q167" s="140" t="str">
        <f t="shared" si="16"/>
        <v>-</v>
      </c>
      <c r="R167" s="151" t="str">
        <f t="shared" si="17"/>
        <v>-</v>
      </c>
    </row>
    <row r="168" spans="7:18" ht="15" customHeight="1" x14ac:dyDescent="0.2">
      <c r="G168" s="41">
        <v>164</v>
      </c>
      <c r="H168" s="168"/>
      <c r="I168" s="42"/>
      <c r="J168" s="133"/>
      <c r="K168" s="132"/>
      <c r="L168" s="84" t="str">
        <f t="shared" si="13"/>
        <v>-</v>
      </c>
      <c r="M168" s="43" t="str">
        <f>IFERROR(INDEX(OpzegArbeiders[OPZEG DOOR DE WERKGEVER],MATCH(L168,OpzegArbeiders[X],1),1),"-")</f>
        <v>-</v>
      </c>
      <c r="N168" s="44" t="str">
        <f t="shared" si="14"/>
        <v>-</v>
      </c>
      <c r="O168" s="43" t="str">
        <f>IFERROR(INDEX(OpzegArbeiders[OPZEG DOOR DE WERKNEMER],MATCH(L168,OpzegArbeiders[X],1),1),"-")</f>
        <v>-</v>
      </c>
      <c r="P168" s="150" t="str">
        <f t="shared" si="15"/>
        <v>-</v>
      </c>
      <c r="Q168" s="140" t="str">
        <f t="shared" si="16"/>
        <v>-</v>
      </c>
      <c r="R168" s="151" t="str">
        <f t="shared" si="17"/>
        <v>-</v>
      </c>
    </row>
    <row r="169" spans="7:18" ht="15" customHeight="1" x14ac:dyDescent="0.2">
      <c r="G169" s="41">
        <v>165</v>
      </c>
      <c r="H169" s="168"/>
      <c r="I169" s="42"/>
      <c r="J169" s="133"/>
      <c r="K169" s="132"/>
      <c r="L169" s="84" t="str">
        <f t="shared" si="13"/>
        <v>-</v>
      </c>
      <c r="M169" s="43" t="str">
        <f>IFERROR(INDEX(OpzegArbeiders[OPZEG DOOR DE WERKGEVER],MATCH(L169,OpzegArbeiders[X],1),1),"-")</f>
        <v>-</v>
      </c>
      <c r="N169" s="44" t="str">
        <f t="shared" si="14"/>
        <v>-</v>
      </c>
      <c r="O169" s="43" t="str">
        <f>IFERROR(INDEX(OpzegArbeiders[OPZEG DOOR DE WERKNEMER],MATCH(L169,OpzegArbeiders[X],1),1),"-")</f>
        <v>-</v>
      </c>
      <c r="P169" s="150" t="str">
        <f t="shared" si="15"/>
        <v>-</v>
      </c>
      <c r="Q169" s="140" t="str">
        <f t="shared" si="16"/>
        <v>-</v>
      </c>
      <c r="R169" s="151" t="str">
        <f t="shared" si="17"/>
        <v>-</v>
      </c>
    </row>
    <row r="170" spans="7:18" ht="15" customHeight="1" x14ac:dyDescent="0.2">
      <c r="G170" s="41">
        <v>166</v>
      </c>
      <c r="H170" s="168"/>
      <c r="I170" s="42"/>
      <c r="J170" s="133"/>
      <c r="K170" s="132"/>
      <c r="L170" s="84" t="str">
        <f t="shared" si="13"/>
        <v>-</v>
      </c>
      <c r="M170" s="43" t="str">
        <f>IFERROR(INDEX(OpzegArbeiders[OPZEG DOOR DE WERKGEVER],MATCH(L170,OpzegArbeiders[X],1),1),"-")</f>
        <v>-</v>
      </c>
      <c r="N170" s="44" t="str">
        <f t="shared" si="14"/>
        <v>-</v>
      </c>
      <c r="O170" s="43" t="str">
        <f>IFERROR(INDEX(OpzegArbeiders[OPZEG DOOR DE WERKNEMER],MATCH(L170,OpzegArbeiders[X],1),1),"-")</f>
        <v>-</v>
      </c>
      <c r="P170" s="150" t="str">
        <f t="shared" si="15"/>
        <v>-</v>
      </c>
      <c r="Q170" s="140" t="str">
        <f t="shared" si="16"/>
        <v>-</v>
      </c>
      <c r="R170" s="151" t="str">
        <f t="shared" si="17"/>
        <v>-</v>
      </c>
    </row>
    <row r="171" spans="7:18" ht="15" customHeight="1" x14ac:dyDescent="0.2">
      <c r="G171" s="41">
        <v>167</v>
      </c>
      <c r="H171" s="168"/>
      <c r="I171" s="42"/>
      <c r="J171" s="133"/>
      <c r="K171" s="132"/>
      <c r="L171" s="84" t="str">
        <f t="shared" si="13"/>
        <v>-</v>
      </c>
      <c r="M171" s="43" t="str">
        <f>IFERROR(INDEX(OpzegArbeiders[OPZEG DOOR DE WERKGEVER],MATCH(L171,OpzegArbeiders[X],1),1),"-")</f>
        <v>-</v>
      </c>
      <c r="N171" s="44" t="str">
        <f t="shared" si="14"/>
        <v>-</v>
      </c>
      <c r="O171" s="43" t="str">
        <f>IFERROR(INDEX(OpzegArbeiders[OPZEG DOOR DE WERKNEMER],MATCH(L171,OpzegArbeiders[X],1),1),"-")</f>
        <v>-</v>
      </c>
      <c r="P171" s="150" t="str">
        <f t="shared" si="15"/>
        <v>-</v>
      </c>
      <c r="Q171" s="140" t="str">
        <f t="shared" si="16"/>
        <v>-</v>
      </c>
      <c r="R171" s="151" t="str">
        <f t="shared" si="17"/>
        <v>-</v>
      </c>
    </row>
    <row r="172" spans="7:18" ht="15" customHeight="1" x14ac:dyDescent="0.2">
      <c r="G172" s="41">
        <v>168</v>
      </c>
      <c r="H172" s="168"/>
      <c r="I172" s="42"/>
      <c r="J172" s="133"/>
      <c r="K172" s="132"/>
      <c r="L172" s="84" t="str">
        <f t="shared" si="13"/>
        <v>-</v>
      </c>
      <c r="M172" s="43" t="str">
        <f>IFERROR(INDEX(OpzegArbeiders[OPZEG DOOR DE WERKGEVER],MATCH(L172,OpzegArbeiders[X],1),1),"-")</f>
        <v>-</v>
      </c>
      <c r="N172" s="44" t="str">
        <f t="shared" si="14"/>
        <v>-</v>
      </c>
      <c r="O172" s="43" t="str">
        <f>IFERROR(INDEX(OpzegArbeiders[OPZEG DOOR DE WERKNEMER],MATCH(L172,OpzegArbeiders[X],1),1),"-")</f>
        <v>-</v>
      </c>
      <c r="P172" s="150" t="str">
        <f t="shared" si="15"/>
        <v>-</v>
      </c>
      <c r="Q172" s="140" t="str">
        <f t="shared" si="16"/>
        <v>-</v>
      </c>
      <c r="R172" s="151" t="str">
        <f t="shared" si="17"/>
        <v>-</v>
      </c>
    </row>
    <row r="173" spans="7:18" ht="15" customHeight="1" x14ac:dyDescent="0.2">
      <c r="G173" s="41">
        <v>169</v>
      </c>
      <c r="H173" s="168"/>
      <c r="I173" s="42"/>
      <c r="J173" s="133"/>
      <c r="K173" s="132"/>
      <c r="L173" s="84" t="str">
        <f t="shared" si="13"/>
        <v>-</v>
      </c>
      <c r="M173" s="43" t="str">
        <f>IFERROR(INDEX(OpzegArbeiders[OPZEG DOOR DE WERKGEVER],MATCH(L173,OpzegArbeiders[X],1),1),"-")</f>
        <v>-</v>
      </c>
      <c r="N173" s="44" t="str">
        <f t="shared" si="14"/>
        <v>-</v>
      </c>
      <c r="O173" s="43" t="str">
        <f>IFERROR(INDEX(OpzegArbeiders[OPZEG DOOR DE WERKNEMER],MATCH(L173,OpzegArbeiders[X],1),1),"-")</f>
        <v>-</v>
      </c>
      <c r="P173" s="150" t="str">
        <f t="shared" si="15"/>
        <v>-</v>
      </c>
      <c r="Q173" s="140" t="str">
        <f t="shared" si="16"/>
        <v>-</v>
      </c>
      <c r="R173" s="151" t="str">
        <f t="shared" si="17"/>
        <v>-</v>
      </c>
    </row>
    <row r="174" spans="7:18" ht="15" customHeight="1" x14ac:dyDescent="0.2">
      <c r="G174" s="41">
        <v>170</v>
      </c>
      <c r="H174" s="168"/>
      <c r="I174" s="42"/>
      <c r="J174" s="133"/>
      <c r="K174" s="132"/>
      <c r="L174" s="84" t="str">
        <f t="shared" si="13"/>
        <v>-</v>
      </c>
      <c r="M174" s="43" t="str">
        <f>IFERROR(INDEX(OpzegArbeiders[OPZEG DOOR DE WERKGEVER],MATCH(L174,OpzegArbeiders[X],1),1),"-")</f>
        <v>-</v>
      </c>
      <c r="N174" s="44" t="str">
        <f t="shared" si="14"/>
        <v>-</v>
      </c>
      <c r="O174" s="43" t="str">
        <f>IFERROR(INDEX(OpzegArbeiders[OPZEG DOOR DE WERKNEMER],MATCH(L174,OpzegArbeiders[X],1),1),"-")</f>
        <v>-</v>
      </c>
      <c r="P174" s="150" t="str">
        <f t="shared" si="15"/>
        <v>-</v>
      </c>
      <c r="Q174" s="140" t="str">
        <f t="shared" si="16"/>
        <v>-</v>
      </c>
      <c r="R174" s="151" t="str">
        <f t="shared" si="17"/>
        <v>-</v>
      </c>
    </row>
    <row r="175" spans="7:18" ht="15" customHeight="1" x14ac:dyDescent="0.2">
      <c r="G175" s="41">
        <v>171</v>
      </c>
      <c r="H175" s="168"/>
      <c r="I175" s="42"/>
      <c r="J175" s="133"/>
      <c r="K175" s="132"/>
      <c r="L175" s="84" t="str">
        <f t="shared" si="13"/>
        <v>-</v>
      </c>
      <c r="M175" s="43" t="str">
        <f>IFERROR(INDEX(OpzegArbeiders[OPZEG DOOR DE WERKGEVER],MATCH(L175,OpzegArbeiders[X],1),1),"-")</f>
        <v>-</v>
      </c>
      <c r="N175" s="44" t="str">
        <f t="shared" si="14"/>
        <v>-</v>
      </c>
      <c r="O175" s="43" t="str">
        <f>IFERROR(INDEX(OpzegArbeiders[OPZEG DOOR DE WERKNEMER],MATCH(L175,OpzegArbeiders[X],1),1),"-")</f>
        <v>-</v>
      </c>
      <c r="P175" s="150" t="str">
        <f t="shared" si="15"/>
        <v>-</v>
      </c>
      <c r="Q175" s="140" t="str">
        <f t="shared" si="16"/>
        <v>-</v>
      </c>
      <c r="R175" s="151" t="str">
        <f t="shared" si="17"/>
        <v>-</v>
      </c>
    </row>
    <row r="176" spans="7:18" ht="15" customHeight="1" x14ac:dyDescent="0.2">
      <c r="G176" s="41">
        <v>172</v>
      </c>
      <c r="H176" s="168"/>
      <c r="I176" s="42"/>
      <c r="J176" s="133"/>
      <c r="K176" s="132"/>
      <c r="L176" s="84" t="str">
        <f t="shared" si="13"/>
        <v>-</v>
      </c>
      <c r="M176" s="43" t="str">
        <f>IFERROR(INDEX(OpzegArbeiders[OPZEG DOOR DE WERKGEVER],MATCH(L176,OpzegArbeiders[X],1),1),"-")</f>
        <v>-</v>
      </c>
      <c r="N176" s="44" t="str">
        <f t="shared" si="14"/>
        <v>-</v>
      </c>
      <c r="O176" s="43" t="str">
        <f>IFERROR(INDEX(OpzegArbeiders[OPZEG DOOR DE WERKNEMER],MATCH(L176,OpzegArbeiders[X],1),1),"-")</f>
        <v>-</v>
      </c>
      <c r="P176" s="150" t="str">
        <f t="shared" si="15"/>
        <v>-</v>
      </c>
      <c r="Q176" s="140" t="str">
        <f t="shared" si="16"/>
        <v>-</v>
      </c>
      <c r="R176" s="151" t="str">
        <f t="shared" si="17"/>
        <v>-</v>
      </c>
    </row>
    <row r="177" spans="7:18" ht="15" customHeight="1" x14ac:dyDescent="0.2">
      <c r="G177" s="41">
        <v>173</v>
      </c>
      <c r="H177" s="168"/>
      <c r="I177" s="42"/>
      <c r="J177" s="133"/>
      <c r="K177" s="132"/>
      <c r="L177" s="84" t="str">
        <f t="shared" si="13"/>
        <v>-</v>
      </c>
      <c r="M177" s="43" t="str">
        <f>IFERROR(INDEX(OpzegArbeiders[OPZEG DOOR DE WERKGEVER],MATCH(L177,OpzegArbeiders[X],1),1),"-")</f>
        <v>-</v>
      </c>
      <c r="N177" s="44" t="str">
        <f t="shared" si="14"/>
        <v>-</v>
      </c>
      <c r="O177" s="43" t="str">
        <f>IFERROR(INDEX(OpzegArbeiders[OPZEG DOOR DE WERKNEMER],MATCH(L177,OpzegArbeiders[X],1),1),"-")</f>
        <v>-</v>
      </c>
      <c r="P177" s="150" t="str">
        <f t="shared" si="15"/>
        <v>-</v>
      </c>
      <c r="Q177" s="140" t="str">
        <f t="shared" si="16"/>
        <v>-</v>
      </c>
      <c r="R177" s="151" t="str">
        <f t="shared" si="17"/>
        <v>-</v>
      </c>
    </row>
    <row r="178" spans="7:18" ht="15" customHeight="1" x14ac:dyDescent="0.2">
      <c r="G178" s="41">
        <v>174</v>
      </c>
      <c r="H178" s="168"/>
      <c r="I178" s="42"/>
      <c r="J178" s="133"/>
      <c r="K178" s="132"/>
      <c r="L178" s="84" t="str">
        <f t="shared" si="13"/>
        <v>-</v>
      </c>
      <c r="M178" s="43" t="str">
        <f>IFERROR(INDEX(OpzegArbeiders[OPZEG DOOR DE WERKGEVER],MATCH(L178,OpzegArbeiders[X],1),1),"-")</f>
        <v>-</v>
      </c>
      <c r="N178" s="44" t="str">
        <f t="shared" si="14"/>
        <v>-</v>
      </c>
      <c r="O178" s="43" t="str">
        <f>IFERROR(INDEX(OpzegArbeiders[OPZEG DOOR DE WERKNEMER],MATCH(L178,OpzegArbeiders[X],1),1),"-")</f>
        <v>-</v>
      </c>
      <c r="P178" s="150" t="str">
        <f t="shared" si="15"/>
        <v>-</v>
      </c>
      <c r="Q178" s="140" t="str">
        <f t="shared" si="16"/>
        <v>-</v>
      </c>
      <c r="R178" s="151" t="str">
        <f t="shared" si="17"/>
        <v>-</v>
      </c>
    </row>
    <row r="179" spans="7:18" ht="15" customHeight="1" x14ac:dyDescent="0.2">
      <c r="G179" s="41">
        <v>175</v>
      </c>
      <c r="H179" s="168"/>
      <c r="I179" s="42"/>
      <c r="J179" s="133"/>
      <c r="K179" s="132"/>
      <c r="L179" s="84" t="str">
        <f t="shared" si="13"/>
        <v>-</v>
      </c>
      <c r="M179" s="43" t="str">
        <f>IFERROR(INDEX(OpzegArbeiders[OPZEG DOOR DE WERKGEVER],MATCH(L179,OpzegArbeiders[X],1),1),"-")</f>
        <v>-</v>
      </c>
      <c r="N179" s="44" t="str">
        <f t="shared" si="14"/>
        <v>-</v>
      </c>
      <c r="O179" s="43" t="str">
        <f>IFERROR(INDEX(OpzegArbeiders[OPZEG DOOR DE WERKNEMER],MATCH(L179,OpzegArbeiders[X],1),1),"-")</f>
        <v>-</v>
      </c>
      <c r="P179" s="150" t="str">
        <f t="shared" si="15"/>
        <v>-</v>
      </c>
      <c r="Q179" s="140" t="str">
        <f t="shared" si="16"/>
        <v>-</v>
      </c>
      <c r="R179" s="151" t="str">
        <f t="shared" si="17"/>
        <v>-</v>
      </c>
    </row>
    <row r="180" spans="7:18" ht="15" customHeight="1" x14ac:dyDescent="0.2">
      <c r="G180" s="41">
        <v>176</v>
      </c>
      <c r="H180" s="168"/>
      <c r="I180" s="42"/>
      <c r="J180" s="133"/>
      <c r="K180" s="132"/>
      <c r="L180" s="84" t="str">
        <f t="shared" si="13"/>
        <v>-</v>
      </c>
      <c r="M180" s="43" t="str">
        <f>IFERROR(INDEX(OpzegArbeiders[OPZEG DOOR DE WERKGEVER],MATCH(L180,OpzegArbeiders[X],1),1),"-")</f>
        <v>-</v>
      </c>
      <c r="N180" s="44" t="str">
        <f t="shared" si="14"/>
        <v>-</v>
      </c>
      <c r="O180" s="43" t="str">
        <f>IFERROR(INDEX(OpzegArbeiders[OPZEG DOOR DE WERKNEMER],MATCH(L180,OpzegArbeiders[X],1),1),"-")</f>
        <v>-</v>
      </c>
      <c r="P180" s="150" t="str">
        <f t="shared" si="15"/>
        <v>-</v>
      </c>
      <c r="Q180" s="140" t="str">
        <f t="shared" si="16"/>
        <v>-</v>
      </c>
      <c r="R180" s="151" t="str">
        <f t="shared" si="17"/>
        <v>-</v>
      </c>
    </row>
    <row r="181" spans="7:18" ht="15" customHeight="1" x14ac:dyDescent="0.2">
      <c r="G181" s="41">
        <v>177</v>
      </c>
      <c r="H181" s="168"/>
      <c r="I181" s="42"/>
      <c r="J181" s="133"/>
      <c r="K181" s="132"/>
      <c r="L181" s="84" t="str">
        <f t="shared" si="13"/>
        <v>-</v>
      </c>
      <c r="M181" s="43" t="str">
        <f>IFERROR(INDEX(OpzegArbeiders[OPZEG DOOR DE WERKGEVER],MATCH(L181,OpzegArbeiders[X],1),1),"-")</f>
        <v>-</v>
      </c>
      <c r="N181" s="44" t="str">
        <f t="shared" si="14"/>
        <v>-</v>
      </c>
      <c r="O181" s="43" t="str">
        <f>IFERROR(INDEX(OpzegArbeiders[OPZEG DOOR DE WERKNEMER],MATCH(L181,OpzegArbeiders[X],1),1),"-")</f>
        <v>-</v>
      </c>
      <c r="P181" s="150" t="str">
        <f t="shared" si="15"/>
        <v>-</v>
      </c>
      <c r="Q181" s="140" t="str">
        <f t="shared" si="16"/>
        <v>-</v>
      </c>
      <c r="R181" s="151" t="str">
        <f t="shared" si="17"/>
        <v>-</v>
      </c>
    </row>
    <row r="182" spans="7:18" ht="15" customHeight="1" x14ac:dyDescent="0.2">
      <c r="G182" s="41">
        <v>178</v>
      </c>
      <c r="H182" s="168"/>
      <c r="I182" s="42"/>
      <c r="J182" s="133"/>
      <c r="K182" s="132"/>
      <c r="L182" s="84" t="str">
        <f t="shared" si="13"/>
        <v>-</v>
      </c>
      <c r="M182" s="43" t="str">
        <f>IFERROR(INDEX(OpzegArbeiders[OPZEG DOOR DE WERKGEVER],MATCH(L182,OpzegArbeiders[X],1),1),"-")</f>
        <v>-</v>
      </c>
      <c r="N182" s="44" t="str">
        <f t="shared" si="14"/>
        <v>-</v>
      </c>
      <c r="O182" s="43" t="str">
        <f>IFERROR(INDEX(OpzegArbeiders[OPZEG DOOR DE WERKNEMER],MATCH(L182,OpzegArbeiders[X],1),1),"-")</f>
        <v>-</v>
      </c>
      <c r="P182" s="150" t="str">
        <f t="shared" si="15"/>
        <v>-</v>
      </c>
      <c r="Q182" s="140" t="str">
        <f t="shared" si="16"/>
        <v>-</v>
      </c>
      <c r="R182" s="151" t="str">
        <f t="shared" si="17"/>
        <v>-</v>
      </c>
    </row>
    <row r="183" spans="7:18" ht="15" customHeight="1" x14ac:dyDescent="0.2">
      <c r="G183" s="41">
        <v>179</v>
      </c>
      <c r="H183" s="168"/>
      <c r="I183" s="42"/>
      <c r="J183" s="133"/>
      <c r="K183" s="132"/>
      <c r="L183" s="84" t="str">
        <f t="shared" si="13"/>
        <v>-</v>
      </c>
      <c r="M183" s="43" t="str">
        <f>IFERROR(INDEX(OpzegArbeiders[OPZEG DOOR DE WERKGEVER],MATCH(L183,OpzegArbeiders[X],1),1),"-")</f>
        <v>-</v>
      </c>
      <c r="N183" s="44" t="str">
        <f t="shared" si="14"/>
        <v>-</v>
      </c>
      <c r="O183" s="43" t="str">
        <f>IFERROR(INDEX(OpzegArbeiders[OPZEG DOOR DE WERKNEMER],MATCH(L183,OpzegArbeiders[X],1),1),"-")</f>
        <v>-</v>
      </c>
      <c r="P183" s="150" t="str">
        <f t="shared" si="15"/>
        <v>-</v>
      </c>
      <c r="Q183" s="140" t="str">
        <f t="shared" si="16"/>
        <v>-</v>
      </c>
      <c r="R183" s="151" t="str">
        <f t="shared" si="17"/>
        <v>-</v>
      </c>
    </row>
    <row r="184" spans="7:18" ht="15" customHeight="1" x14ac:dyDescent="0.2">
      <c r="G184" s="41">
        <v>180</v>
      </c>
      <c r="H184" s="168"/>
      <c r="I184" s="42"/>
      <c r="J184" s="133"/>
      <c r="K184" s="132"/>
      <c r="L184" s="84" t="str">
        <f t="shared" si="13"/>
        <v>-</v>
      </c>
      <c r="M184" s="43" t="str">
        <f>IFERROR(INDEX(OpzegArbeiders[OPZEG DOOR DE WERKGEVER],MATCH(L184,OpzegArbeiders[X],1),1),"-")</f>
        <v>-</v>
      </c>
      <c r="N184" s="44" t="str">
        <f t="shared" si="14"/>
        <v>-</v>
      </c>
      <c r="O184" s="43" t="str">
        <f>IFERROR(INDEX(OpzegArbeiders[OPZEG DOOR DE WERKNEMER],MATCH(L184,OpzegArbeiders[X],1),1),"-")</f>
        <v>-</v>
      </c>
      <c r="P184" s="150" t="str">
        <f t="shared" si="15"/>
        <v>-</v>
      </c>
      <c r="Q184" s="140" t="str">
        <f t="shared" si="16"/>
        <v>-</v>
      </c>
      <c r="R184" s="151" t="str">
        <f t="shared" si="17"/>
        <v>-</v>
      </c>
    </row>
    <row r="185" spans="7:18" ht="15" customHeight="1" x14ac:dyDescent="0.2">
      <c r="G185" s="41">
        <v>181</v>
      </c>
      <c r="H185" s="168"/>
      <c r="I185" s="42"/>
      <c r="J185" s="133"/>
      <c r="K185" s="132"/>
      <c r="L185" s="84" t="str">
        <f t="shared" si="13"/>
        <v>-</v>
      </c>
      <c r="M185" s="43" t="str">
        <f>IFERROR(INDEX(OpzegArbeiders[OPZEG DOOR DE WERKGEVER],MATCH(L185,OpzegArbeiders[X],1),1),"-")</f>
        <v>-</v>
      </c>
      <c r="N185" s="44" t="str">
        <f t="shared" si="14"/>
        <v>-</v>
      </c>
      <c r="O185" s="43" t="str">
        <f>IFERROR(INDEX(OpzegArbeiders[OPZEG DOOR DE WERKNEMER],MATCH(L185,OpzegArbeiders[X],1),1),"-")</f>
        <v>-</v>
      </c>
      <c r="P185" s="150" t="str">
        <f t="shared" si="15"/>
        <v>-</v>
      </c>
      <c r="Q185" s="140" t="str">
        <f t="shared" si="16"/>
        <v>-</v>
      </c>
      <c r="R185" s="151" t="str">
        <f t="shared" si="17"/>
        <v>-</v>
      </c>
    </row>
    <row r="186" spans="7:18" ht="15" customHeight="1" x14ac:dyDescent="0.2">
      <c r="G186" s="41">
        <v>182</v>
      </c>
      <c r="H186" s="168"/>
      <c r="I186" s="42"/>
      <c r="J186" s="133"/>
      <c r="K186" s="132"/>
      <c r="L186" s="84" t="str">
        <f t="shared" si="13"/>
        <v>-</v>
      </c>
      <c r="M186" s="43" t="str">
        <f>IFERROR(INDEX(OpzegArbeiders[OPZEG DOOR DE WERKGEVER],MATCH(L186,OpzegArbeiders[X],1),1),"-")</f>
        <v>-</v>
      </c>
      <c r="N186" s="44" t="str">
        <f t="shared" si="14"/>
        <v>-</v>
      </c>
      <c r="O186" s="43" t="str">
        <f>IFERROR(INDEX(OpzegArbeiders[OPZEG DOOR DE WERKNEMER],MATCH(L186,OpzegArbeiders[X],1),1),"-")</f>
        <v>-</v>
      </c>
      <c r="P186" s="150" t="str">
        <f t="shared" si="15"/>
        <v>-</v>
      </c>
      <c r="Q186" s="140" t="str">
        <f t="shared" si="16"/>
        <v>-</v>
      </c>
      <c r="R186" s="151" t="str">
        <f t="shared" si="17"/>
        <v>-</v>
      </c>
    </row>
    <row r="187" spans="7:18" ht="15" customHeight="1" x14ac:dyDescent="0.2">
      <c r="G187" s="41">
        <v>183</v>
      </c>
      <c r="H187" s="168"/>
      <c r="I187" s="42"/>
      <c r="J187" s="133"/>
      <c r="K187" s="132"/>
      <c r="L187" s="84" t="str">
        <f t="shared" si="13"/>
        <v>-</v>
      </c>
      <c r="M187" s="43" t="str">
        <f>IFERROR(INDEX(OpzegArbeiders[OPZEG DOOR DE WERKGEVER],MATCH(L187,OpzegArbeiders[X],1),1),"-")</f>
        <v>-</v>
      </c>
      <c r="N187" s="44" t="str">
        <f t="shared" si="14"/>
        <v>-</v>
      </c>
      <c r="O187" s="43" t="str">
        <f>IFERROR(INDEX(OpzegArbeiders[OPZEG DOOR DE WERKNEMER],MATCH(L187,OpzegArbeiders[X],1),1),"-")</f>
        <v>-</v>
      </c>
      <c r="P187" s="150" t="str">
        <f t="shared" si="15"/>
        <v>-</v>
      </c>
      <c r="Q187" s="140" t="str">
        <f t="shared" si="16"/>
        <v>-</v>
      </c>
      <c r="R187" s="151" t="str">
        <f t="shared" si="17"/>
        <v>-</v>
      </c>
    </row>
    <row r="188" spans="7:18" ht="15" customHeight="1" x14ac:dyDescent="0.2">
      <c r="G188" s="41">
        <v>184</v>
      </c>
      <c r="H188" s="168"/>
      <c r="I188" s="42"/>
      <c r="J188" s="133"/>
      <c r="K188" s="132"/>
      <c r="L188" s="84" t="str">
        <f t="shared" si="13"/>
        <v>-</v>
      </c>
      <c r="M188" s="43" t="str">
        <f>IFERROR(INDEX(OpzegArbeiders[OPZEG DOOR DE WERKGEVER],MATCH(L188,OpzegArbeiders[X],1),1),"-")</f>
        <v>-</v>
      </c>
      <c r="N188" s="44" t="str">
        <f t="shared" si="14"/>
        <v>-</v>
      </c>
      <c r="O188" s="43" t="str">
        <f>IFERROR(INDEX(OpzegArbeiders[OPZEG DOOR DE WERKNEMER],MATCH(L188,OpzegArbeiders[X],1),1),"-")</f>
        <v>-</v>
      </c>
      <c r="P188" s="150" t="str">
        <f t="shared" si="15"/>
        <v>-</v>
      </c>
      <c r="Q188" s="140" t="str">
        <f t="shared" si="16"/>
        <v>-</v>
      </c>
      <c r="R188" s="151" t="str">
        <f t="shared" si="17"/>
        <v>-</v>
      </c>
    </row>
    <row r="189" spans="7:18" ht="15" customHeight="1" x14ac:dyDescent="0.2">
      <c r="G189" s="41">
        <v>185</v>
      </c>
      <c r="H189" s="168"/>
      <c r="I189" s="42"/>
      <c r="J189" s="133"/>
      <c r="K189" s="132"/>
      <c r="L189" s="84" t="str">
        <f t="shared" si="13"/>
        <v>-</v>
      </c>
      <c r="M189" s="43" t="str">
        <f>IFERROR(INDEX(OpzegArbeiders[OPZEG DOOR DE WERKGEVER],MATCH(L189,OpzegArbeiders[X],1),1),"-")</f>
        <v>-</v>
      </c>
      <c r="N189" s="44" t="str">
        <f t="shared" si="14"/>
        <v>-</v>
      </c>
      <c r="O189" s="43" t="str">
        <f>IFERROR(INDEX(OpzegArbeiders[OPZEG DOOR DE WERKNEMER],MATCH(L189,OpzegArbeiders[X],1),1),"-")</f>
        <v>-</v>
      </c>
      <c r="P189" s="150" t="str">
        <f t="shared" si="15"/>
        <v>-</v>
      </c>
      <c r="Q189" s="140" t="str">
        <f t="shared" si="16"/>
        <v>-</v>
      </c>
      <c r="R189" s="151" t="str">
        <f t="shared" si="17"/>
        <v>-</v>
      </c>
    </row>
    <row r="190" spans="7:18" ht="15" customHeight="1" x14ac:dyDescent="0.2">
      <c r="G190" s="41">
        <v>186</v>
      </c>
      <c r="H190" s="168"/>
      <c r="I190" s="42"/>
      <c r="J190" s="133"/>
      <c r="K190" s="132"/>
      <c r="L190" s="84" t="str">
        <f t="shared" si="13"/>
        <v>-</v>
      </c>
      <c r="M190" s="43" t="str">
        <f>IFERROR(INDEX(OpzegArbeiders[OPZEG DOOR DE WERKGEVER],MATCH(L190,OpzegArbeiders[X],1),1),"-")</f>
        <v>-</v>
      </c>
      <c r="N190" s="44" t="str">
        <f t="shared" si="14"/>
        <v>-</v>
      </c>
      <c r="O190" s="43" t="str">
        <f>IFERROR(INDEX(OpzegArbeiders[OPZEG DOOR DE WERKNEMER],MATCH(L190,OpzegArbeiders[X],1),1),"-")</f>
        <v>-</v>
      </c>
      <c r="P190" s="150" t="str">
        <f t="shared" si="15"/>
        <v>-</v>
      </c>
      <c r="Q190" s="140" t="str">
        <f t="shared" si="16"/>
        <v>-</v>
      </c>
      <c r="R190" s="151" t="str">
        <f t="shared" si="17"/>
        <v>-</v>
      </c>
    </row>
    <row r="191" spans="7:18" ht="15" customHeight="1" x14ac:dyDescent="0.2">
      <c r="G191" s="41">
        <v>187</v>
      </c>
      <c r="H191" s="168"/>
      <c r="I191" s="42"/>
      <c r="J191" s="133"/>
      <c r="K191" s="132"/>
      <c r="L191" s="84" t="str">
        <f t="shared" si="13"/>
        <v>-</v>
      </c>
      <c r="M191" s="43" t="str">
        <f>IFERROR(INDEX(OpzegArbeiders[OPZEG DOOR DE WERKGEVER],MATCH(L191,OpzegArbeiders[X],1),1),"-")</f>
        <v>-</v>
      </c>
      <c r="N191" s="44" t="str">
        <f t="shared" si="14"/>
        <v>-</v>
      </c>
      <c r="O191" s="43" t="str">
        <f>IFERROR(INDEX(OpzegArbeiders[OPZEG DOOR DE WERKNEMER],MATCH(L191,OpzegArbeiders[X],1),1),"-")</f>
        <v>-</v>
      </c>
      <c r="P191" s="150" t="str">
        <f t="shared" si="15"/>
        <v>-</v>
      </c>
      <c r="Q191" s="140" t="str">
        <f t="shared" si="16"/>
        <v>-</v>
      </c>
      <c r="R191" s="151" t="str">
        <f t="shared" si="17"/>
        <v>-</v>
      </c>
    </row>
    <row r="192" spans="7:18" ht="15" customHeight="1" x14ac:dyDescent="0.2">
      <c r="G192" s="41">
        <v>188</v>
      </c>
      <c r="H192" s="168"/>
      <c r="I192" s="42"/>
      <c r="J192" s="133"/>
      <c r="K192" s="132"/>
      <c r="L192" s="84" t="str">
        <f t="shared" si="13"/>
        <v>-</v>
      </c>
      <c r="M192" s="43" t="str">
        <f>IFERROR(INDEX(OpzegArbeiders[OPZEG DOOR DE WERKGEVER],MATCH(L192,OpzegArbeiders[X],1),1),"-")</f>
        <v>-</v>
      </c>
      <c r="N192" s="44" t="str">
        <f t="shared" si="14"/>
        <v>-</v>
      </c>
      <c r="O192" s="43" t="str">
        <f>IFERROR(INDEX(OpzegArbeiders[OPZEG DOOR DE WERKNEMER],MATCH(L192,OpzegArbeiders[X],1),1),"-")</f>
        <v>-</v>
      </c>
      <c r="P192" s="150" t="str">
        <f t="shared" si="15"/>
        <v>-</v>
      </c>
      <c r="Q192" s="140" t="str">
        <f t="shared" si="16"/>
        <v>-</v>
      </c>
      <c r="R192" s="151" t="str">
        <f t="shared" si="17"/>
        <v>-</v>
      </c>
    </row>
    <row r="193" spans="7:18" ht="15" customHeight="1" x14ac:dyDescent="0.2">
      <c r="G193" s="41">
        <v>189</v>
      </c>
      <c r="H193" s="168"/>
      <c r="I193" s="42"/>
      <c r="J193" s="133"/>
      <c r="K193" s="132"/>
      <c r="L193" s="84" t="str">
        <f t="shared" si="13"/>
        <v>-</v>
      </c>
      <c r="M193" s="43" t="str">
        <f>IFERROR(INDEX(OpzegArbeiders[OPZEG DOOR DE WERKGEVER],MATCH(L193,OpzegArbeiders[X],1),1),"-")</f>
        <v>-</v>
      </c>
      <c r="N193" s="44" t="str">
        <f t="shared" si="14"/>
        <v>-</v>
      </c>
      <c r="O193" s="43" t="str">
        <f>IFERROR(INDEX(OpzegArbeiders[OPZEG DOOR DE WERKNEMER],MATCH(L193,OpzegArbeiders[X],1),1),"-")</f>
        <v>-</v>
      </c>
      <c r="P193" s="150" t="str">
        <f t="shared" si="15"/>
        <v>-</v>
      </c>
      <c r="Q193" s="140" t="str">
        <f t="shared" si="16"/>
        <v>-</v>
      </c>
      <c r="R193" s="151" t="str">
        <f t="shared" si="17"/>
        <v>-</v>
      </c>
    </row>
    <row r="194" spans="7:18" ht="15" customHeight="1" x14ac:dyDescent="0.2">
      <c r="G194" s="41">
        <v>190</v>
      </c>
      <c r="H194" s="168"/>
      <c r="I194" s="42"/>
      <c r="J194" s="133"/>
      <c r="K194" s="132"/>
      <c r="L194" s="84" t="str">
        <f t="shared" si="13"/>
        <v>-</v>
      </c>
      <c r="M194" s="43" t="str">
        <f>IFERROR(INDEX(OpzegArbeiders[OPZEG DOOR DE WERKGEVER],MATCH(L194,OpzegArbeiders[X],1),1),"-")</f>
        <v>-</v>
      </c>
      <c r="N194" s="44" t="str">
        <f t="shared" si="14"/>
        <v>-</v>
      </c>
      <c r="O194" s="43" t="str">
        <f>IFERROR(INDEX(OpzegArbeiders[OPZEG DOOR DE WERKNEMER],MATCH(L194,OpzegArbeiders[X],1),1),"-")</f>
        <v>-</v>
      </c>
      <c r="P194" s="150" t="str">
        <f t="shared" si="15"/>
        <v>-</v>
      </c>
      <c r="Q194" s="140" t="str">
        <f t="shared" si="16"/>
        <v>-</v>
      </c>
      <c r="R194" s="151" t="str">
        <f t="shared" si="17"/>
        <v>-</v>
      </c>
    </row>
    <row r="195" spans="7:18" ht="15" customHeight="1" x14ac:dyDescent="0.2">
      <c r="G195" s="41">
        <v>191</v>
      </c>
      <c r="H195" s="168"/>
      <c r="I195" s="42"/>
      <c r="J195" s="133"/>
      <c r="K195" s="132"/>
      <c r="L195" s="84" t="str">
        <f t="shared" si="13"/>
        <v>-</v>
      </c>
      <c r="M195" s="43" t="str">
        <f>IFERROR(INDEX(OpzegArbeiders[OPZEG DOOR DE WERKGEVER],MATCH(L195,OpzegArbeiders[X],1),1),"-")</f>
        <v>-</v>
      </c>
      <c r="N195" s="44" t="str">
        <f t="shared" si="14"/>
        <v>-</v>
      </c>
      <c r="O195" s="43" t="str">
        <f>IFERROR(INDEX(OpzegArbeiders[OPZEG DOOR DE WERKNEMER],MATCH(L195,OpzegArbeiders[X],1),1),"-")</f>
        <v>-</v>
      </c>
      <c r="P195" s="150" t="str">
        <f t="shared" si="15"/>
        <v>-</v>
      </c>
      <c r="Q195" s="140" t="str">
        <f t="shared" si="16"/>
        <v>-</v>
      </c>
      <c r="R195" s="151" t="str">
        <f t="shared" si="17"/>
        <v>-</v>
      </c>
    </row>
    <row r="196" spans="7:18" ht="15" customHeight="1" x14ac:dyDescent="0.2">
      <c r="G196" s="41">
        <v>192</v>
      </c>
      <c r="H196" s="168"/>
      <c r="I196" s="42"/>
      <c r="J196" s="133"/>
      <c r="K196" s="132"/>
      <c r="L196" s="84" t="str">
        <f t="shared" si="13"/>
        <v>-</v>
      </c>
      <c r="M196" s="43" t="str">
        <f>IFERROR(INDEX(OpzegArbeiders[OPZEG DOOR DE WERKGEVER],MATCH(L196,OpzegArbeiders[X],1),1),"-")</f>
        <v>-</v>
      </c>
      <c r="N196" s="44" t="str">
        <f t="shared" si="14"/>
        <v>-</v>
      </c>
      <c r="O196" s="43" t="str">
        <f>IFERROR(INDEX(OpzegArbeiders[OPZEG DOOR DE WERKNEMER],MATCH(L196,OpzegArbeiders[X],1),1),"-")</f>
        <v>-</v>
      </c>
      <c r="P196" s="150" t="str">
        <f t="shared" si="15"/>
        <v>-</v>
      </c>
      <c r="Q196" s="140" t="str">
        <f t="shared" si="16"/>
        <v>-</v>
      </c>
      <c r="R196" s="151" t="str">
        <f t="shared" si="17"/>
        <v>-</v>
      </c>
    </row>
    <row r="197" spans="7:18" ht="15" customHeight="1" x14ac:dyDescent="0.2">
      <c r="G197" s="41">
        <v>193</v>
      </c>
      <c r="H197" s="168"/>
      <c r="I197" s="42"/>
      <c r="J197" s="133"/>
      <c r="K197" s="132"/>
      <c r="L197" s="84" t="str">
        <f t="shared" si="13"/>
        <v>-</v>
      </c>
      <c r="M197" s="43" t="str">
        <f>IFERROR(INDEX(OpzegArbeiders[OPZEG DOOR DE WERKGEVER],MATCH(L197,OpzegArbeiders[X],1),1),"-")</f>
        <v>-</v>
      </c>
      <c r="N197" s="44" t="str">
        <f t="shared" si="14"/>
        <v>-</v>
      </c>
      <c r="O197" s="43" t="str">
        <f>IFERROR(INDEX(OpzegArbeiders[OPZEG DOOR DE WERKNEMER],MATCH(L197,OpzegArbeiders[X],1),1),"-")</f>
        <v>-</v>
      </c>
      <c r="P197" s="150" t="str">
        <f t="shared" si="15"/>
        <v>-</v>
      </c>
      <c r="Q197" s="140" t="str">
        <f t="shared" si="16"/>
        <v>-</v>
      </c>
      <c r="R197" s="151" t="str">
        <f t="shared" si="17"/>
        <v>-</v>
      </c>
    </row>
    <row r="198" spans="7:18" ht="15" customHeight="1" x14ac:dyDescent="0.2">
      <c r="G198" s="41">
        <v>194</v>
      </c>
      <c r="H198" s="168"/>
      <c r="I198" s="42"/>
      <c r="J198" s="133"/>
      <c r="K198" s="132"/>
      <c r="L198" s="84" t="str">
        <f t="shared" ref="L198:L261" si="18">IF(OR(I198&lt;&gt;"",J198&lt;&gt;""),(DATEDIF(K198-1,DATE(2013,12,31),"y"))+(DATEDIF(K198-1,DATE(2013,12,31),"ym")/12)+(DATEDIF(K198-1,DATE(2013,12,31),"md")/365.25),"-")</f>
        <v>-</v>
      </c>
      <c r="M198" s="43" t="str">
        <f>IFERROR(INDEX(OpzegArbeiders[OPZEG DOOR DE WERKGEVER],MATCH(L198,OpzegArbeiders[X],1),1),"-")</f>
        <v>-</v>
      </c>
      <c r="N198" s="44" t="str">
        <f t="shared" ref="N198:N261" si="19">IFERROR(M198/7,"-")</f>
        <v>-</v>
      </c>
      <c r="O198" s="43" t="str">
        <f>IFERROR(INDEX(OpzegArbeiders[OPZEG DOOR DE WERKNEMER],MATCH(L198,OpzegArbeiders[X],1),1),"-")</f>
        <v>-</v>
      </c>
      <c r="P198" s="150" t="str">
        <f t="shared" ref="P198:P261" si="20">IFERROR(O198/7,"-")</f>
        <v>-</v>
      </c>
      <c r="Q198" s="140" t="str">
        <f t="shared" ref="Q198:Q261" si="21">IF(OR(ISTEXT(H198),ISTEXT(I198)),H198&amp;" "&amp;I198,"-")</f>
        <v>-</v>
      </c>
      <c r="R198" s="151" t="str">
        <f t="shared" ref="R198:R261" si="22">IF(ISBLANK(J198),"-",J198)</f>
        <v>-</v>
      </c>
    </row>
    <row r="199" spans="7:18" ht="15" customHeight="1" x14ac:dyDescent="0.2">
      <c r="G199" s="41">
        <v>195</v>
      </c>
      <c r="H199" s="168"/>
      <c r="I199" s="42"/>
      <c r="J199" s="133"/>
      <c r="K199" s="132"/>
      <c r="L199" s="84" t="str">
        <f t="shared" si="18"/>
        <v>-</v>
      </c>
      <c r="M199" s="43" t="str">
        <f>IFERROR(INDEX(OpzegArbeiders[OPZEG DOOR DE WERKGEVER],MATCH(L199,OpzegArbeiders[X],1),1),"-")</f>
        <v>-</v>
      </c>
      <c r="N199" s="44" t="str">
        <f t="shared" si="19"/>
        <v>-</v>
      </c>
      <c r="O199" s="43" t="str">
        <f>IFERROR(INDEX(OpzegArbeiders[OPZEG DOOR DE WERKNEMER],MATCH(L199,OpzegArbeiders[X],1),1),"-")</f>
        <v>-</v>
      </c>
      <c r="P199" s="150" t="str">
        <f t="shared" si="20"/>
        <v>-</v>
      </c>
      <c r="Q199" s="140" t="str">
        <f t="shared" si="21"/>
        <v>-</v>
      </c>
      <c r="R199" s="151" t="str">
        <f t="shared" si="22"/>
        <v>-</v>
      </c>
    </row>
    <row r="200" spans="7:18" ht="15" customHeight="1" x14ac:dyDescent="0.2">
      <c r="G200" s="41">
        <v>196</v>
      </c>
      <c r="H200" s="168"/>
      <c r="I200" s="42"/>
      <c r="J200" s="133"/>
      <c r="K200" s="132"/>
      <c r="L200" s="84" t="str">
        <f t="shared" si="18"/>
        <v>-</v>
      </c>
      <c r="M200" s="43" t="str">
        <f>IFERROR(INDEX(OpzegArbeiders[OPZEG DOOR DE WERKGEVER],MATCH(L200,OpzegArbeiders[X],1),1),"-")</f>
        <v>-</v>
      </c>
      <c r="N200" s="44" t="str">
        <f t="shared" si="19"/>
        <v>-</v>
      </c>
      <c r="O200" s="43" t="str">
        <f>IFERROR(INDEX(OpzegArbeiders[OPZEG DOOR DE WERKNEMER],MATCH(L200,OpzegArbeiders[X],1),1),"-")</f>
        <v>-</v>
      </c>
      <c r="P200" s="150" t="str">
        <f t="shared" si="20"/>
        <v>-</v>
      </c>
      <c r="Q200" s="140" t="str">
        <f t="shared" si="21"/>
        <v>-</v>
      </c>
      <c r="R200" s="151" t="str">
        <f t="shared" si="22"/>
        <v>-</v>
      </c>
    </row>
    <row r="201" spans="7:18" ht="15" customHeight="1" x14ac:dyDescent="0.2">
      <c r="G201" s="41">
        <v>197</v>
      </c>
      <c r="H201" s="168"/>
      <c r="I201" s="42"/>
      <c r="J201" s="133"/>
      <c r="K201" s="132"/>
      <c r="L201" s="84" t="str">
        <f t="shared" si="18"/>
        <v>-</v>
      </c>
      <c r="M201" s="43" t="str">
        <f>IFERROR(INDEX(OpzegArbeiders[OPZEG DOOR DE WERKGEVER],MATCH(L201,OpzegArbeiders[X],1),1),"-")</f>
        <v>-</v>
      </c>
      <c r="N201" s="44" t="str">
        <f t="shared" si="19"/>
        <v>-</v>
      </c>
      <c r="O201" s="43" t="str">
        <f>IFERROR(INDEX(OpzegArbeiders[OPZEG DOOR DE WERKNEMER],MATCH(L201,OpzegArbeiders[X],1),1),"-")</f>
        <v>-</v>
      </c>
      <c r="P201" s="150" t="str">
        <f t="shared" si="20"/>
        <v>-</v>
      </c>
      <c r="Q201" s="140" t="str">
        <f t="shared" si="21"/>
        <v>-</v>
      </c>
      <c r="R201" s="151" t="str">
        <f t="shared" si="22"/>
        <v>-</v>
      </c>
    </row>
    <row r="202" spans="7:18" ht="15" customHeight="1" x14ac:dyDescent="0.2">
      <c r="G202" s="41">
        <v>198</v>
      </c>
      <c r="H202" s="168"/>
      <c r="I202" s="42"/>
      <c r="J202" s="133"/>
      <c r="K202" s="132"/>
      <c r="L202" s="84" t="str">
        <f t="shared" si="18"/>
        <v>-</v>
      </c>
      <c r="M202" s="43" t="str">
        <f>IFERROR(INDEX(OpzegArbeiders[OPZEG DOOR DE WERKGEVER],MATCH(L202,OpzegArbeiders[X],1),1),"-")</f>
        <v>-</v>
      </c>
      <c r="N202" s="44" t="str">
        <f t="shared" si="19"/>
        <v>-</v>
      </c>
      <c r="O202" s="43" t="str">
        <f>IFERROR(INDEX(OpzegArbeiders[OPZEG DOOR DE WERKNEMER],MATCH(L202,OpzegArbeiders[X],1),1),"-")</f>
        <v>-</v>
      </c>
      <c r="P202" s="150" t="str">
        <f t="shared" si="20"/>
        <v>-</v>
      </c>
      <c r="Q202" s="140" t="str">
        <f t="shared" si="21"/>
        <v>-</v>
      </c>
      <c r="R202" s="151" t="str">
        <f t="shared" si="22"/>
        <v>-</v>
      </c>
    </row>
    <row r="203" spans="7:18" ht="15" customHeight="1" x14ac:dyDescent="0.2">
      <c r="G203" s="41">
        <v>199</v>
      </c>
      <c r="H203" s="168"/>
      <c r="I203" s="42"/>
      <c r="J203" s="133"/>
      <c r="K203" s="132"/>
      <c r="L203" s="84" t="str">
        <f t="shared" si="18"/>
        <v>-</v>
      </c>
      <c r="M203" s="43" t="str">
        <f>IFERROR(INDEX(OpzegArbeiders[OPZEG DOOR DE WERKGEVER],MATCH(L203,OpzegArbeiders[X],1),1),"-")</f>
        <v>-</v>
      </c>
      <c r="N203" s="44" t="str">
        <f t="shared" si="19"/>
        <v>-</v>
      </c>
      <c r="O203" s="43" t="str">
        <f>IFERROR(INDEX(OpzegArbeiders[OPZEG DOOR DE WERKNEMER],MATCH(L203,OpzegArbeiders[X],1),1),"-")</f>
        <v>-</v>
      </c>
      <c r="P203" s="150" t="str">
        <f t="shared" si="20"/>
        <v>-</v>
      </c>
      <c r="Q203" s="140" t="str">
        <f t="shared" si="21"/>
        <v>-</v>
      </c>
      <c r="R203" s="151" t="str">
        <f t="shared" si="22"/>
        <v>-</v>
      </c>
    </row>
    <row r="204" spans="7:18" ht="15" customHeight="1" x14ac:dyDescent="0.2">
      <c r="G204" s="41">
        <v>200</v>
      </c>
      <c r="H204" s="168"/>
      <c r="I204" s="42"/>
      <c r="J204" s="133"/>
      <c r="K204" s="132"/>
      <c r="L204" s="84" t="str">
        <f t="shared" si="18"/>
        <v>-</v>
      </c>
      <c r="M204" s="43" t="str">
        <f>IFERROR(INDEX(OpzegArbeiders[OPZEG DOOR DE WERKGEVER],MATCH(L204,OpzegArbeiders[X],1),1),"-")</f>
        <v>-</v>
      </c>
      <c r="N204" s="44" t="str">
        <f t="shared" si="19"/>
        <v>-</v>
      </c>
      <c r="O204" s="43" t="str">
        <f>IFERROR(INDEX(OpzegArbeiders[OPZEG DOOR DE WERKNEMER],MATCH(L204,OpzegArbeiders[X],1),1),"-")</f>
        <v>-</v>
      </c>
      <c r="P204" s="150" t="str">
        <f t="shared" si="20"/>
        <v>-</v>
      </c>
      <c r="Q204" s="140" t="str">
        <f t="shared" si="21"/>
        <v>-</v>
      </c>
      <c r="R204" s="151" t="str">
        <f t="shared" si="22"/>
        <v>-</v>
      </c>
    </row>
    <row r="205" spans="7:18" ht="15" customHeight="1" x14ac:dyDescent="0.2">
      <c r="G205" s="41">
        <v>201</v>
      </c>
      <c r="H205" s="168"/>
      <c r="I205" s="42"/>
      <c r="J205" s="133"/>
      <c r="K205" s="132"/>
      <c r="L205" s="84" t="str">
        <f t="shared" si="18"/>
        <v>-</v>
      </c>
      <c r="M205" s="43" t="str">
        <f>IFERROR(INDEX(OpzegArbeiders[OPZEG DOOR DE WERKGEVER],MATCH(L205,OpzegArbeiders[X],1),1),"-")</f>
        <v>-</v>
      </c>
      <c r="N205" s="44" t="str">
        <f t="shared" si="19"/>
        <v>-</v>
      </c>
      <c r="O205" s="43" t="str">
        <f>IFERROR(INDEX(OpzegArbeiders[OPZEG DOOR DE WERKNEMER],MATCH(L205,OpzegArbeiders[X],1),1),"-")</f>
        <v>-</v>
      </c>
      <c r="P205" s="150" t="str">
        <f t="shared" si="20"/>
        <v>-</v>
      </c>
      <c r="Q205" s="140" t="str">
        <f t="shared" si="21"/>
        <v>-</v>
      </c>
      <c r="R205" s="151" t="str">
        <f t="shared" si="22"/>
        <v>-</v>
      </c>
    </row>
    <row r="206" spans="7:18" ht="15" customHeight="1" x14ac:dyDescent="0.2">
      <c r="G206" s="41">
        <v>202</v>
      </c>
      <c r="H206" s="168"/>
      <c r="I206" s="42"/>
      <c r="J206" s="133"/>
      <c r="K206" s="132"/>
      <c r="L206" s="84" t="str">
        <f t="shared" si="18"/>
        <v>-</v>
      </c>
      <c r="M206" s="43" t="str">
        <f>IFERROR(INDEX(OpzegArbeiders[OPZEG DOOR DE WERKGEVER],MATCH(L206,OpzegArbeiders[X],1),1),"-")</f>
        <v>-</v>
      </c>
      <c r="N206" s="44" t="str">
        <f t="shared" si="19"/>
        <v>-</v>
      </c>
      <c r="O206" s="43" t="str">
        <f>IFERROR(INDEX(OpzegArbeiders[OPZEG DOOR DE WERKNEMER],MATCH(L206,OpzegArbeiders[X],1),1),"-")</f>
        <v>-</v>
      </c>
      <c r="P206" s="150" t="str">
        <f t="shared" si="20"/>
        <v>-</v>
      </c>
      <c r="Q206" s="140" t="str">
        <f t="shared" si="21"/>
        <v>-</v>
      </c>
      <c r="R206" s="151" t="str">
        <f t="shared" si="22"/>
        <v>-</v>
      </c>
    </row>
    <row r="207" spans="7:18" ht="15" customHeight="1" x14ac:dyDescent="0.2">
      <c r="G207" s="41">
        <v>203</v>
      </c>
      <c r="H207" s="168"/>
      <c r="I207" s="42"/>
      <c r="J207" s="133"/>
      <c r="K207" s="132"/>
      <c r="L207" s="84" t="str">
        <f t="shared" si="18"/>
        <v>-</v>
      </c>
      <c r="M207" s="43" t="str">
        <f>IFERROR(INDEX(OpzegArbeiders[OPZEG DOOR DE WERKGEVER],MATCH(L207,OpzegArbeiders[X],1),1),"-")</f>
        <v>-</v>
      </c>
      <c r="N207" s="44" t="str">
        <f t="shared" si="19"/>
        <v>-</v>
      </c>
      <c r="O207" s="43" t="str">
        <f>IFERROR(INDEX(OpzegArbeiders[OPZEG DOOR DE WERKNEMER],MATCH(L207,OpzegArbeiders[X],1),1),"-")</f>
        <v>-</v>
      </c>
      <c r="P207" s="150" t="str">
        <f t="shared" si="20"/>
        <v>-</v>
      </c>
      <c r="Q207" s="140" t="str">
        <f t="shared" si="21"/>
        <v>-</v>
      </c>
      <c r="R207" s="151" t="str">
        <f t="shared" si="22"/>
        <v>-</v>
      </c>
    </row>
    <row r="208" spans="7:18" ht="15" customHeight="1" x14ac:dyDescent="0.2">
      <c r="G208" s="41">
        <v>204</v>
      </c>
      <c r="H208" s="168"/>
      <c r="I208" s="42"/>
      <c r="J208" s="133"/>
      <c r="K208" s="132"/>
      <c r="L208" s="84" t="str">
        <f t="shared" si="18"/>
        <v>-</v>
      </c>
      <c r="M208" s="43" t="str">
        <f>IFERROR(INDEX(OpzegArbeiders[OPZEG DOOR DE WERKGEVER],MATCH(L208,OpzegArbeiders[X],1),1),"-")</f>
        <v>-</v>
      </c>
      <c r="N208" s="44" t="str">
        <f t="shared" si="19"/>
        <v>-</v>
      </c>
      <c r="O208" s="43" t="str">
        <f>IFERROR(INDEX(OpzegArbeiders[OPZEG DOOR DE WERKNEMER],MATCH(L208,OpzegArbeiders[X],1),1),"-")</f>
        <v>-</v>
      </c>
      <c r="P208" s="150" t="str">
        <f t="shared" si="20"/>
        <v>-</v>
      </c>
      <c r="Q208" s="140" t="str">
        <f t="shared" si="21"/>
        <v>-</v>
      </c>
      <c r="R208" s="151" t="str">
        <f t="shared" si="22"/>
        <v>-</v>
      </c>
    </row>
    <row r="209" spans="7:18" ht="15" customHeight="1" x14ac:dyDescent="0.2">
      <c r="G209" s="41">
        <v>205</v>
      </c>
      <c r="H209" s="168"/>
      <c r="I209" s="42"/>
      <c r="J209" s="133"/>
      <c r="K209" s="132"/>
      <c r="L209" s="84" t="str">
        <f t="shared" si="18"/>
        <v>-</v>
      </c>
      <c r="M209" s="43" t="str">
        <f>IFERROR(INDEX(OpzegArbeiders[OPZEG DOOR DE WERKGEVER],MATCH(L209,OpzegArbeiders[X],1),1),"-")</f>
        <v>-</v>
      </c>
      <c r="N209" s="44" t="str">
        <f t="shared" si="19"/>
        <v>-</v>
      </c>
      <c r="O209" s="43" t="str">
        <f>IFERROR(INDEX(OpzegArbeiders[OPZEG DOOR DE WERKNEMER],MATCH(L209,OpzegArbeiders[X],1),1),"-")</f>
        <v>-</v>
      </c>
      <c r="P209" s="150" t="str">
        <f t="shared" si="20"/>
        <v>-</v>
      </c>
      <c r="Q209" s="140" t="str">
        <f t="shared" si="21"/>
        <v>-</v>
      </c>
      <c r="R209" s="151" t="str">
        <f t="shared" si="22"/>
        <v>-</v>
      </c>
    </row>
    <row r="210" spans="7:18" ht="15" customHeight="1" x14ac:dyDescent="0.2">
      <c r="G210" s="41">
        <v>206</v>
      </c>
      <c r="H210" s="168"/>
      <c r="I210" s="42"/>
      <c r="J210" s="133"/>
      <c r="K210" s="132"/>
      <c r="L210" s="84" t="str">
        <f t="shared" si="18"/>
        <v>-</v>
      </c>
      <c r="M210" s="43" t="str">
        <f>IFERROR(INDEX(OpzegArbeiders[OPZEG DOOR DE WERKGEVER],MATCH(L210,OpzegArbeiders[X],1),1),"-")</f>
        <v>-</v>
      </c>
      <c r="N210" s="44" t="str">
        <f t="shared" si="19"/>
        <v>-</v>
      </c>
      <c r="O210" s="43" t="str">
        <f>IFERROR(INDEX(OpzegArbeiders[OPZEG DOOR DE WERKNEMER],MATCH(L210,OpzegArbeiders[X],1),1),"-")</f>
        <v>-</v>
      </c>
      <c r="P210" s="150" t="str">
        <f t="shared" si="20"/>
        <v>-</v>
      </c>
      <c r="Q210" s="140" t="str">
        <f t="shared" si="21"/>
        <v>-</v>
      </c>
      <c r="R210" s="151" t="str">
        <f t="shared" si="22"/>
        <v>-</v>
      </c>
    </row>
    <row r="211" spans="7:18" ht="15" customHeight="1" x14ac:dyDescent="0.2">
      <c r="G211" s="41">
        <v>207</v>
      </c>
      <c r="H211" s="168"/>
      <c r="I211" s="42"/>
      <c r="J211" s="133"/>
      <c r="K211" s="132"/>
      <c r="L211" s="84" t="str">
        <f t="shared" si="18"/>
        <v>-</v>
      </c>
      <c r="M211" s="43" t="str">
        <f>IFERROR(INDEX(OpzegArbeiders[OPZEG DOOR DE WERKGEVER],MATCH(L211,OpzegArbeiders[X],1),1),"-")</f>
        <v>-</v>
      </c>
      <c r="N211" s="44" t="str">
        <f t="shared" si="19"/>
        <v>-</v>
      </c>
      <c r="O211" s="43" t="str">
        <f>IFERROR(INDEX(OpzegArbeiders[OPZEG DOOR DE WERKNEMER],MATCH(L211,OpzegArbeiders[X],1),1),"-")</f>
        <v>-</v>
      </c>
      <c r="P211" s="150" t="str">
        <f t="shared" si="20"/>
        <v>-</v>
      </c>
      <c r="Q211" s="140" t="str">
        <f t="shared" si="21"/>
        <v>-</v>
      </c>
      <c r="R211" s="151" t="str">
        <f t="shared" si="22"/>
        <v>-</v>
      </c>
    </row>
    <row r="212" spans="7:18" ht="15" customHeight="1" x14ac:dyDescent="0.2">
      <c r="G212" s="41">
        <v>208</v>
      </c>
      <c r="H212" s="168"/>
      <c r="I212" s="42"/>
      <c r="J212" s="133"/>
      <c r="K212" s="132"/>
      <c r="L212" s="84" t="str">
        <f t="shared" si="18"/>
        <v>-</v>
      </c>
      <c r="M212" s="43" t="str">
        <f>IFERROR(INDEX(OpzegArbeiders[OPZEG DOOR DE WERKGEVER],MATCH(L212,OpzegArbeiders[X],1),1),"-")</f>
        <v>-</v>
      </c>
      <c r="N212" s="44" t="str">
        <f t="shared" si="19"/>
        <v>-</v>
      </c>
      <c r="O212" s="43" t="str">
        <f>IFERROR(INDEX(OpzegArbeiders[OPZEG DOOR DE WERKNEMER],MATCH(L212,OpzegArbeiders[X],1),1),"-")</f>
        <v>-</v>
      </c>
      <c r="P212" s="150" t="str">
        <f t="shared" si="20"/>
        <v>-</v>
      </c>
      <c r="Q212" s="140" t="str">
        <f t="shared" si="21"/>
        <v>-</v>
      </c>
      <c r="R212" s="151" t="str">
        <f t="shared" si="22"/>
        <v>-</v>
      </c>
    </row>
    <row r="213" spans="7:18" ht="15" customHeight="1" x14ac:dyDescent="0.2">
      <c r="G213" s="41">
        <v>209</v>
      </c>
      <c r="H213" s="168"/>
      <c r="I213" s="42"/>
      <c r="J213" s="133"/>
      <c r="K213" s="132"/>
      <c r="L213" s="84" t="str">
        <f t="shared" si="18"/>
        <v>-</v>
      </c>
      <c r="M213" s="43" t="str">
        <f>IFERROR(INDEX(OpzegArbeiders[OPZEG DOOR DE WERKGEVER],MATCH(L213,OpzegArbeiders[X],1),1),"-")</f>
        <v>-</v>
      </c>
      <c r="N213" s="44" t="str">
        <f t="shared" si="19"/>
        <v>-</v>
      </c>
      <c r="O213" s="43" t="str">
        <f>IFERROR(INDEX(OpzegArbeiders[OPZEG DOOR DE WERKNEMER],MATCH(L213,OpzegArbeiders[X],1),1),"-")</f>
        <v>-</v>
      </c>
      <c r="P213" s="150" t="str">
        <f t="shared" si="20"/>
        <v>-</v>
      </c>
      <c r="Q213" s="140" t="str">
        <f t="shared" si="21"/>
        <v>-</v>
      </c>
      <c r="R213" s="151" t="str">
        <f t="shared" si="22"/>
        <v>-</v>
      </c>
    </row>
    <row r="214" spans="7:18" ht="15" customHeight="1" x14ac:dyDescent="0.2">
      <c r="G214" s="41">
        <v>210</v>
      </c>
      <c r="H214" s="168"/>
      <c r="I214" s="42"/>
      <c r="J214" s="133"/>
      <c r="K214" s="132"/>
      <c r="L214" s="84" t="str">
        <f t="shared" si="18"/>
        <v>-</v>
      </c>
      <c r="M214" s="43" t="str">
        <f>IFERROR(INDEX(OpzegArbeiders[OPZEG DOOR DE WERKGEVER],MATCH(L214,OpzegArbeiders[X],1),1),"-")</f>
        <v>-</v>
      </c>
      <c r="N214" s="44" t="str">
        <f t="shared" si="19"/>
        <v>-</v>
      </c>
      <c r="O214" s="43" t="str">
        <f>IFERROR(INDEX(OpzegArbeiders[OPZEG DOOR DE WERKNEMER],MATCH(L214,OpzegArbeiders[X],1),1),"-")</f>
        <v>-</v>
      </c>
      <c r="P214" s="150" t="str">
        <f t="shared" si="20"/>
        <v>-</v>
      </c>
      <c r="Q214" s="140" t="str">
        <f t="shared" si="21"/>
        <v>-</v>
      </c>
      <c r="R214" s="151" t="str">
        <f t="shared" si="22"/>
        <v>-</v>
      </c>
    </row>
    <row r="215" spans="7:18" ht="15" customHeight="1" x14ac:dyDescent="0.2">
      <c r="G215" s="41">
        <v>211</v>
      </c>
      <c r="H215" s="168"/>
      <c r="I215" s="42"/>
      <c r="J215" s="133"/>
      <c r="K215" s="132"/>
      <c r="L215" s="84" t="str">
        <f t="shared" si="18"/>
        <v>-</v>
      </c>
      <c r="M215" s="43" t="str">
        <f>IFERROR(INDEX(OpzegArbeiders[OPZEG DOOR DE WERKGEVER],MATCH(L215,OpzegArbeiders[X],1),1),"-")</f>
        <v>-</v>
      </c>
      <c r="N215" s="44" t="str">
        <f t="shared" si="19"/>
        <v>-</v>
      </c>
      <c r="O215" s="43" t="str">
        <f>IFERROR(INDEX(OpzegArbeiders[OPZEG DOOR DE WERKNEMER],MATCH(L215,OpzegArbeiders[X],1),1),"-")</f>
        <v>-</v>
      </c>
      <c r="P215" s="150" t="str">
        <f t="shared" si="20"/>
        <v>-</v>
      </c>
      <c r="Q215" s="140" t="str">
        <f t="shared" si="21"/>
        <v>-</v>
      </c>
      <c r="R215" s="151" t="str">
        <f t="shared" si="22"/>
        <v>-</v>
      </c>
    </row>
    <row r="216" spans="7:18" ht="15" customHeight="1" x14ac:dyDescent="0.2">
      <c r="G216" s="41">
        <v>212</v>
      </c>
      <c r="H216" s="168"/>
      <c r="I216" s="42"/>
      <c r="J216" s="133"/>
      <c r="K216" s="132"/>
      <c r="L216" s="84" t="str">
        <f t="shared" si="18"/>
        <v>-</v>
      </c>
      <c r="M216" s="43" t="str">
        <f>IFERROR(INDEX(OpzegArbeiders[OPZEG DOOR DE WERKGEVER],MATCH(L216,OpzegArbeiders[X],1),1),"-")</f>
        <v>-</v>
      </c>
      <c r="N216" s="44" t="str">
        <f t="shared" si="19"/>
        <v>-</v>
      </c>
      <c r="O216" s="43" t="str">
        <f>IFERROR(INDEX(OpzegArbeiders[OPZEG DOOR DE WERKNEMER],MATCH(L216,OpzegArbeiders[X],1),1),"-")</f>
        <v>-</v>
      </c>
      <c r="P216" s="150" t="str">
        <f t="shared" si="20"/>
        <v>-</v>
      </c>
      <c r="Q216" s="140" t="str">
        <f t="shared" si="21"/>
        <v>-</v>
      </c>
      <c r="R216" s="151" t="str">
        <f t="shared" si="22"/>
        <v>-</v>
      </c>
    </row>
    <row r="217" spans="7:18" ht="15" customHeight="1" x14ac:dyDescent="0.2">
      <c r="G217" s="41">
        <v>213</v>
      </c>
      <c r="H217" s="168"/>
      <c r="I217" s="42"/>
      <c r="J217" s="133"/>
      <c r="K217" s="132"/>
      <c r="L217" s="84" t="str">
        <f t="shared" si="18"/>
        <v>-</v>
      </c>
      <c r="M217" s="43" t="str">
        <f>IFERROR(INDEX(OpzegArbeiders[OPZEG DOOR DE WERKGEVER],MATCH(L217,OpzegArbeiders[X],1),1),"-")</f>
        <v>-</v>
      </c>
      <c r="N217" s="44" t="str">
        <f t="shared" si="19"/>
        <v>-</v>
      </c>
      <c r="O217" s="43" t="str">
        <f>IFERROR(INDEX(OpzegArbeiders[OPZEG DOOR DE WERKNEMER],MATCH(L217,OpzegArbeiders[X],1),1),"-")</f>
        <v>-</v>
      </c>
      <c r="P217" s="150" t="str">
        <f t="shared" si="20"/>
        <v>-</v>
      </c>
      <c r="Q217" s="140" t="str">
        <f t="shared" si="21"/>
        <v>-</v>
      </c>
      <c r="R217" s="151" t="str">
        <f t="shared" si="22"/>
        <v>-</v>
      </c>
    </row>
    <row r="218" spans="7:18" ht="15" customHeight="1" x14ac:dyDescent="0.2">
      <c r="G218" s="41">
        <v>214</v>
      </c>
      <c r="H218" s="168"/>
      <c r="I218" s="42"/>
      <c r="J218" s="133"/>
      <c r="K218" s="132"/>
      <c r="L218" s="84" t="str">
        <f t="shared" si="18"/>
        <v>-</v>
      </c>
      <c r="M218" s="43" t="str">
        <f>IFERROR(INDEX(OpzegArbeiders[OPZEG DOOR DE WERKGEVER],MATCH(L218,OpzegArbeiders[X],1),1),"-")</f>
        <v>-</v>
      </c>
      <c r="N218" s="44" t="str">
        <f t="shared" si="19"/>
        <v>-</v>
      </c>
      <c r="O218" s="43" t="str">
        <f>IFERROR(INDEX(OpzegArbeiders[OPZEG DOOR DE WERKNEMER],MATCH(L218,OpzegArbeiders[X],1),1),"-")</f>
        <v>-</v>
      </c>
      <c r="P218" s="150" t="str">
        <f t="shared" si="20"/>
        <v>-</v>
      </c>
      <c r="Q218" s="140" t="str">
        <f t="shared" si="21"/>
        <v>-</v>
      </c>
      <c r="R218" s="151" t="str">
        <f t="shared" si="22"/>
        <v>-</v>
      </c>
    </row>
    <row r="219" spans="7:18" ht="15" customHeight="1" x14ac:dyDescent="0.2">
      <c r="G219" s="41">
        <v>215</v>
      </c>
      <c r="H219" s="168"/>
      <c r="I219" s="42"/>
      <c r="J219" s="133"/>
      <c r="K219" s="132"/>
      <c r="L219" s="84" t="str">
        <f t="shared" si="18"/>
        <v>-</v>
      </c>
      <c r="M219" s="43" t="str">
        <f>IFERROR(INDEX(OpzegArbeiders[OPZEG DOOR DE WERKGEVER],MATCH(L219,OpzegArbeiders[X],1),1),"-")</f>
        <v>-</v>
      </c>
      <c r="N219" s="44" t="str">
        <f t="shared" si="19"/>
        <v>-</v>
      </c>
      <c r="O219" s="43" t="str">
        <f>IFERROR(INDEX(OpzegArbeiders[OPZEG DOOR DE WERKNEMER],MATCH(L219,OpzegArbeiders[X],1),1),"-")</f>
        <v>-</v>
      </c>
      <c r="P219" s="150" t="str">
        <f t="shared" si="20"/>
        <v>-</v>
      </c>
      <c r="Q219" s="140" t="str">
        <f t="shared" si="21"/>
        <v>-</v>
      </c>
      <c r="R219" s="151" t="str">
        <f t="shared" si="22"/>
        <v>-</v>
      </c>
    </row>
    <row r="220" spans="7:18" ht="15" customHeight="1" x14ac:dyDescent="0.2">
      <c r="G220" s="41">
        <v>216</v>
      </c>
      <c r="H220" s="168"/>
      <c r="I220" s="42"/>
      <c r="J220" s="133"/>
      <c r="K220" s="132"/>
      <c r="L220" s="84" t="str">
        <f t="shared" si="18"/>
        <v>-</v>
      </c>
      <c r="M220" s="43" t="str">
        <f>IFERROR(INDEX(OpzegArbeiders[OPZEG DOOR DE WERKGEVER],MATCH(L220,OpzegArbeiders[X],1),1),"-")</f>
        <v>-</v>
      </c>
      <c r="N220" s="44" t="str">
        <f t="shared" si="19"/>
        <v>-</v>
      </c>
      <c r="O220" s="43" t="str">
        <f>IFERROR(INDEX(OpzegArbeiders[OPZEG DOOR DE WERKNEMER],MATCH(L220,OpzegArbeiders[X],1),1),"-")</f>
        <v>-</v>
      </c>
      <c r="P220" s="150" t="str">
        <f t="shared" si="20"/>
        <v>-</v>
      </c>
      <c r="Q220" s="140" t="str">
        <f t="shared" si="21"/>
        <v>-</v>
      </c>
      <c r="R220" s="151" t="str">
        <f t="shared" si="22"/>
        <v>-</v>
      </c>
    </row>
    <row r="221" spans="7:18" ht="15" customHeight="1" x14ac:dyDescent="0.2">
      <c r="G221" s="41">
        <v>217</v>
      </c>
      <c r="H221" s="168"/>
      <c r="I221" s="42"/>
      <c r="J221" s="133"/>
      <c r="K221" s="132"/>
      <c r="L221" s="84" t="str">
        <f t="shared" si="18"/>
        <v>-</v>
      </c>
      <c r="M221" s="43" t="str">
        <f>IFERROR(INDEX(OpzegArbeiders[OPZEG DOOR DE WERKGEVER],MATCH(L221,OpzegArbeiders[X],1),1),"-")</f>
        <v>-</v>
      </c>
      <c r="N221" s="44" t="str">
        <f t="shared" si="19"/>
        <v>-</v>
      </c>
      <c r="O221" s="43" t="str">
        <f>IFERROR(INDEX(OpzegArbeiders[OPZEG DOOR DE WERKNEMER],MATCH(L221,OpzegArbeiders[X],1),1),"-")</f>
        <v>-</v>
      </c>
      <c r="P221" s="150" t="str">
        <f t="shared" si="20"/>
        <v>-</v>
      </c>
      <c r="Q221" s="140" t="str">
        <f t="shared" si="21"/>
        <v>-</v>
      </c>
      <c r="R221" s="151" t="str">
        <f t="shared" si="22"/>
        <v>-</v>
      </c>
    </row>
    <row r="222" spans="7:18" ht="15" customHeight="1" x14ac:dyDescent="0.2">
      <c r="G222" s="41">
        <v>218</v>
      </c>
      <c r="H222" s="168"/>
      <c r="I222" s="42"/>
      <c r="J222" s="133"/>
      <c r="K222" s="132"/>
      <c r="L222" s="84" t="str">
        <f t="shared" si="18"/>
        <v>-</v>
      </c>
      <c r="M222" s="43" t="str">
        <f>IFERROR(INDEX(OpzegArbeiders[OPZEG DOOR DE WERKGEVER],MATCH(L222,OpzegArbeiders[X],1),1),"-")</f>
        <v>-</v>
      </c>
      <c r="N222" s="44" t="str">
        <f t="shared" si="19"/>
        <v>-</v>
      </c>
      <c r="O222" s="43" t="str">
        <f>IFERROR(INDEX(OpzegArbeiders[OPZEG DOOR DE WERKNEMER],MATCH(L222,OpzegArbeiders[X],1),1),"-")</f>
        <v>-</v>
      </c>
      <c r="P222" s="150" t="str">
        <f t="shared" si="20"/>
        <v>-</v>
      </c>
      <c r="Q222" s="140" t="str">
        <f t="shared" si="21"/>
        <v>-</v>
      </c>
      <c r="R222" s="151" t="str">
        <f t="shared" si="22"/>
        <v>-</v>
      </c>
    </row>
    <row r="223" spans="7:18" ht="15" customHeight="1" x14ac:dyDescent="0.2">
      <c r="G223" s="41">
        <v>219</v>
      </c>
      <c r="H223" s="168"/>
      <c r="I223" s="42"/>
      <c r="J223" s="133"/>
      <c r="K223" s="132"/>
      <c r="L223" s="84" t="str">
        <f t="shared" si="18"/>
        <v>-</v>
      </c>
      <c r="M223" s="43" t="str">
        <f>IFERROR(INDEX(OpzegArbeiders[OPZEG DOOR DE WERKGEVER],MATCH(L223,OpzegArbeiders[X],1),1),"-")</f>
        <v>-</v>
      </c>
      <c r="N223" s="44" t="str">
        <f t="shared" si="19"/>
        <v>-</v>
      </c>
      <c r="O223" s="43" t="str">
        <f>IFERROR(INDEX(OpzegArbeiders[OPZEG DOOR DE WERKNEMER],MATCH(L223,OpzegArbeiders[X],1),1),"-")</f>
        <v>-</v>
      </c>
      <c r="P223" s="150" t="str">
        <f t="shared" si="20"/>
        <v>-</v>
      </c>
      <c r="Q223" s="140" t="str">
        <f t="shared" si="21"/>
        <v>-</v>
      </c>
      <c r="R223" s="151" t="str">
        <f t="shared" si="22"/>
        <v>-</v>
      </c>
    </row>
    <row r="224" spans="7:18" ht="15" customHeight="1" x14ac:dyDescent="0.2">
      <c r="G224" s="41">
        <v>220</v>
      </c>
      <c r="H224" s="168"/>
      <c r="I224" s="42"/>
      <c r="J224" s="133"/>
      <c r="K224" s="132"/>
      <c r="L224" s="84" t="str">
        <f t="shared" si="18"/>
        <v>-</v>
      </c>
      <c r="M224" s="43" t="str">
        <f>IFERROR(INDEX(OpzegArbeiders[OPZEG DOOR DE WERKGEVER],MATCH(L224,OpzegArbeiders[X],1),1),"-")</f>
        <v>-</v>
      </c>
      <c r="N224" s="44" t="str">
        <f t="shared" si="19"/>
        <v>-</v>
      </c>
      <c r="O224" s="43" t="str">
        <f>IFERROR(INDEX(OpzegArbeiders[OPZEG DOOR DE WERKNEMER],MATCH(L224,OpzegArbeiders[X],1),1),"-")</f>
        <v>-</v>
      </c>
      <c r="P224" s="150" t="str">
        <f t="shared" si="20"/>
        <v>-</v>
      </c>
      <c r="Q224" s="140" t="str">
        <f t="shared" si="21"/>
        <v>-</v>
      </c>
      <c r="R224" s="151" t="str">
        <f t="shared" si="22"/>
        <v>-</v>
      </c>
    </row>
    <row r="225" spans="7:18" ht="15" customHeight="1" x14ac:dyDescent="0.2">
      <c r="G225" s="41">
        <v>221</v>
      </c>
      <c r="H225" s="168"/>
      <c r="I225" s="42"/>
      <c r="J225" s="133"/>
      <c r="K225" s="132"/>
      <c r="L225" s="84" t="str">
        <f t="shared" si="18"/>
        <v>-</v>
      </c>
      <c r="M225" s="43" t="str">
        <f>IFERROR(INDEX(OpzegArbeiders[OPZEG DOOR DE WERKGEVER],MATCH(L225,OpzegArbeiders[X],1),1),"-")</f>
        <v>-</v>
      </c>
      <c r="N225" s="44" t="str">
        <f t="shared" si="19"/>
        <v>-</v>
      </c>
      <c r="O225" s="43" t="str">
        <f>IFERROR(INDEX(OpzegArbeiders[OPZEG DOOR DE WERKNEMER],MATCH(L225,OpzegArbeiders[X],1),1),"-")</f>
        <v>-</v>
      </c>
      <c r="P225" s="150" t="str">
        <f t="shared" si="20"/>
        <v>-</v>
      </c>
      <c r="Q225" s="140" t="str">
        <f t="shared" si="21"/>
        <v>-</v>
      </c>
      <c r="R225" s="151" t="str">
        <f t="shared" si="22"/>
        <v>-</v>
      </c>
    </row>
    <row r="226" spans="7:18" ht="15" customHeight="1" x14ac:dyDescent="0.2">
      <c r="G226" s="41">
        <v>222</v>
      </c>
      <c r="H226" s="168"/>
      <c r="I226" s="42"/>
      <c r="J226" s="133"/>
      <c r="K226" s="132"/>
      <c r="L226" s="84" t="str">
        <f t="shared" si="18"/>
        <v>-</v>
      </c>
      <c r="M226" s="43" t="str">
        <f>IFERROR(INDEX(OpzegArbeiders[OPZEG DOOR DE WERKGEVER],MATCH(L226,OpzegArbeiders[X],1),1),"-")</f>
        <v>-</v>
      </c>
      <c r="N226" s="44" t="str">
        <f t="shared" si="19"/>
        <v>-</v>
      </c>
      <c r="O226" s="43" t="str">
        <f>IFERROR(INDEX(OpzegArbeiders[OPZEG DOOR DE WERKNEMER],MATCH(L226,OpzegArbeiders[X],1),1),"-")</f>
        <v>-</v>
      </c>
      <c r="P226" s="150" t="str">
        <f t="shared" si="20"/>
        <v>-</v>
      </c>
      <c r="Q226" s="140" t="str">
        <f t="shared" si="21"/>
        <v>-</v>
      </c>
      <c r="R226" s="151" t="str">
        <f t="shared" si="22"/>
        <v>-</v>
      </c>
    </row>
    <row r="227" spans="7:18" ht="15" customHeight="1" x14ac:dyDescent="0.2">
      <c r="G227" s="41">
        <v>223</v>
      </c>
      <c r="H227" s="168"/>
      <c r="I227" s="42"/>
      <c r="J227" s="133"/>
      <c r="K227" s="132"/>
      <c r="L227" s="84" t="str">
        <f t="shared" si="18"/>
        <v>-</v>
      </c>
      <c r="M227" s="43" t="str">
        <f>IFERROR(INDEX(OpzegArbeiders[OPZEG DOOR DE WERKGEVER],MATCH(L227,OpzegArbeiders[X],1),1),"-")</f>
        <v>-</v>
      </c>
      <c r="N227" s="44" t="str">
        <f t="shared" si="19"/>
        <v>-</v>
      </c>
      <c r="O227" s="43" t="str">
        <f>IFERROR(INDEX(OpzegArbeiders[OPZEG DOOR DE WERKNEMER],MATCH(L227,OpzegArbeiders[X],1),1),"-")</f>
        <v>-</v>
      </c>
      <c r="P227" s="150" t="str">
        <f t="shared" si="20"/>
        <v>-</v>
      </c>
      <c r="Q227" s="140" t="str">
        <f t="shared" si="21"/>
        <v>-</v>
      </c>
      <c r="R227" s="151" t="str">
        <f t="shared" si="22"/>
        <v>-</v>
      </c>
    </row>
    <row r="228" spans="7:18" ht="15" customHeight="1" x14ac:dyDescent="0.2">
      <c r="G228" s="41">
        <v>224</v>
      </c>
      <c r="H228" s="168"/>
      <c r="I228" s="42"/>
      <c r="J228" s="133"/>
      <c r="K228" s="132"/>
      <c r="L228" s="84" t="str">
        <f t="shared" si="18"/>
        <v>-</v>
      </c>
      <c r="M228" s="43" t="str">
        <f>IFERROR(INDEX(OpzegArbeiders[OPZEG DOOR DE WERKGEVER],MATCH(L228,OpzegArbeiders[X],1),1),"-")</f>
        <v>-</v>
      </c>
      <c r="N228" s="44" t="str">
        <f t="shared" si="19"/>
        <v>-</v>
      </c>
      <c r="O228" s="43" t="str">
        <f>IFERROR(INDEX(OpzegArbeiders[OPZEG DOOR DE WERKNEMER],MATCH(L228,OpzegArbeiders[X],1),1),"-")</f>
        <v>-</v>
      </c>
      <c r="P228" s="150" t="str">
        <f t="shared" si="20"/>
        <v>-</v>
      </c>
      <c r="Q228" s="140" t="str">
        <f t="shared" si="21"/>
        <v>-</v>
      </c>
      <c r="R228" s="151" t="str">
        <f t="shared" si="22"/>
        <v>-</v>
      </c>
    </row>
    <row r="229" spans="7:18" ht="15" customHeight="1" x14ac:dyDescent="0.2">
      <c r="G229" s="41">
        <v>225</v>
      </c>
      <c r="H229" s="168"/>
      <c r="I229" s="42"/>
      <c r="J229" s="133"/>
      <c r="K229" s="132"/>
      <c r="L229" s="84" t="str">
        <f t="shared" si="18"/>
        <v>-</v>
      </c>
      <c r="M229" s="43" t="str">
        <f>IFERROR(INDEX(OpzegArbeiders[OPZEG DOOR DE WERKGEVER],MATCH(L229,OpzegArbeiders[X],1),1),"-")</f>
        <v>-</v>
      </c>
      <c r="N229" s="44" t="str">
        <f t="shared" si="19"/>
        <v>-</v>
      </c>
      <c r="O229" s="43" t="str">
        <f>IFERROR(INDEX(OpzegArbeiders[OPZEG DOOR DE WERKNEMER],MATCH(L229,OpzegArbeiders[X],1),1),"-")</f>
        <v>-</v>
      </c>
      <c r="P229" s="150" t="str">
        <f t="shared" si="20"/>
        <v>-</v>
      </c>
      <c r="Q229" s="140" t="str">
        <f t="shared" si="21"/>
        <v>-</v>
      </c>
      <c r="R229" s="151" t="str">
        <f t="shared" si="22"/>
        <v>-</v>
      </c>
    </row>
    <row r="230" spans="7:18" ht="15" customHeight="1" x14ac:dyDescent="0.2">
      <c r="G230" s="41">
        <v>226</v>
      </c>
      <c r="H230" s="168"/>
      <c r="I230" s="42"/>
      <c r="J230" s="133"/>
      <c r="K230" s="132"/>
      <c r="L230" s="84" t="str">
        <f t="shared" si="18"/>
        <v>-</v>
      </c>
      <c r="M230" s="43" t="str">
        <f>IFERROR(INDEX(OpzegArbeiders[OPZEG DOOR DE WERKGEVER],MATCH(L230,OpzegArbeiders[X],1),1),"-")</f>
        <v>-</v>
      </c>
      <c r="N230" s="44" t="str">
        <f t="shared" si="19"/>
        <v>-</v>
      </c>
      <c r="O230" s="43" t="str">
        <f>IFERROR(INDEX(OpzegArbeiders[OPZEG DOOR DE WERKNEMER],MATCH(L230,OpzegArbeiders[X],1),1),"-")</f>
        <v>-</v>
      </c>
      <c r="P230" s="150" t="str">
        <f t="shared" si="20"/>
        <v>-</v>
      </c>
      <c r="Q230" s="140" t="str">
        <f t="shared" si="21"/>
        <v>-</v>
      </c>
      <c r="R230" s="151" t="str">
        <f t="shared" si="22"/>
        <v>-</v>
      </c>
    </row>
    <row r="231" spans="7:18" ht="15" customHeight="1" x14ac:dyDescent="0.2">
      <c r="G231" s="41">
        <v>227</v>
      </c>
      <c r="H231" s="168"/>
      <c r="I231" s="42"/>
      <c r="J231" s="133"/>
      <c r="K231" s="132"/>
      <c r="L231" s="84" t="str">
        <f t="shared" si="18"/>
        <v>-</v>
      </c>
      <c r="M231" s="43" t="str">
        <f>IFERROR(INDEX(OpzegArbeiders[OPZEG DOOR DE WERKGEVER],MATCH(L231,OpzegArbeiders[X],1),1),"-")</f>
        <v>-</v>
      </c>
      <c r="N231" s="44" t="str">
        <f t="shared" si="19"/>
        <v>-</v>
      </c>
      <c r="O231" s="43" t="str">
        <f>IFERROR(INDEX(OpzegArbeiders[OPZEG DOOR DE WERKNEMER],MATCH(L231,OpzegArbeiders[X],1),1),"-")</f>
        <v>-</v>
      </c>
      <c r="P231" s="150" t="str">
        <f t="shared" si="20"/>
        <v>-</v>
      </c>
      <c r="Q231" s="140" t="str">
        <f t="shared" si="21"/>
        <v>-</v>
      </c>
      <c r="R231" s="151" t="str">
        <f t="shared" si="22"/>
        <v>-</v>
      </c>
    </row>
    <row r="232" spans="7:18" ht="15" customHeight="1" x14ac:dyDescent="0.2">
      <c r="G232" s="41">
        <v>228</v>
      </c>
      <c r="H232" s="168"/>
      <c r="I232" s="42"/>
      <c r="J232" s="133"/>
      <c r="K232" s="132"/>
      <c r="L232" s="84" t="str">
        <f t="shared" si="18"/>
        <v>-</v>
      </c>
      <c r="M232" s="43" t="str">
        <f>IFERROR(INDEX(OpzegArbeiders[OPZEG DOOR DE WERKGEVER],MATCH(L232,OpzegArbeiders[X],1),1),"-")</f>
        <v>-</v>
      </c>
      <c r="N232" s="44" t="str">
        <f t="shared" si="19"/>
        <v>-</v>
      </c>
      <c r="O232" s="43" t="str">
        <f>IFERROR(INDEX(OpzegArbeiders[OPZEG DOOR DE WERKNEMER],MATCH(L232,OpzegArbeiders[X],1),1),"-")</f>
        <v>-</v>
      </c>
      <c r="P232" s="150" t="str">
        <f t="shared" si="20"/>
        <v>-</v>
      </c>
      <c r="Q232" s="140" t="str">
        <f t="shared" si="21"/>
        <v>-</v>
      </c>
      <c r="R232" s="151" t="str">
        <f t="shared" si="22"/>
        <v>-</v>
      </c>
    </row>
    <row r="233" spans="7:18" ht="15" customHeight="1" x14ac:dyDescent="0.2">
      <c r="G233" s="41">
        <v>229</v>
      </c>
      <c r="H233" s="168"/>
      <c r="I233" s="42"/>
      <c r="J233" s="133"/>
      <c r="K233" s="132"/>
      <c r="L233" s="84" t="str">
        <f t="shared" si="18"/>
        <v>-</v>
      </c>
      <c r="M233" s="43" t="str">
        <f>IFERROR(INDEX(OpzegArbeiders[OPZEG DOOR DE WERKGEVER],MATCH(L233,OpzegArbeiders[X],1),1),"-")</f>
        <v>-</v>
      </c>
      <c r="N233" s="44" t="str">
        <f t="shared" si="19"/>
        <v>-</v>
      </c>
      <c r="O233" s="43" t="str">
        <f>IFERROR(INDEX(OpzegArbeiders[OPZEG DOOR DE WERKNEMER],MATCH(L233,OpzegArbeiders[X],1),1),"-")</f>
        <v>-</v>
      </c>
      <c r="P233" s="150" t="str">
        <f t="shared" si="20"/>
        <v>-</v>
      </c>
      <c r="Q233" s="140" t="str">
        <f t="shared" si="21"/>
        <v>-</v>
      </c>
      <c r="R233" s="151" t="str">
        <f t="shared" si="22"/>
        <v>-</v>
      </c>
    </row>
    <row r="234" spans="7:18" ht="15" customHeight="1" x14ac:dyDescent="0.2">
      <c r="G234" s="41">
        <v>230</v>
      </c>
      <c r="H234" s="168"/>
      <c r="I234" s="42"/>
      <c r="J234" s="133"/>
      <c r="K234" s="132"/>
      <c r="L234" s="84" t="str">
        <f t="shared" si="18"/>
        <v>-</v>
      </c>
      <c r="M234" s="43" t="str">
        <f>IFERROR(INDEX(OpzegArbeiders[OPZEG DOOR DE WERKGEVER],MATCH(L234,OpzegArbeiders[X],1),1),"-")</f>
        <v>-</v>
      </c>
      <c r="N234" s="44" t="str">
        <f t="shared" si="19"/>
        <v>-</v>
      </c>
      <c r="O234" s="43" t="str">
        <f>IFERROR(INDEX(OpzegArbeiders[OPZEG DOOR DE WERKNEMER],MATCH(L234,OpzegArbeiders[X],1),1),"-")</f>
        <v>-</v>
      </c>
      <c r="P234" s="150" t="str">
        <f t="shared" si="20"/>
        <v>-</v>
      </c>
      <c r="Q234" s="140" t="str">
        <f t="shared" si="21"/>
        <v>-</v>
      </c>
      <c r="R234" s="151" t="str">
        <f t="shared" si="22"/>
        <v>-</v>
      </c>
    </row>
    <row r="235" spans="7:18" ht="15" customHeight="1" x14ac:dyDescent="0.2">
      <c r="G235" s="41">
        <v>231</v>
      </c>
      <c r="H235" s="168"/>
      <c r="I235" s="42"/>
      <c r="J235" s="133"/>
      <c r="K235" s="132"/>
      <c r="L235" s="84" t="str">
        <f t="shared" si="18"/>
        <v>-</v>
      </c>
      <c r="M235" s="43" t="str">
        <f>IFERROR(INDEX(OpzegArbeiders[OPZEG DOOR DE WERKGEVER],MATCH(L235,OpzegArbeiders[X],1),1),"-")</f>
        <v>-</v>
      </c>
      <c r="N235" s="44" t="str">
        <f t="shared" si="19"/>
        <v>-</v>
      </c>
      <c r="O235" s="43" t="str">
        <f>IFERROR(INDEX(OpzegArbeiders[OPZEG DOOR DE WERKNEMER],MATCH(L235,OpzegArbeiders[X],1),1),"-")</f>
        <v>-</v>
      </c>
      <c r="P235" s="150" t="str">
        <f t="shared" si="20"/>
        <v>-</v>
      </c>
      <c r="Q235" s="140" t="str">
        <f t="shared" si="21"/>
        <v>-</v>
      </c>
      <c r="R235" s="151" t="str">
        <f t="shared" si="22"/>
        <v>-</v>
      </c>
    </row>
    <row r="236" spans="7:18" ht="15" customHeight="1" x14ac:dyDescent="0.2">
      <c r="G236" s="41">
        <v>232</v>
      </c>
      <c r="H236" s="168"/>
      <c r="I236" s="42"/>
      <c r="J236" s="133"/>
      <c r="K236" s="132"/>
      <c r="L236" s="84" t="str">
        <f t="shared" si="18"/>
        <v>-</v>
      </c>
      <c r="M236" s="43" t="str">
        <f>IFERROR(INDEX(OpzegArbeiders[OPZEG DOOR DE WERKGEVER],MATCH(L236,OpzegArbeiders[X],1),1),"-")</f>
        <v>-</v>
      </c>
      <c r="N236" s="44" t="str">
        <f t="shared" si="19"/>
        <v>-</v>
      </c>
      <c r="O236" s="43" t="str">
        <f>IFERROR(INDEX(OpzegArbeiders[OPZEG DOOR DE WERKNEMER],MATCH(L236,OpzegArbeiders[X],1),1),"-")</f>
        <v>-</v>
      </c>
      <c r="P236" s="150" t="str">
        <f t="shared" si="20"/>
        <v>-</v>
      </c>
      <c r="Q236" s="140" t="str">
        <f t="shared" si="21"/>
        <v>-</v>
      </c>
      <c r="R236" s="151" t="str">
        <f t="shared" si="22"/>
        <v>-</v>
      </c>
    </row>
    <row r="237" spans="7:18" ht="15" customHeight="1" x14ac:dyDescent="0.2">
      <c r="G237" s="41">
        <v>233</v>
      </c>
      <c r="H237" s="168"/>
      <c r="I237" s="42"/>
      <c r="J237" s="133"/>
      <c r="K237" s="132"/>
      <c r="L237" s="84" t="str">
        <f t="shared" si="18"/>
        <v>-</v>
      </c>
      <c r="M237" s="43" t="str">
        <f>IFERROR(INDEX(OpzegArbeiders[OPZEG DOOR DE WERKGEVER],MATCH(L237,OpzegArbeiders[X],1),1),"-")</f>
        <v>-</v>
      </c>
      <c r="N237" s="44" t="str">
        <f t="shared" si="19"/>
        <v>-</v>
      </c>
      <c r="O237" s="43" t="str">
        <f>IFERROR(INDEX(OpzegArbeiders[OPZEG DOOR DE WERKNEMER],MATCH(L237,OpzegArbeiders[X],1),1),"-")</f>
        <v>-</v>
      </c>
      <c r="P237" s="150" t="str">
        <f t="shared" si="20"/>
        <v>-</v>
      </c>
      <c r="Q237" s="140" t="str">
        <f t="shared" si="21"/>
        <v>-</v>
      </c>
      <c r="R237" s="151" t="str">
        <f t="shared" si="22"/>
        <v>-</v>
      </c>
    </row>
    <row r="238" spans="7:18" ht="15" customHeight="1" x14ac:dyDescent="0.2">
      <c r="G238" s="41">
        <v>234</v>
      </c>
      <c r="H238" s="168"/>
      <c r="I238" s="42"/>
      <c r="J238" s="133"/>
      <c r="K238" s="132"/>
      <c r="L238" s="84" t="str">
        <f t="shared" si="18"/>
        <v>-</v>
      </c>
      <c r="M238" s="43" t="str">
        <f>IFERROR(INDEX(OpzegArbeiders[OPZEG DOOR DE WERKGEVER],MATCH(L238,OpzegArbeiders[X],1),1),"-")</f>
        <v>-</v>
      </c>
      <c r="N238" s="44" t="str">
        <f t="shared" si="19"/>
        <v>-</v>
      </c>
      <c r="O238" s="43" t="str">
        <f>IFERROR(INDEX(OpzegArbeiders[OPZEG DOOR DE WERKNEMER],MATCH(L238,OpzegArbeiders[X],1),1),"-")</f>
        <v>-</v>
      </c>
      <c r="P238" s="150" t="str">
        <f t="shared" si="20"/>
        <v>-</v>
      </c>
      <c r="Q238" s="140" t="str">
        <f t="shared" si="21"/>
        <v>-</v>
      </c>
      <c r="R238" s="151" t="str">
        <f t="shared" si="22"/>
        <v>-</v>
      </c>
    </row>
    <row r="239" spans="7:18" ht="15" customHeight="1" x14ac:dyDescent="0.2">
      <c r="G239" s="41">
        <v>235</v>
      </c>
      <c r="H239" s="168"/>
      <c r="I239" s="42"/>
      <c r="J239" s="133"/>
      <c r="K239" s="132"/>
      <c r="L239" s="84" t="str">
        <f t="shared" si="18"/>
        <v>-</v>
      </c>
      <c r="M239" s="43" t="str">
        <f>IFERROR(INDEX(OpzegArbeiders[OPZEG DOOR DE WERKGEVER],MATCH(L239,OpzegArbeiders[X],1),1),"-")</f>
        <v>-</v>
      </c>
      <c r="N239" s="44" t="str">
        <f t="shared" si="19"/>
        <v>-</v>
      </c>
      <c r="O239" s="43" t="str">
        <f>IFERROR(INDEX(OpzegArbeiders[OPZEG DOOR DE WERKNEMER],MATCH(L239,OpzegArbeiders[X],1),1),"-")</f>
        <v>-</v>
      </c>
      <c r="P239" s="150" t="str">
        <f t="shared" si="20"/>
        <v>-</v>
      </c>
      <c r="Q239" s="140" t="str">
        <f t="shared" si="21"/>
        <v>-</v>
      </c>
      <c r="R239" s="151" t="str">
        <f t="shared" si="22"/>
        <v>-</v>
      </c>
    </row>
    <row r="240" spans="7:18" ht="15" customHeight="1" x14ac:dyDescent="0.2">
      <c r="G240" s="41">
        <v>236</v>
      </c>
      <c r="H240" s="168"/>
      <c r="I240" s="42"/>
      <c r="J240" s="133"/>
      <c r="K240" s="132"/>
      <c r="L240" s="84" t="str">
        <f t="shared" si="18"/>
        <v>-</v>
      </c>
      <c r="M240" s="43" t="str">
        <f>IFERROR(INDEX(OpzegArbeiders[OPZEG DOOR DE WERKGEVER],MATCH(L240,OpzegArbeiders[X],1),1),"-")</f>
        <v>-</v>
      </c>
      <c r="N240" s="44" t="str">
        <f t="shared" si="19"/>
        <v>-</v>
      </c>
      <c r="O240" s="43" t="str">
        <f>IFERROR(INDEX(OpzegArbeiders[OPZEG DOOR DE WERKNEMER],MATCH(L240,OpzegArbeiders[X],1),1),"-")</f>
        <v>-</v>
      </c>
      <c r="P240" s="150" t="str">
        <f t="shared" si="20"/>
        <v>-</v>
      </c>
      <c r="Q240" s="140" t="str">
        <f t="shared" si="21"/>
        <v>-</v>
      </c>
      <c r="R240" s="151" t="str">
        <f t="shared" si="22"/>
        <v>-</v>
      </c>
    </row>
    <row r="241" spans="7:18" ht="15" customHeight="1" x14ac:dyDescent="0.2">
      <c r="G241" s="41">
        <v>237</v>
      </c>
      <c r="H241" s="168"/>
      <c r="I241" s="42"/>
      <c r="J241" s="133"/>
      <c r="K241" s="132"/>
      <c r="L241" s="84" t="str">
        <f t="shared" si="18"/>
        <v>-</v>
      </c>
      <c r="M241" s="43" t="str">
        <f>IFERROR(INDEX(OpzegArbeiders[OPZEG DOOR DE WERKGEVER],MATCH(L241,OpzegArbeiders[X],1),1),"-")</f>
        <v>-</v>
      </c>
      <c r="N241" s="44" t="str">
        <f t="shared" si="19"/>
        <v>-</v>
      </c>
      <c r="O241" s="43" t="str">
        <f>IFERROR(INDEX(OpzegArbeiders[OPZEG DOOR DE WERKNEMER],MATCH(L241,OpzegArbeiders[X],1),1),"-")</f>
        <v>-</v>
      </c>
      <c r="P241" s="150" t="str">
        <f t="shared" si="20"/>
        <v>-</v>
      </c>
      <c r="Q241" s="140" t="str">
        <f t="shared" si="21"/>
        <v>-</v>
      </c>
      <c r="R241" s="151" t="str">
        <f t="shared" si="22"/>
        <v>-</v>
      </c>
    </row>
    <row r="242" spans="7:18" ht="15" customHeight="1" x14ac:dyDescent="0.2">
      <c r="G242" s="41">
        <v>238</v>
      </c>
      <c r="H242" s="168"/>
      <c r="I242" s="42"/>
      <c r="J242" s="133"/>
      <c r="K242" s="132"/>
      <c r="L242" s="84" t="str">
        <f t="shared" si="18"/>
        <v>-</v>
      </c>
      <c r="M242" s="43" t="str">
        <f>IFERROR(INDEX(OpzegArbeiders[OPZEG DOOR DE WERKGEVER],MATCH(L242,OpzegArbeiders[X],1),1),"-")</f>
        <v>-</v>
      </c>
      <c r="N242" s="44" t="str">
        <f t="shared" si="19"/>
        <v>-</v>
      </c>
      <c r="O242" s="43" t="str">
        <f>IFERROR(INDEX(OpzegArbeiders[OPZEG DOOR DE WERKNEMER],MATCH(L242,OpzegArbeiders[X],1),1),"-")</f>
        <v>-</v>
      </c>
      <c r="P242" s="150" t="str">
        <f t="shared" si="20"/>
        <v>-</v>
      </c>
      <c r="Q242" s="140" t="str">
        <f t="shared" si="21"/>
        <v>-</v>
      </c>
      <c r="R242" s="151" t="str">
        <f t="shared" si="22"/>
        <v>-</v>
      </c>
    </row>
    <row r="243" spans="7:18" ht="15" customHeight="1" x14ac:dyDescent="0.2">
      <c r="G243" s="41">
        <v>239</v>
      </c>
      <c r="H243" s="168"/>
      <c r="I243" s="42"/>
      <c r="J243" s="133"/>
      <c r="K243" s="132"/>
      <c r="L243" s="84" t="str">
        <f t="shared" si="18"/>
        <v>-</v>
      </c>
      <c r="M243" s="43" t="str">
        <f>IFERROR(INDEX(OpzegArbeiders[OPZEG DOOR DE WERKGEVER],MATCH(L243,OpzegArbeiders[X],1),1),"-")</f>
        <v>-</v>
      </c>
      <c r="N243" s="44" t="str">
        <f t="shared" si="19"/>
        <v>-</v>
      </c>
      <c r="O243" s="43" t="str">
        <f>IFERROR(INDEX(OpzegArbeiders[OPZEG DOOR DE WERKNEMER],MATCH(L243,OpzegArbeiders[X],1),1),"-")</f>
        <v>-</v>
      </c>
      <c r="P243" s="150" t="str">
        <f t="shared" si="20"/>
        <v>-</v>
      </c>
      <c r="Q243" s="140" t="str">
        <f t="shared" si="21"/>
        <v>-</v>
      </c>
      <c r="R243" s="151" t="str">
        <f t="shared" si="22"/>
        <v>-</v>
      </c>
    </row>
    <row r="244" spans="7:18" ht="15" customHeight="1" x14ac:dyDescent="0.2">
      <c r="G244" s="41">
        <v>240</v>
      </c>
      <c r="H244" s="168"/>
      <c r="I244" s="42"/>
      <c r="J244" s="133"/>
      <c r="K244" s="132"/>
      <c r="L244" s="84" t="str">
        <f t="shared" si="18"/>
        <v>-</v>
      </c>
      <c r="M244" s="43" t="str">
        <f>IFERROR(INDEX(OpzegArbeiders[OPZEG DOOR DE WERKGEVER],MATCH(L244,OpzegArbeiders[X],1),1),"-")</f>
        <v>-</v>
      </c>
      <c r="N244" s="44" t="str">
        <f t="shared" si="19"/>
        <v>-</v>
      </c>
      <c r="O244" s="43" t="str">
        <f>IFERROR(INDEX(OpzegArbeiders[OPZEG DOOR DE WERKNEMER],MATCH(L244,OpzegArbeiders[X],1),1),"-")</f>
        <v>-</v>
      </c>
      <c r="P244" s="150" t="str">
        <f t="shared" si="20"/>
        <v>-</v>
      </c>
      <c r="Q244" s="140" t="str">
        <f t="shared" si="21"/>
        <v>-</v>
      </c>
      <c r="R244" s="151" t="str">
        <f t="shared" si="22"/>
        <v>-</v>
      </c>
    </row>
    <row r="245" spans="7:18" ht="15" customHeight="1" x14ac:dyDescent="0.2">
      <c r="G245" s="41">
        <v>241</v>
      </c>
      <c r="H245" s="168"/>
      <c r="I245" s="42"/>
      <c r="J245" s="133"/>
      <c r="K245" s="132"/>
      <c r="L245" s="84" t="str">
        <f t="shared" si="18"/>
        <v>-</v>
      </c>
      <c r="M245" s="43" t="str">
        <f>IFERROR(INDEX(OpzegArbeiders[OPZEG DOOR DE WERKGEVER],MATCH(L245,OpzegArbeiders[X],1),1),"-")</f>
        <v>-</v>
      </c>
      <c r="N245" s="44" t="str">
        <f t="shared" si="19"/>
        <v>-</v>
      </c>
      <c r="O245" s="43" t="str">
        <f>IFERROR(INDEX(OpzegArbeiders[OPZEG DOOR DE WERKNEMER],MATCH(L245,OpzegArbeiders[X],1),1),"-")</f>
        <v>-</v>
      </c>
      <c r="P245" s="150" t="str">
        <f t="shared" si="20"/>
        <v>-</v>
      </c>
      <c r="Q245" s="140" t="str">
        <f t="shared" si="21"/>
        <v>-</v>
      </c>
      <c r="R245" s="151" t="str">
        <f t="shared" si="22"/>
        <v>-</v>
      </c>
    </row>
    <row r="246" spans="7:18" ht="15" customHeight="1" x14ac:dyDescent="0.2">
      <c r="G246" s="41">
        <v>242</v>
      </c>
      <c r="H246" s="168"/>
      <c r="I246" s="42"/>
      <c r="J246" s="133"/>
      <c r="K246" s="132"/>
      <c r="L246" s="84" t="str">
        <f t="shared" si="18"/>
        <v>-</v>
      </c>
      <c r="M246" s="43" t="str">
        <f>IFERROR(INDEX(OpzegArbeiders[OPZEG DOOR DE WERKGEVER],MATCH(L246,OpzegArbeiders[X],1),1),"-")</f>
        <v>-</v>
      </c>
      <c r="N246" s="44" t="str">
        <f t="shared" si="19"/>
        <v>-</v>
      </c>
      <c r="O246" s="43" t="str">
        <f>IFERROR(INDEX(OpzegArbeiders[OPZEG DOOR DE WERKNEMER],MATCH(L246,OpzegArbeiders[X],1),1),"-")</f>
        <v>-</v>
      </c>
      <c r="P246" s="150" t="str">
        <f t="shared" si="20"/>
        <v>-</v>
      </c>
      <c r="Q246" s="140" t="str">
        <f t="shared" si="21"/>
        <v>-</v>
      </c>
      <c r="R246" s="151" t="str">
        <f t="shared" si="22"/>
        <v>-</v>
      </c>
    </row>
    <row r="247" spans="7:18" ht="15" customHeight="1" x14ac:dyDescent="0.2">
      <c r="G247" s="41">
        <v>243</v>
      </c>
      <c r="H247" s="168"/>
      <c r="I247" s="42"/>
      <c r="J247" s="133"/>
      <c r="K247" s="132"/>
      <c r="L247" s="84" t="str">
        <f t="shared" si="18"/>
        <v>-</v>
      </c>
      <c r="M247" s="43" t="str">
        <f>IFERROR(INDEX(OpzegArbeiders[OPZEG DOOR DE WERKGEVER],MATCH(L247,OpzegArbeiders[X],1),1),"-")</f>
        <v>-</v>
      </c>
      <c r="N247" s="44" t="str">
        <f t="shared" si="19"/>
        <v>-</v>
      </c>
      <c r="O247" s="43" t="str">
        <f>IFERROR(INDEX(OpzegArbeiders[OPZEG DOOR DE WERKNEMER],MATCH(L247,OpzegArbeiders[X],1),1),"-")</f>
        <v>-</v>
      </c>
      <c r="P247" s="150" t="str">
        <f t="shared" si="20"/>
        <v>-</v>
      </c>
      <c r="Q247" s="140" t="str">
        <f t="shared" si="21"/>
        <v>-</v>
      </c>
      <c r="R247" s="151" t="str">
        <f t="shared" si="22"/>
        <v>-</v>
      </c>
    </row>
    <row r="248" spans="7:18" ht="15" customHeight="1" x14ac:dyDescent="0.2">
      <c r="G248" s="41">
        <v>244</v>
      </c>
      <c r="H248" s="168"/>
      <c r="I248" s="42"/>
      <c r="J248" s="133"/>
      <c r="K248" s="132"/>
      <c r="L248" s="84" t="str">
        <f t="shared" si="18"/>
        <v>-</v>
      </c>
      <c r="M248" s="43" t="str">
        <f>IFERROR(INDEX(OpzegArbeiders[OPZEG DOOR DE WERKGEVER],MATCH(L248,OpzegArbeiders[X],1),1),"-")</f>
        <v>-</v>
      </c>
      <c r="N248" s="44" t="str">
        <f t="shared" si="19"/>
        <v>-</v>
      </c>
      <c r="O248" s="43" t="str">
        <f>IFERROR(INDEX(OpzegArbeiders[OPZEG DOOR DE WERKNEMER],MATCH(L248,OpzegArbeiders[X],1),1),"-")</f>
        <v>-</v>
      </c>
      <c r="P248" s="150" t="str">
        <f t="shared" si="20"/>
        <v>-</v>
      </c>
      <c r="Q248" s="140" t="str">
        <f t="shared" si="21"/>
        <v>-</v>
      </c>
      <c r="R248" s="151" t="str">
        <f t="shared" si="22"/>
        <v>-</v>
      </c>
    </row>
    <row r="249" spans="7:18" ht="15" customHeight="1" x14ac:dyDescent="0.2">
      <c r="G249" s="41">
        <v>245</v>
      </c>
      <c r="H249" s="168"/>
      <c r="I249" s="42"/>
      <c r="J249" s="133"/>
      <c r="K249" s="132"/>
      <c r="L249" s="84" t="str">
        <f t="shared" si="18"/>
        <v>-</v>
      </c>
      <c r="M249" s="43" t="str">
        <f>IFERROR(INDEX(OpzegArbeiders[OPZEG DOOR DE WERKGEVER],MATCH(L249,OpzegArbeiders[X],1),1),"-")</f>
        <v>-</v>
      </c>
      <c r="N249" s="44" t="str">
        <f t="shared" si="19"/>
        <v>-</v>
      </c>
      <c r="O249" s="43" t="str">
        <f>IFERROR(INDEX(OpzegArbeiders[OPZEG DOOR DE WERKNEMER],MATCH(L249,OpzegArbeiders[X],1),1),"-")</f>
        <v>-</v>
      </c>
      <c r="P249" s="150" t="str">
        <f t="shared" si="20"/>
        <v>-</v>
      </c>
      <c r="Q249" s="140" t="str">
        <f t="shared" si="21"/>
        <v>-</v>
      </c>
      <c r="R249" s="151" t="str">
        <f t="shared" si="22"/>
        <v>-</v>
      </c>
    </row>
    <row r="250" spans="7:18" ht="15" customHeight="1" x14ac:dyDescent="0.2">
      <c r="G250" s="41">
        <v>246</v>
      </c>
      <c r="H250" s="168"/>
      <c r="I250" s="42"/>
      <c r="J250" s="133"/>
      <c r="K250" s="132"/>
      <c r="L250" s="84" t="str">
        <f t="shared" si="18"/>
        <v>-</v>
      </c>
      <c r="M250" s="43" t="str">
        <f>IFERROR(INDEX(OpzegArbeiders[OPZEG DOOR DE WERKGEVER],MATCH(L250,OpzegArbeiders[X],1),1),"-")</f>
        <v>-</v>
      </c>
      <c r="N250" s="44" t="str">
        <f t="shared" si="19"/>
        <v>-</v>
      </c>
      <c r="O250" s="43" t="str">
        <f>IFERROR(INDEX(OpzegArbeiders[OPZEG DOOR DE WERKNEMER],MATCH(L250,OpzegArbeiders[X],1),1),"-")</f>
        <v>-</v>
      </c>
      <c r="P250" s="150" t="str">
        <f t="shared" si="20"/>
        <v>-</v>
      </c>
      <c r="Q250" s="140" t="str">
        <f t="shared" si="21"/>
        <v>-</v>
      </c>
      <c r="R250" s="151" t="str">
        <f t="shared" si="22"/>
        <v>-</v>
      </c>
    </row>
    <row r="251" spans="7:18" ht="15" customHeight="1" x14ac:dyDescent="0.2">
      <c r="G251" s="41">
        <v>247</v>
      </c>
      <c r="H251" s="168"/>
      <c r="I251" s="42"/>
      <c r="J251" s="133"/>
      <c r="K251" s="132"/>
      <c r="L251" s="84" t="str">
        <f t="shared" si="18"/>
        <v>-</v>
      </c>
      <c r="M251" s="43" t="str">
        <f>IFERROR(INDEX(OpzegArbeiders[OPZEG DOOR DE WERKGEVER],MATCH(L251,OpzegArbeiders[X],1),1),"-")</f>
        <v>-</v>
      </c>
      <c r="N251" s="44" t="str">
        <f t="shared" si="19"/>
        <v>-</v>
      </c>
      <c r="O251" s="43" t="str">
        <f>IFERROR(INDEX(OpzegArbeiders[OPZEG DOOR DE WERKNEMER],MATCH(L251,OpzegArbeiders[X],1),1),"-")</f>
        <v>-</v>
      </c>
      <c r="P251" s="150" t="str">
        <f t="shared" si="20"/>
        <v>-</v>
      </c>
      <c r="Q251" s="140" t="str">
        <f t="shared" si="21"/>
        <v>-</v>
      </c>
      <c r="R251" s="151" t="str">
        <f t="shared" si="22"/>
        <v>-</v>
      </c>
    </row>
    <row r="252" spans="7:18" ht="15" customHeight="1" x14ac:dyDescent="0.2">
      <c r="G252" s="41">
        <v>248</v>
      </c>
      <c r="H252" s="168"/>
      <c r="I252" s="42"/>
      <c r="J252" s="133"/>
      <c r="K252" s="132"/>
      <c r="L252" s="84" t="str">
        <f t="shared" si="18"/>
        <v>-</v>
      </c>
      <c r="M252" s="43" t="str">
        <f>IFERROR(INDEX(OpzegArbeiders[OPZEG DOOR DE WERKGEVER],MATCH(L252,OpzegArbeiders[X],1),1),"-")</f>
        <v>-</v>
      </c>
      <c r="N252" s="44" t="str">
        <f t="shared" si="19"/>
        <v>-</v>
      </c>
      <c r="O252" s="43" t="str">
        <f>IFERROR(INDEX(OpzegArbeiders[OPZEG DOOR DE WERKNEMER],MATCH(L252,OpzegArbeiders[X],1),1),"-")</f>
        <v>-</v>
      </c>
      <c r="P252" s="150" t="str">
        <f t="shared" si="20"/>
        <v>-</v>
      </c>
      <c r="Q252" s="140" t="str">
        <f t="shared" si="21"/>
        <v>-</v>
      </c>
      <c r="R252" s="151" t="str">
        <f t="shared" si="22"/>
        <v>-</v>
      </c>
    </row>
    <row r="253" spans="7:18" ht="15" customHeight="1" x14ac:dyDescent="0.2">
      <c r="G253" s="41">
        <v>249</v>
      </c>
      <c r="H253" s="168"/>
      <c r="I253" s="42"/>
      <c r="J253" s="133"/>
      <c r="K253" s="132"/>
      <c r="L253" s="84" t="str">
        <f t="shared" si="18"/>
        <v>-</v>
      </c>
      <c r="M253" s="43" t="str">
        <f>IFERROR(INDEX(OpzegArbeiders[OPZEG DOOR DE WERKGEVER],MATCH(L253,OpzegArbeiders[X],1),1),"-")</f>
        <v>-</v>
      </c>
      <c r="N253" s="44" t="str">
        <f t="shared" si="19"/>
        <v>-</v>
      </c>
      <c r="O253" s="43" t="str">
        <f>IFERROR(INDEX(OpzegArbeiders[OPZEG DOOR DE WERKNEMER],MATCH(L253,OpzegArbeiders[X],1),1),"-")</f>
        <v>-</v>
      </c>
      <c r="P253" s="150" t="str">
        <f t="shared" si="20"/>
        <v>-</v>
      </c>
      <c r="Q253" s="140" t="str">
        <f t="shared" si="21"/>
        <v>-</v>
      </c>
      <c r="R253" s="151" t="str">
        <f t="shared" si="22"/>
        <v>-</v>
      </c>
    </row>
    <row r="254" spans="7:18" ht="15" customHeight="1" x14ac:dyDescent="0.2">
      <c r="G254" s="41">
        <v>250</v>
      </c>
      <c r="H254" s="168"/>
      <c r="I254" s="42"/>
      <c r="J254" s="133"/>
      <c r="K254" s="132"/>
      <c r="L254" s="84" t="str">
        <f t="shared" si="18"/>
        <v>-</v>
      </c>
      <c r="M254" s="43" t="str">
        <f>IFERROR(INDEX(OpzegArbeiders[OPZEG DOOR DE WERKGEVER],MATCH(L254,OpzegArbeiders[X],1),1),"-")</f>
        <v>-</v>
      </c>
      <c r="N254" s="44" t="str">
        <f t="shared" si="19"/>
        <v>-</v>
      </c>
      <c r="O254" s="43" t="str">
        <f>IFERROR(INDEX(OpzegArbeiders[OPZEG DOOR DE WERKNEMER],MATCH(L254,OpzegArbeiders[X],1),1),"-")</f>
        <v>-</v>
      </c>
      <c r="P254" s="150" t="str">
        <f t="shared" si="20"/>
        <v>-</v>
      </c>
      <c r="Q254" s="140" t="str">
        <f t="shared" si="21"/>
        <v>-</v>
      </c>
      <c r="R254" s="151" t="str">
        <f t="shared" si="22"/>
        <v>-</v>
      </c>
    </row>
    <row r="255" spans="7:18" ht="15" customHeight="1" x14ac:dyDescent="0.2">
      <c r="G255" s="41">
        <v>251</v>
      </c>
      <c r="H255" s="168"/>
      <c r="I255" s="42"/>
      <c r="J255" s="133"/>
      <c r="K255" s="132"/>
      <c r="L255" s="84" t="str">
        <f t="shared" si="18"/>
        <v>-</v>
      </c>
      <c r="M255" s="43" t="str">
        <f>IFERROR(INDEX(OpzegArbeiders[OPZEG DOOR DE WERKGEVER],MATCH(L255,OpzegArbeiders[X],1),1),"-")</f>
        <v>-</v>
      </c>
      <c r="N255" s="44" t="str">
        <f t="shared" si="19"/>
        <v>-</v>
      </c>
      <c r="O255" s="43" t="str">
        <f>IFERROR(INDEX(OpzegArbeiders[OPZEG DOOR DE WERKNEMER],MATCH(L255,OpzegArbeiders[X],1),1),"-")</f>
        <v>-</v>
      </c>
      <c r="P255" s="150" t="str">
        <f t="shared" si="20"/>
        <v>-</v>
      </c>
      <c r="Q255" s="140" t="str">
        <f t="shared" si="21"/>
        <v>-</v>
      </c>
      <c r="R255" s="151" t="str">
        <f t="shared" si="22"/>
        <v>-</v>
      </c>
    </row>
    <row r="256" spans="7:18" ht="15" customHeight="1" x14ac:dyDescent="0.2">
      <c r="G256" s="41">
        <v>252</v>
      </c>
      <c r="H256" s="168"/>
      <c r="I256" s="42"/>
      <c r="J256" s="133"/>
      <c r="K256" s="132"/>
      <c r="L256" s="84" t="str">
        <f t="shared" si="18"/>
        <v>-</v>
      </c>
      <c r="M256" s="43" t="str">
        <f>IFERROR(INDEX(OpzegArbeiders[OPZEG DOOR DE WERKGEVER],MATCH(L256,OpzegArbeiders[X],1),1),"-")</f>
        <v>-</v>
      </c>
      <c r="N256" s="44" t="str">
        <f t="shared" si="19"/>
        <v>-</v>
      </c>
      <c r="O256" s="43" t="str">
        <f>IFERROR(INDEX(OpzegArbeiders[OPZEG DOOR DE WERKNEMER],MATCH(L256,OpzegArbeiders[X],1),1),"-")</f>
        <v>-</v>
      </c>
      <c r="P256" s="150" t="str">
        <f t="shared" si="20"/>
        <v>-</v>
      </c>
      <c r="Q256" s="140" t="str">
        <f t="shared" si="21"/>
        <v>-</v>
      </c>
      <c r="R256" s="151" t="str">
        <f t="shared" si="22"/>
        <v>-</v>
      </c>
    </row>
    <row r="257" spans="7:18" ht="15" customHeight="1" x14ac:dyDescent="0.2">
      <c r="G257" s="41">
        <v>253</v>
      </c>
      <c r="H257" s="168"/>
      <c r="I257" s="42"/>
      <c r="J257" s="133"/>
      <c r="K257" s="132"/>
      <c r="L257" s="84" t="str">
        <f t="shared" si="18"/>
        <v>-</v>
      </c>
      <c r="M257" s="43" t="str">
        <f>IFERROR(INDEX(OpzegArbeiders[OPZEG DOOR DE WERKGEVER],MATCH(L257,OpzegArbeiders[X],1),1),"-")</f>
        <v>-</v>
      </c>
      <c r="N257" s="44" t="str">
        <f t="shared" si="19"/>
        <v>-</v>
      </c>
      <c r="O257" s="43" t="str">
        <f>IFERROR(INDEX(OpzegArbeiders[OPZEG DOOR DE WERKNEMER],MATCH(L257,OpzegArbeiders[X],1),1),"-")</f>
        <v>-</v>
      </c>
      <c r="P257" s="150" t="str">
        <f t="shared" si="20"/>
        <v>-</v>
      </c>
      <c r="Q257" s="140" t="str">
        <f t="shared" si="21"/>
        <v>-</v>
      </c>
      <c r="R257" s="151" t="str">
        <f t="shared" si="22"/>
        <v>-</v>
      </c>
    </row>
    <row r="258" spans="7:18" ht="15" customHeight="1" x14ac:dyDescent="0.2">
      <c r="G258" s="41">
        <v>254</v>
      </c>
      <c r="H258" s="168"/>
      <c r="I258" s="42"/>
      <c r="J258" s="133"/>
      <c r="K258" s="132"/>
      <c r="L258" s="84" t="str">
        <f t="shared" si="18"/>
        <v>-</v>
      </c>
      <c r="M258" s="43" t="str">
        <f>IFERROR(INDEX(OpzegArbeiders[OPZEG DOOR DE WERKGEVER],MATCH(L258,OpzegArbeiders[X],1),1),"-")</f>
        <v>-</v>
      </c>
      <c r="N258" s="44" t="str">
        <f t="shared" si="19"/>
        <v>-</v>
      </c>
      <c r="O258" s="43" t="str">
        <f>IFERROR(INDEX(OpzegArbeiders[OPZEG DOOR DE WERKNEMER],MATCH(L258,OpzegArbeiders[X],1),1),"-")</f>
        <v>-</v>
      </c>
      <c r="P258" s="150" t="str">
        <f t="shared" si="20"/>
        <v>-</v>
      </c>
      <c r="Q258" s="140" t="str">
        <f t="shared" si="21"/>
        <v>-</v>
      </c>
      <c r="R258" s="151" t="str">
        <f t="shared" si="22"/>
        <v>-</v>
      </c>
    </row>
    <row r="259" spans="7:18" ht="15" customHeight="1" x14ac:dyDescent="0.2">
      <c r="G259" s="41">
        <v>255</v>
      </c>
      <c r="H259" s="168"/>
      <c r="I259" s="42"/>
      <c r="J259" s="133"/>
      <c r="K259" s="132"/>
      <c r="L259" s="84" t="str">
        <f t="shared" si="18"/>
        <v>-</v>
      </c>
      <c r="M259" s="43" t="str">
        <f>IFERROR(INDEX(OpzegArbeiders[OPZEG DOOR DE WERKGEVER],MATCH(L259,OpzegArbeiders[X],1),1),"-")</f>
        <v>-</v>
      </c>
      <c r="N259" s="44" t="str">
        <f t="shared" si="19"/>
        <v>-</v>
      </c>
      <c r="O259" s="43" t="str">
        <f>IFERROR(INDEX(OpzegArbeiders[OPZEG DOOR DE WERKNEMER],MATCH(L259,OpzegArbeiders[X],1),1),"-")</f>
        <v>-</v>
      </c>
      <c r="P259" s="150" t="str">
        <f t="shared" si="20"/>
        <v>-</v>
      </c>
      <c r="Q259" s="140" t="str">
        <f t="shared" si="21"/>
        <v>-</v>
      </c>
      <c r="R259" s="151" t="str">
        <f t="shared" si="22"/>
        <v>-</v>
      </c>
    </row>
    <row r="260" spans="7:18" ht="15" customHeight="1" x14ac:dyDescent="0.2">
      <c r="G260" s="41">
        <v>256</v>
      </c>
      <c r="H260" s="168"/>
      <c r="I260" s="42"/>
      <c r="J260" s="133"/>
      <c r="K260" s="132"/>
      <c r="L260" s="84" t="str">
        <f t="shared" si="18"/>
        <v>-</v>
      </c>
      <c r="M260" s="43" t="str">
        <f>IFERROR(INDEX(OpzegArbeiders[OPZEG DOOR DE WERKGEVER],MATCH(L260,OpzegArbeiders[X],1),1),"-")</f>
        <v>-</v>
      </c>
      <c r="N260" s="44" t="str">
        <f t="shared" si="19"/>
        <v>-</v>
      </c>
      <c r="O260" s="43" t="str">
        <f>IFERROR(INDEX(OpzegArbeiders[OPZEG DOOR DE WERKNEMER],MATCH(L260,OpzegArbeiders[X],1),1),"-")</f>
        <v>-</v>
      </c>
      <c r="P260" s="150" t="str">
        <f t="shared" si="20"/>
        <v>-</v>
      </c>
      <c r="Q260" s="140" t="str">
        <f t="shared" si="21"/>
        <v>-</v>
      </c>
      <c r="R260" s="151" t="str">
        <f t="shared" si="22"/>
        <v>-</v>
      </c>
    </row>
    <row r="261" spans="7:18" ht="15" customHeight="1" x14ac:dyDescent="0.2">
      <c r="G261" s="41">
        <v>257</v>
      </c>
      <c r="H261" s="168"/>
      <c r="I261" s="42"/>
      <c r="J261" s="133"/>
      <c r="K261" s="132"/>
      <c r="L261" s="84" t="str">
        <f t="shared" si="18"/>
        <v>-</v>
      </c>
      <c r="M261" s="43" t="str">
        <f>IFERROR(INDEX(OpzegArbeiders[OPZEG DOOR DE WERKGEVER],MATCH(L261,OpzegArbeiders[X],1),1),"-")</f>
        <v>-</v>
      </c>
      <c r="N261" s="44" t="str">
        <f t="shared" si="19"/>
        <v>-</v>
      </c>
      <c r="O261" s="43" t="str">
        <f>IFERROR(INDEX(OpzegArbeiders[OPZEG DOOR DE WERKNEMER],MATCH(L261,OpzegArbeiders[X],1),1),"-")</f>
        <v>-</v>
      </c>
      <c r="P261" s="150" t="str">
        <f t="shared" si="20"/>
        <v>-</v>
      </c>
      <c r="Q261" s="140" t="str">
        <f t="shared" si="21"/>
        <v>-</v>
      </c>
      <c r="R261" s="151" t="str">
        <f t="shared" si="22"/>
        <v>-</v>
      </c>
    </row>
    <row r="262" spans="7:18" ht="15" customHeight="1" x14ac:dyDescent="0.2">
      <c r="G262" s="41">
        <v>258</v>
      </c>
      <c r="H262" s="168"/>
      <c r="I262" s="42"/>
      <c r="J262" s="133"/>
      <c r="K262" s="132"/>
      <c r="L262" s="84" t="str">
        <f t="shared" ref="L262:L325" si="23">IF(OR(I262&lt;&gt;"",J262&lt;&gt;""),(DATEDIF(K262-1,DATE(2013,12,31),"y"))+(DATEDIF(K262-1,DATE(2013,12,31),"ym")/12)+(DATEDIF(K262-1,DATE(2013,12,31),"md")/365.25),"-")</f>
        <v>-</v>
      </c>
      <c r="M262" s="43" t="str">
        <f>IFERROR(INDEX(OpzegArbeiders[OPZEG DOOR DE WERKGEVER],MATCH(L262,OpzegArbeiders[X],1),1),"-")</f>
        <v>-</v>
      </c>
      <c r="N262" s="44" t="str">
        <f t="shared" ref="N262:N325" si="24">IFERROR(M262/7,"-")</f>
        <v>-</v>
      </c>
      <c r="O262" s="43" t="str">
        <f>IFERROR(INDEX(OpzegArbeiders[OPZEG DOOR DE WERKNEMER],MATCH(L262,OpzegArbeiders[X],1),1),"-")</f>
        <v>-</v>
      </c>
      <c r="P262" s="150" t="str">
        <f t="shared" ref="P262:P325" si="25">IFERROR(O262/7,"-")</f>
        <v>-</v>
      </c>
      <c r="Q262" s="140" t="str">
        <f t="shared" ref="Q262:Q325" si="26">IF(OR(ISTEXT(H262),ISTEXT(I262)),H262&amp;" "&amp;I262,"-")</f>
        <v>-</v>
      </c>
      <c r="R262" s="151" t="str">
        <f t="shared" ref="R262:R325" si="27">IF(ISBLANK(J262),"-",J262)</f>
        <v>-</v>
      </c>
    </row>
    <row r="263" spans="7:18" ht="15" customHeight="1" x14ac:dyDescent="0.2">
      <c r="G263" s="41">
        <v>259</v>
      </c>
      <c r="H263" s="168"/>
      <c r="I263" s="42"/>
      <c r="J263" s="133"/>
      <c r="K263" s="132"/>
      <c r="L263" s="84" t="str">
        <f t="shared" si="23"/>
        <v>-</v>
      </c>
      <c r="M263" s="43" t="str">
        <f>IFERROR(INDEX(OpzegArbeiders[OPZEG DOOR DE WERKGEVER],MATCH(L263,OpzegArbeiders[X],1),1),"-")</f>
        <v>-</v>
      </c>
      <c r="N263" s="44" t="str">
        <f t="shared" si="24"/>
        <v>-</v>
      </c>
      <c r="O263" s="43" t="str">
        <f>IFERROR(INDEX(OpzegArbeiders[OPZEG DOOR DE WERKNEMER],MATCH(L263,OpzegArbeiders[X],1),1),"-")</f>
        <v>-</v>
      </c>
      <c r="P263" s="150" t="str">
        <f t="shared" si="25"/>
        <v>-</v>
      </c>
      <c r="Q263" s="140" t="str">
        <f t="shared" si="26"/>
        <v>-</v>
      </c>
      <c r="R263" s="151" t="str">
        <f t="shared" si="27"/>
        <v>-</v>
      </c>
    </row>
    <row r="264" spans="7:18" ht="15" customHeight="1" x14ac:dyDescent="0.2">
      <c r="G264" s="41">
        <v>260</v>
      </c>
      <c r="H264" s="168"/>
      <c r="I264" s="42"/>
      <c r="J264" s="133"/>
      <c r="K264" s="132"/>
      <c r="L264" s="84" t="str">
        <f t="shared" si="23"/>
        <v>-</v>
      </c>
      <c r="M264" s="43" t="str">
        <f>IFERROR(INDEX(OpzegArbeiders[OPZEG DOOR DE WERKGEVER],MATCH(L264,OpzegArbeiders[X],1),1),"-")</f>
        <v>-</v>
      </c>
      <c r="N264" s="44" t="str">
        <f t="shared" si="24"/>
        <v>-</v>
      </c>
      <c r="O264" s="43" t="str">
        <f>IFERROR(INDEX(OpzegArbeiders[OPZEG DOOR DE WERKNEMER],MATCH(L264,OpzegArbeiders[X],1),1),"-")</f>
        <v>-</v>
      </c>
      <c r="P264" s="150" t="str">
        <f t="shared" si="25"/>
        <v>-</v>
      </c>
      <c r="Q264" s="140" t="str">
        <f t="shared" si="26"/>
        <v>-</v>
      </c>
      <c r="R264" s="151" t="str">
        <f t="shared" si="27"/>
        <v>-</v>
      </c>
    </row>
    <row r="265" spans="7:18" ht="15" customHeight="1" x14ac:dyDescent="0.2">
      <c r="G265" s="41">
        <v>261</v>
      </c>
      <c r="H265" s="168"/>
      <c r="I265" s="42"/>
      <c r="J265" s="133"/>
      <c r="K265" s="132"/>
      <c r="L265" s="84" t="str">
        <f t="shared" si="23"/>
        <v>-</v>
      </c>
      <c r="M265" s="43" t="str">
        <f>IFERROR(INDEX(OpzegArbeiders[OPZEG DOOR DE WERKGEVER],MATCH(L265,OpzegArbeiders[X],1),1),"-")</f>
        <v>-</v>
      </c>
      <c r="N265" s="44" t="str">
        <f t="shared" si="24"/>
        <v>-</v>
      </c>
      <c r="O265" s="43" t="str">
        <f>IFERROR(INDEX(OpzegArbeiders[OPZEG DOOR DE WERKNEMER],MATCH(L265,OpzegArbeiders[X],1),1),"-")</f>
        <v>-</v>
      </c>
      <c r="P265" s="150" t="str">
        <f t="shared" si="25"/>
        <v>-</v>
      </c>
      <c r="Q265" s="140" t="str">
        <f t="shared" si="26"/>
        <v>-</v>
      </c>
      <c r="R265" s="151" t="str">
        <f t="shared" si="27"/>
        <v>-</v>
      </c>
    </row>
    <row r="266" spans="7:18" ht="15" customHeight="1" x14ac:dyDescent="0.2">
      <c r="G266" s="41">
        <v>262</v>
      </c>
      <c r="H266" s="168"/>
      <c r="I266" s="42"/>
      <c r="J266" s="133"/>
      <c r="K266" s="132"/>
      <c r="L266" s="84" t="str">
        <f t="shared" si="23"/>
        <v>-</v>
      </c>
      <c r="M266" s="43" t="str">
        <f>IFERROR(INDEX(OpzegArbeiders[OPZEG DOOR DE WERKGEVER],MATCH(L266,OpzegArbeiders[X],1),1),"-")</f>
        <v>-</v>
      </c>
      <c r="N266" s="44" t="str">
        <f t="shared" si="24"/>
        <v>-</v>
      </c>
      <c r="O266" s="43" t="str">
        <f>IFERROR(INDEX(OpzegArbeiders[OPZEG DOOR DE WERKNEMER],MATCH(L266,OpzegArbeiders[X],1),1),"-")</f>
        <v>-</v>
      </c>
      <c r="P266" s="150" t="str">
        <f t="shared" si="25"/>
        <v>-</v>
      </c>
      <c r="Q266" s="140" t="str">
        <f t="shared" si="26"/>
        <v>-</v>
      </c>
      <c r="R266" s="151" t="str">
        <f t="shared" si="27"/>
        <v>-</v>
      </c>
    </row>
    <row r="267" spans="7:18" ht="15" customHeight="1" x14ac:dyDescent="0.2">
      <c r="G267" s="41">
        <v>263</v>
      </c>
      <c r="H267" s="168"/>
      <c r="I267" s="42"/>
      <c r="J267" s="133"/>
      <c r="K267" s="132"/>
      <c r="L267" s="84" t="str">
        <f t="shared" si="23"/>
        <v>-</v>
      </c>
      <c r="M267" s="43" t="str">
        <f>IFERROR(INDEX(OpzegArbeiders[OPZEG DOOR DE WERKGEVER],MATCH(L267,OpzegArbeiders[X],1),1),"-")</f>
        <v>-</v>
      </c>
      <c r="N267" s="44" t="str">
        <f t="shared" si="24"/>
        <v>-</v>
      </c>
      <c r="O267" s="43" t="str">
        <f>IFERROR(INDEX(OpzegArbeiders[OPZEG DOOR DE WERKNEMER],MATCH(L267,OpzegArbeiders[X],1),1),"-")</f>
        <v>-</v>
      </c>
      <c r="P267" s="150" t="str">
        <f t="shared" si="25"/>
        <v>-</v>
      </c>
      <c r="Q267" s="140" t="str">
        <f t="shared" si="26"/>
        <v>-</v>
      </c>
      <c r="R267" s="151" t="str">
        <f t="shared" si="27"/>
        <v>-</v>
      </c>
    </row>
    <row r="268" spans="7:18" ht="15" customHeight="1" x14ac:dyDescent="0.2">
      <c r="G268" s="41">
        <v>264</v>
      </c>
      <c r="H268" s="168"/>
      <c r="I268" s="42"/>
      <c r="J268" s="133"/>
      <c r="K268" s="132"/>
      <c r="L268" s="84" t="str">
        <f t="shared" si="23"/>
        <v>-</v>
      </c>
      <c r="M268" s="43" t="str">
        <f>IFERROR(INDEX(OpzegArbeiders[OPZEG DOOR DE WERKGEVER],MATCH(L268,OpzegArbeiders[X],1),1),"-")</f>
        <v>-</v>
      </c>
      <c r="N268" s="44" t="str">
        <f t="shared" si="24"/>
        <v>-</v>
      </c>
      <c r="O268" s="43" t="str">
        <f>IFERROR(INDEX(OpzegArbeiders[OPZEG DOOR DE WERKNEMER],MATCH(L268,OpzegArbeiders[X],1),1),"-")</f>
        <v>-</v>
      </c>
      <c r="P268" s="150" t="str">
        <f t="shared" si="25"/>
        <v>-</v>
      </c>
      <c r="Q268" s="140" t="str">
        <f t="shared" si="26"/>
        <v>-</v>
      </c>
      <c r="R268" s="151" t="str">
        <f t="shared" si="27"/>
        <v>-</v>
      </c>
    </row>
    <row r="269" spans="7:18" ht="15" customHeight="1" x14ac:dyDescent="0.2">
      <c r="G269" s="41">
        <v>265</v>
      </c>
      <c r="H269" s="168"/>
      <c r="I269" s="42"/>
      <c r="J269" s="133"/>
      <c r="K269" s="132"/>
      <c r="L269" s="84" t="str">
        <f t="shared" si="23"/>
        <v>-</v>
      </c>
      <c r="M269" s="43" t="str">
        <f>IFERROR(INDEX(OpzegArbeiders[OPZEG DOOR DE WERKGEVER],MATCH(L269,OpzegArbeiders[X],1),1),"-")</f>
        <v>-</v>
      </c>
      <c r="N269" s="44" t="str">
        <f t="shared" si="24"/>
        <v>-</v>
      </c>
      <c r="O269" s="43" t="str">
        <f>IFERROR(INDEX(OpzegArbeiders[OPZEG DOOR DE WERKNEMER],MATCH(L269,OpzegArbeiders[X],1),1),"-")</f>
        <v>-</v>
      </c>
      <c r="P269" s="150" t="str">
        <f t="shared" si="25"/>
        <v>-</v>
      </c>
      <c r="Q269" s="140" t="str">
        <f t="shared" si="26"/>
        <v>-</v>
      </c>
      <c r="R269" s="151" t="str">
        <f t="shared" si="27"/>
        <v>-</v>
      </c>
    </row>
    <row r="270" spans="7:18" ht="15" customHeight="1" x14ac:dyDescent="0.2">
      <c r="G270" s="41">
        <v>266</v>
      </c>
      <c r="H270" s="168"/>
      <c r="I270" s="42"/>
      <c r="J270" s="133"/>
      <c r="K270" s="132"/>
      <c r="L270" s="84" t="str">
        <f t="shared" si="23"/>
        <v>-</v>
      </c>
      <c r="M270" s="43" t="str">
        <f>IFERROR(INDEX(OpzegArbeiders[OPZEG DOOR DE WERKGEVER],MATCH(L270,OpzegArbeiders[X],1),1),"-")</f>
        <v>-</v>
      </c>
      <c r="N270" s="44" t="str">
        <f t="shared" si="24"/>
        <v>-</v>
      </c>
      <c r="O270" s="43" t="str">
        <f>IFERROR(INDEX(OpzegArbeiders[OPZEG DOOR DE WERKNEMER],MATCH(L270,OpzegArbeiders[X],1),1),"-")</f>
        <v>-</v>
      </c>
      <c r="P270" s="150" t="str">
        <f t="shared" si="25"/>
        <v>-</v>
      </c>
      <c r="Q270" s="140" t="str">
        <f t="shared" si="26"/>
        <v>-</v>
      </c>
      <c r="R270" s="151" t="str">
        <f t="shared" si="27"/>
        <v>-</v>
      </c>
    </row>
    <row r="271" spans="7:18" ht="15" customHeight="1" x14ac:dyDescent="0.2">
      <c r="G271" s="41">
        <v>267</v>
      </c>
      <c r="H271" s="168"/>
      <c r="I271" s="42"/>
      <c r="J271" s="133"/>
      <c r="K271" s="132"/>
      <c r="L271" s="84" t="str">
        <f t="shared" si="23"/>
        <v>-</v>
      </c>
      <c r="M271" s="43" t="str">
        <f>IFERROR(INDEX(OpzegArbeiders[OPZEG DOOR DE WERKGEVER],MATCH(L271,OpzegArbeiders[X],1),1),"-")</f>
        <v>-</v>
      </c>
      <c r="N271" s="44" t="str">
        <f t="shared" si="24"/>
        <v>-</v>
      </c>
      <c r="O271" s="43" t="str">
        <f>IFERROR(INDEX(OpzegArbeiders[OPZEG DOOR DE WERKNEMER],MATCH(L271,OpzegArbeiders[X],1),1),"-")</f>
        <v>-</v>
      </c>
      <c r="P271" s="150" t="str">
        <f t="shared" si="25"/>
        <v>-</v>
      </c>
      <c r="Q271" s="140" t="str">
        <f t="shared" si="26"/>
        <v>-</v>
      </c>
      <c r="R271" s="151" t="str">
        <f t="shared" si="27"/>
        <v>-</v>
      </c>
    </row>
    <row r="272" spans="7:18" ht="15" customHeight="1" x14ac:dyDescent="0.2">
      <c r="G272" s="41">
        <v>268</v>
      </c>
      <c r="H272" s="168"/>
      <c r="I272" s="42"/>
      <c r="J272" s="133"/>
      <c r="K272" s="132"/>
      <c r="L272" s="84" t="str">
        <f t="shared" si="23"/>
        <v>-</v>
      </c>
      <c r="M272" s="43" t="str">
        <f>IFERROR(INDEX(OpzegArbeiders[OPZEG DOOR DE WERKGEVER],MATCH(L272,OpzegArbeiders[X],1),1),"-")</f>
        <v>-</v>
      </c>
      <c r="N272" s="44" t="str">
        <f t="shared" si="24"/>
        <v>-</v>
      </c>
      <c r="O272" s="43" t="str">
        <f>IFERROR(INDEX(OpzegArbeiders[OPZEG DOOR DE WERKNEMER],MATCH(L272,OpzegArbeiders[X],1),1),"-")</f>
        <v>-</v>
      </c>
      <c r="P272" s="150" t="str">
        <f t="shared" si="25"/>
        <v>-</v>
      </c>
      <c r="Q272" s="140" t="str">
        <f t="shared" si="26"/>
        <v>-</v>
      </c>
      <c r="R272" s="151" t="str">
        <f t="shared" si="27"/>
        <v>-</v>
      </c>
    </row>
    <row r="273" spans="7:18" ht="15" customHeight="1" x14ac:dyDescent="0.2">
      <c r="G273" s="41">
        <v>269</v>
      </c>
      <c r="H273" s="168"/>
      <c r="I273" s="42"/>
      <c r="J273" s="133"/>
      <c r="K273" s="132"/>
      <c r="L273" s="84" t="str">
        <f t="shared" si="23"/>
        <v>-</v>
      </c>
      <c r="M273" s="43" t="str">
        <f>IFERROR(INDEX(OpzegArbeiders[OPZEG DOOR DE WERKGEVER],MATCH(L273,OpzegArbeiders[X],1),1),"-")</f>
        <v>-</v>
      </c>
      <c r="N273" s="44" t="str">
        <f t="shared" si="24"/>
        <v>-</v>
      </c>
      <c r="O273" s="43" t="str">
        <f>IFERROR(INDEX(OpzegArbeiders[OPZEG DOOR DE WERKNEMER],MATCH(L273,OpzegArbeiders[X],1),1),"-")</f>
        <v>-</v>
      </c>
      <c r="P273" s="150" t="str">
        <f t="shared" si="25"/>
        <v>-</v>
      </c>
      <c r="Q273" s="140" t="str">
        <f t="shared" si="26"/>
        <v>-</v>
      </c>
      <c r="R273" s="151" t="str">
        <f t="shared" si="27"/>
        <v>-</v>
      </c>
    </row>
    <row r="274" spans="7:18" ht="15" customHeight="1" x14ac:dyDescent="0.2">
      <c r="G274" s="41">
        <v>270</v>
      </c>
      <c r="H274" s="168"/>
      <c r="I274" s="42"/>
      <c r="J274" s="133"/>
      <c r="K274" s="132"/>
      <c r="L274" s="84" t="str">
        <f t="shared" si="23"/>
        <v>-</v>
      </c>
      <c r="M274" s="43" t="str">
        <f>IFERROR(INDEX(OpzegArbeiders[OPZEG DOOR DE WERKGEVER],MATCH(L274,OpzegArbeiders[X],1),1),"-")</f>
        <v>-</v>
      </c>
      <c r="N274" s="44" t="str">
        <f t="shared" si="24"/>
        <v>-</v>
      </c>
      <c r="O274" s="43" t="str">
        <f>IFERROR(INDEX(OpzegArbeiders[OPZEG DOOR DE WERKNEMER],MATCH(L274,OpzegArbeiders[X],1),1),"-")</f>
        <v>-</v>
      </c>
      <c r="P274" s="150" t="str">
        <f t="shared" si="25"/>
        <v>-</v>
      </c>
      <c r="Q274" s="140" t="str">
        <f t="shared" si="26"/>
        <v>-</v>
      </c>
      <c r="R274" s="151" t="str">
        <f t="shared" si="27"/>
        <v>-</v>
      </c>
    </row>
    <row r="275" spans="7:18" ht="15" customHeight="1" x14ac:dyDescent="0.2">
      <c r="G275" s="41">
        <v>271</v>
      </c>
      <c r="H275" s="168"/>
      <c r="I275" s="42"/>
      <c r="J275" s="133"/>
      <c r="K275" s="132"/>
      <c r="L275" s="84" t="str">
        <f t="shared" si="23"/>
        <v>-</v>
      </c>
      <c r="M275" s="43" t="str">
        <f>IFERROR(INDEX(OpzegArbeiders[OPZEG DOOR DE WERKGEVER],MATCH(L275,OpzegArbeiders[X],1),1),"-")</f>
        <v>-</v>
      </c>
      <c r="N275" s="44" t="str">
        <f t="shared" si="24"/>
        <v>-</v>
      </c>
      <c r="O275" s="43" t="str">
        <f>IFERROR(INDEX(OpzegArbeiders[OPZEG DOOR DE WERKNEMER],MATCH(L275,OpzegArbeiders[X],1),1),"-")</f>
        <v>-</v>
      </c>
      <c r="P275" s="150" t="str">
        <f t="shared" si="25"/>
        <v>-</v>
      </c>
      <c r="Q275" s="140" t="str">
        <f t="shared" si="26"/>
        <v>-</v>
      </c>
      <c r="R275" s="151" t="str">
        <f t="shared" si="27"/>
        <v>-</v>
      </c>
    </row>
    <row r="276" spans="7:18" ht="15" customHeight="1" x14ac:dyDescent="0.2">
      <c r="G276" s="41">
        <v>272</v>
      </c>
      <c r="H276" s="168"/>
      <c r="I276" s="42"/>
      <c r="J276" s="133"/>
      <c r="K276" s="132"/>
      <c r="L276" s="84" t="str">
        <f t="shared" si="23"/>
        <v>-</v>
      </c>
      <c r="M276" s="43" t="str">
        <f>IFERROR(INDEX(OpzegArbeiders[OPZEG DOOR DE WERKGEVER],MATCH(L276,OpzegArbeiders[X],1),1),"-")</f>
        <v>-</v>
      </c>
      <c r="N276" s="44" t="str">
        <f t="shared" si="24"/>
        <v>-</v>
      </c>
      <c r="O276" s="43" t="str">
        <f>IFERROR(INDEX(OpzegArbeiders[OPZEG DOOR DE WERKNEMER],MATCH(L276,OpzegArbeiders[X],1),1),"-")</f>
        <v>-</v>
      </c>
      <c r="P276" s="150" t="str">
        <f t="shared" si="25"/>
        <v>-</v>
      </c>
      <c r="Q276" s="140" t="str">
        <f t="shared" si="26"/>
        <v>-</v>
      </c>
      <c r="R276" s="151" t="str">
        <f t="shared" si="27"/>
        <v>-</v>
      </c>
    </row>
    <row r="277" spans="7:18" ht="15" customHeight="1" x14ac:dyDescent="0.2">
      <c r="G277" s="41">
        <v>273</v>
      </c>
      <c r="H277" s="168"/>
      <c r="I277" s="42"/>
      <c r="J277" s="133"/>
      <c r="K277" s="132"/>
      <c r="L277" s="84" t="str">
        <f t="shared" si="23"/>
        <v>-</v>
      </c>
      <c r="M277" s="43" t="str">
        <f>IFERROR(INDEX(OpzegArbeiders[OPZEG DOOR DE WERKGEVER],MATCH(L277,OpzegArbeiders[X],1),1),"-")</f>
        <v>-</v>
      </c>
      <c r="N277" s="44" t="str">
        <f t="shared" si="24"/>
        <v>-</v>
      </c>
      <c r="O277" s="43" t="str">
        <f>IFERROR(INDEX(OpzegArbeiders[OPZEG DOOR DE WERKNEMER],MATCH(L277,OpzegArbeiders[X],1),1),"-")</f>
        <v>-</v>
      </c>
      <c r="P277" s="150" t="str">
        <f t="shared" si="25"/>
        <v>-</v>
      </c>
      <c r="Q277" s="140" t="str">
        <f t="shared" si="26"/>
        <v>-</v>
      </c>
      <c r="R277" s="151" t="str">
        <f t="shared" si="27"/>
        <v>-</v>
      </c>
    </row>
    <row r="278" spans="7:18" ht="15" customHeight="1" x14ac:dyDescent="0.2">
      <c r="G278" s="41">
        <v>274</v>
      </c>
      <c r="H278" s="168"/>
      <c r="I278" s="42"/>
      <c r="J278" s="133"/>
      <c r="K278" s="132"/>
      <c r="L278" s="84" t="str">
        <f t="shared" si="23"/>
        <v>-</v>
      </c>
      <c r="M278" s="43" t="str">
        <f>IFERROR(INDEX(OpzegArbeiders[OPZEG DOOR DE WERKGEVER],MATCH(L278,OpzegArbeiders[X],1),1),"-")</f>
        <v>-</v>
      </c>
      <c r="N278" s="44" t="str">
        <f t="shared" si="24"/>
        <v>-</v>
      </c>
      <c r="O278" s="43" t="str">
        <f>IFERROR(INDEX(OpzegArbeiders[OPZEG DOOR DE WERKNEMER],MATCH(L278,OpzegArbeiders[X],1),1),"-")</f>
        <v>-</v>
      </c>
      <c r="P278" s="150" t="str">
        <f t="shared" si="25"/>
        <v>-</v>
      </c>
      <c r="Q278" s="140" t="str">
        <f t="shared" si="26"/>
        <v>-</v>
      </c>
      <c r="R278" s="151" t="str">
        <f t="shared" si="27"/>
        <v>-</v>
      </c>
    </row>
    <row r="279" spans="7:18" ht="15" customHeight="1" x14ac:dyDescent="0.2">
      <c r="G279" s="41">
        <v>275</v>
      </c>
      <c r="H279" s="168"/>
      <c r="I279" s="42"/>
      <c r="J279" s="133"/>
      <c r="K279" s="132"/>
      <c r="L279" s="84" t="str">
        <f t="shared" si="23"/>
        <v>-</v>
      </c>
      <c r="M279" s="43" t="str">
        <f>IFERROR(INDEX(OpzegArbeiders[OPZEG DOOR DE WERKGEVER],MATCH(L279,OpzegArbeiders[X],1),1),"-")</f>
        <v>-</v>
      </c>
      <c r="N279" s="44" t="str">
        <f t="shared" si="24"/>
        <v>-</v>
      </c>
      <c r="O279" s="43" t="str">
        <f>IFERROR(INDEX(OpzegArbeiders[OPZEG DOOR DE WERKNEMER],MATCH(L279,OpzegArbeiders[X],1),1),"-")</f>
        <v>-</v>
      </c>
      <c r="P279" s="150" t="str">
        <f t="shared" si="25"/>
        <v>-</v>
      </c>
      <c r="Q279" s="140" t="str">
        <f t="shared" si="26"/>
        <v>-</v>
      </c>
      <c r="R279" s="151" t="str">
        <f t="shared" si="27"/>
        <v>-</v>
      </c>
    </row>
    <row r="280" spans="7:18" ht="15" customHeight="1" x14ac:dyDescent="0.2">
      <c r="G280" s="41">
        <v>276</v>
      </c>
      <c r="H280" s="168"/>
      <c r="I280" s="42"/>
      <c r="J280" s="133"/>
      <c r="K280" s="132"/>
      <c r="L280" s="84" t="str">
        <f t="shared" si="23"/>
        <v>-</v>
      </c>
      <c r="M280" s="43" t="str">
        <f>IFERROR(INDEX(OpzegArbeiders[OPZEG DOOR DE WERKGEVER],MATCH(L280,OpzegArbeiders[X],1),1),"-")</f>
        <v>-</v>
      </c>
      <c r="N280" s="44" t="str">
        <f t="shared" si="24"/>
        <v>-</v>
      </c>
      <c r="O280" s="43" t="str">
        <f>IFERROR(INDEX(OpzegArbeiders[OPZEG DOOR DE WERKNEMER],MATCH(L280,OpzegArbeiders[X],1),1),"-")</f>
        <v>-</v>
      </c>
      <c r="P280" s="150" t="str">
        <f t="shared" si="25"/>
        <v>-</v>
      </c>
      <c r="Q280" s="140" t="str">
        <f t="shared" si="26"/>
        <v>-</v>
      </c>
      <c r="R280" s="151" t="str">
        <f t="shared" si="27"/>
        <v>-</v>
      </c>
    </row>
    <row r="281" spans="7:18" ht="15" customHeight="1" x14ac:dyDescent="0.2">
      <c r="G281" s="41">
        <v>277</v>
      </c>
      <c r="H281" s="168"/>
      <c r="I281" s="42"/>
      <c r="J281" s="133"/>
      <c r="K281" s="132"/>
      <c r="L281" s="84" t="str">
        <f t="shared" si="23"/>
        <v>-</v>
      </c>
      <c r="M281" s="43" t="str">
        <f>IFERROR(INDEX(OpzegArbeiders[OPZEG DOOR DE WERKGEVER],MATCH(L281,OpzegArbeiders[X],1),1),"-")</f>
        <v>-</v>
      </c>
      <c r="N281" s="44" t="str">
        <f t="shared" si="24"/>
        <v>-</v>
      </c>
      <c r="O281" s="43" t="str">
        <f>IFERROR(INDEX(OpzegArbeiders[OPZEG DOOR DE WERKNEMER],MATCH(L281,OpzegArbeiders[X],1),1),"-")</f>
        <v>-</v>
      </c>
      <c r="P281" s="150" t="str">
        <f t="shared" si="25"/>
        <v>-</v>
      </c>
      <c r="Q281" s="140" t="str">
        <f t="shared" si="26"/>
        <v>-</v>
      </c>
      <c r="R281" s="151" t="str">
        <f t="shared" si="27"/>
        <v>-</v>
      </c>
    </row>
    <row r="282" spans="7:18" ht="15" customHeight="1" x14ac:dyDescent="0.2">
      <c r="G282" s="41">
        <v>278</v>
      </c>
      <c r="H282" s="168"/>
      <c r="I282" s="42"/>
      <c r="J282" s="133"/>
      <c r="K282" s="132"/>
      <c r="L282" s="84" t="str">
        <f t="shared" si="23"/>
        <v>-</v>
      </c>
      <c r="M282" s="43" t="str">
        <f>IFERROR(INDEX(OpzegArbeiders[OPZEG DOOR DE WERKGEVER],MATCH(L282,OpzegArbeiders[X],1),1),"-")</f>
        <v>-</v>
      </c>
      <c r="N282" s="44" t="str">
        <f t="shared" si="24"/>
        <v>-</v>
      </c>
      <c r="O282" s="43" t="str">
        <f>IFERROR(INDEX(OpzegArbeiders[OPZEG DOOR DE WERKNEMER],MATCH(L282,OpzegArbeiders[X],1),1),"-")</f>
        <v>-</v>
      </c>
      <c r="P282" s="150" t="str">
        <f t="shared" si="25"/>
        <v>-</v>
      </c>
      <c r="Q282" s="140" t="str">
        <f t="shared" si="26"/>
        <v>-</v>
      </c>
      <c r="R282" s="151" t="str">
        <f t="shared" si="27"/>
        <v>-</v>
      </c>
    </row>
    <row r="283" spans="7:18" ht="15" customHeight="1" x14ac:dyDescent="0.2">
      <c r="G283" s="41">
        <v>279</v>
      </c>
      <c r="H283" s="168"/>
      <c r="I283" s="42"/>
      <c r="J283" s="133"/>
      <c r="K283" s="132"/>
      <c r="L283" s="84" t="str">
        <f t="shared" si="23"/>
        <v>-</v>
      </c>
      <c r="M283" s="43" t="str">
        <f>IFERROR(INDEX(OpzegArbeiders[OPZEG DOOR DE WERKGEVER],MATCH(L283,OpzegArbeiders[X],1),1),"-")</f>
        <v>-</v>
      </c>
      <c r="N283" s="44" t="str">
        <f t="shared" si="24"/>
        <v>-</v>
      </c>
      <c r="O283" s="43" t="str">
        <f>IFERROR(INDEX(OpzegArbeiders[OPZEG DOOR DE WERKNEMER],MATCH(L283,OpzegArbeiders[X],1),1),"-")</f>
        <v>-</v>
      </c>
      <c r="P283" s="150" t="str">
        <f t="shared" si="25"/>
        <v>-</v>
      </c>
      <c r="Q283" s="140" t="str">
        <f t="shared" si="26"/>
        <v>-</v>
      </c>
      <c r="R283" s="151" t="str">
        <f t="shared" si="27"/>
        <v>-</v>
      </c>
    </row>
    <row r="284" spans="7:18" ht="15" customHeight="1" x14ac:dyDescent="0.2">
      <c r="G284" s="41">
        <v>280</v>
      </c>
      <c r="H284" s="168"/>
      <c r="I284" s="42"/>
      <c r="J284" s="133"/>
      <c r="K284" s="132"/>
      <c r="L284" s="84" t="str">
        <f t="shared" si="23"/>
        <v>-</v>
      </c>
      <c r="M284" s="43" t="str">
        <f>IFERROR(INDEX(OpzegArbeiders[OPZEG DOOR DE WERKGEVER],MATCH(L284,OpzegArbeiders[X],1),1),"-")</f>
        <v>-</v>
      </c>
      <c r="N284" s="44" t="str">
        <f t="shared" si="24"/>
        <v>-</v>
      </c>
      <c r="O284" s="43" t="str">
        <f>IFERROR(INDEX(OpzegArbeiders[OPZEG DOOR DE WERKNEMER],MATCH(L284,OpzegArbeiders[X],1),1),"-")</f>
        <v>-</v>
      </c>
      <c r="P284" s="150" t="str">
        <f t="shared" si="25"/>
        <v>-</v>
      </c>
      <c r="Q284" s="140" t="str">
        <f t="shared" si="26"/>
        <v>-</v>
      </c>
      <c r="R284" s="151" t="str">
        <f t="shared" si="27"/>
        <v>-</v>
      </c>
    </row>
    <row r="285" spans="7:18" ht="15" customHeight="1" x14ac:dyDescent="0.2">
      <c r="G285" s="41">
        <v>281</v>
      </c>
      <c r="H285" s="168"/>
      <c r="I285" s="42"/>
      <c r="J285" s="133"/>
      <c r="K285" s="132"/>
      <c r="L285" s="84" t="str">
        <f t="shared" si="23"/>
        <v>-</v>
      </c>
      <c r="M285" s="43" t="str">
        <f>IFERROR(INDEX(OpzegArbeiders[OPZEG DOOR DE WERKGEVER],MATCH(L285,OpzegArbeiders[X],1),1),"-")</f>
        <v>-</v>
      </c>
      <c r="N285" s="44" t="str">
        <f t="shared" si="24"/>
        <v>-</v>
      </c>
      <c r="O285" s="43" t="str">
        <f>IFERROR(INDEX(OpzegArbeiders[OPZEG DOOR DE WERKNEMER],MATCH(L285,OpzegArbeiders[X],1),1),"-")</f>
        <v>-</v>
      </c>
      <c r="P285" s="150" t="str">
        <f t="shared" si="25"/>
        <v>-</v>
      </c>
      <c r="Q285" s="140" t="str">
        <f t="shared" si="26"/>
        <v>-</v>
      </c>
      <c r="R285" s="151" t="str">
        <f t="shared" si="27"/>
        <v>-</v>
      </c>
    </row>
    <row r="286" spans="7:18" ht="15" customHeight="1" x14ac:dyDescent="0.2">
      <c r="G286" s="41">
        <v>282</v>
      </c>
      <c r="H286" s="168"/>
      <c r="I286" s="42"/>
      <c r="J286" s="133"/>
      <c r="K286" s="132"/>
      <c r="L286" s="84" t="str">
        <f t="shared" si="23"/>
        <v>-</v>
      </c>
      <c r="M286" s="43" t="str">
        <f>IFERROR(INDEX(OpzegArbeiders[OPZEG DOOR DE WERKGEVER],MATCH(L286,OpzegArbeiders[X],1),1),"-")</f>
        <v>-</v>
      </c>
      <c r="N286" s="44" t="str">
        <f t="shared" si="24"/>
        <v>-</v>
      </c>
      <c r="O286" s="43" t="str">
        <f>IFERROR(INDEX(OpzegArbeiders[OPZEG DOOR DE WERKNEMER],MATCH(L286,OpzegArbeiders[X],1),1),"-")</f>
        <v>-</v>
      </c>
      <c r="P286" s="150" t="str">
        <f t="shared" si="25"/>
        <v>-</v>
      </c>
      <c r="Q286" s="140" t="str">
        <f t="shared" si="26"/>
        <v>-</v>
      </c>
      <c r="R286" s="151" t="str">
        <f t="shared" si="27"/>
        <v>-</v>
      </c>
    </row>
    <row r="287" spans="7:18" ht="15" customHeight="1" x14ac:dyDescent="0.2">
      <c r="G287" s="41">
        <v>283</v>
      </c>
      <c r="H287" s="168"/>
      <c r="I287" s="42"/>
      <c r="J287" s="133"/>
      <c r="K287" s="132"/>
      <c r="L287" s="84" t="str">
        <f t="shared" si="23"/>
        <v>-</v>
      </c>
      <c r="M287" s="43" t="str">
        <f>IFERROR(INDEX(OpzegArbeiders[OPZEG DOOR DE WERKGEVER],MATCH(L287,OpzegArbeiders[X],1),1),"-")</f>
        <v>-</v>
      </c>
      <c r="N287" s="44" t="str">
        <f t="shared" si="24"/>
        <v>-</v>
      </c>
      <c r="O287" s="43" t="str">
        <f>IFERROR(INDEX(OpzegArbeiders[OPZEG DOOR DE WERKNEMER],MATCH(L287,OpzegArbeiders[X],1),1),"-")</f>
        <v>-</v>
      </c>
      <c r="P287" s="150" t="str">
        <f t="shared" si="25"/>
        <v>-</v>
      </c>
      <c r="Q287" s="140" t="str">
        <f t="shared" si="26"/>
        <v>-</v>
      </c>
      <c r="R287" s="151" t="str">
        <f t="shared" si="27"/>
        <v>-</v>
      </c>
    </row>
    <row r="288" spans="7:18" ht="15" customHeight="1" x14ac:dyDescent="0.2">
      <c r="G288" s="41">
        <v>284</v>
      </c>
      <c r="H288" s="168"/>
      <c r="I288" s="42"/>
      <c r="J288" s="133"/>
      <c r="K288" s="132"/>
      <c r="L288" s="84" t="str">
        <f t="shared" si="23"/>
        <v>-</v>
      </c>
      <c r="M288" s="43" t="str">
        <f>IFERROR(INDEX(OpzegArbeiders[OPZEG DOOR DE WERKGEVER],MATCH(L288,OpzegArbeiders[X],1),1),"-")</f>
        <v>-</v>
      </c>
      <c r="N288" s="44" t="str">
        <f t="shared" si="24"/>
        <v>-</v>
      </c>
      <c r="O288" s="43" t="str">
        <f>IFERROR(INDEX(OpzegArbeiders[OPZEG DOOR DE WERKNEMER],MATCH(L288,OpzegArbeiders[X],1),1),"-")</f>
        <v>-</v>
      </c>
      <c r="P288" s="150" t="str">
        <f t="shared" si="25"/>
        <v>-</v>
      </c>
      <c r="Q288" s="140" t="str">
        <f t="shared" si="26"/>
        <v>-</v>
      </c>
      <c r="R288" s="151" t="str">
        <f t="shared" si="27"/>
        <v>-</v>
      </c>
    </row>
    <row r="289" spans="7:18" ht="15" customHeight="1" x14ac:dyDescent="0.2">
      <c r="G289" s="41">
        <v>285</v>
      </c>
      <c r="H289" s="168"/>
      <c r="I289" s="42"/>
      <c r="J289" s="133"/>
      <c r="K289" s="132"/>
      <c r="L289" s="84" t="str">
        <f t="shared" si="23"/>
        <v>-</v>
      </c>
      <c r="M289" s="43" t="str">
        <f>IFERROR(INDEX(OpzegArbeiders[OPZEG DOOR DE WERKGEVER],MATCH(L289,OpzegArbeiders[X],1),1),"-")</f>
        <v>-</v>
      </c>
      <c r="N289" s="44" t="str">
        <f t="shared" si="24"/>
        <v>-</v>
      </c>
      <c r="O289" s="43" t="str">
        <f>IFERROR(INDEX(OpzegArbeiders[OPZEG DOOR DE WERKNEMER],MATCH(L289,OpzegArbeiders[X],1),1),"-")</f>
        <v>-</v>
      </c>
      <c r="P289" s="150" t="str">
        <f t="shared" si="25"/>
        <v>-</v>
      </c>
      <c r="Q289" s="140" t="str">
        <f t="shared" si="26"/>
        <v>-</v>
      </c>
      <c r="R289" s="151" t="str">
        <f t="shared" si="27"/>
        <v>-</v>
      </c>
    </row>
    <row r="290" spans="7:18" ht="15" customHeight="1" x14ac:dyDescent="0.2">
      <c r="G290" s="41">
        <v>286</v>
      </c>
      <c r="H290" s="168"/>
      <c r="I290" s="42"/>
      <c r="J290" s="133"/>
      <c r="K290" s="132"/>
      <c r="L290" s="84" t="str">
        <f t="shared" si="23"/>
        <v>-</v>
      </c>
      <c r="M290" s="43" t="str">
        <f>IFERROR(INDEX(OpzegArbeiders[OPZEG DOOR DE WERKGEVER],MATCH(L290,OpzegArbeiders[X],1),1),"-")</f>
        <v>-</v>
      </c>
      <c r="N290" s="44" t="str">
        <f t="shared" si="24"/>
        <v>-</v>
      </c>
      <c r="O290" s="43" t="str">
        <f>IFERROR(INDEX(OpzegArbeiders[OPZEG DOOR DE WERKNEMER],MATCH(L290,OpzegArbeiders[X],1),1),"-")</f>
        <v>-</v>
      </c>
      <c r="P290" s="150" t="str">
        <f t="shared" si="25"/>
        <v>-</v>
      </c>
      <c r="Q290" s="140" t="str">
        <f t="shared" si="26"/>
        <v>-</v>
      </c>
      <c r="R290" s="151" t="str">
        <f t="shared" si="27"/>
        <v>-</v>
      </c>
    </row>
    <row r="291" spans="7:18" ht="15" customHeight="1" x14ac:dyDescent="0.2">
      <c r="G291" s="41">
        <v>287</v>
      </c>
      <c r="H291" s="168"/>
      <c r="I291" s="42"/>
      <c r="J291" s="133"/>
      <c r="K291" s="132"/>
      <c r="L291" s="84" t="str">
        <f t="shared" si="23"/>
        <v>-</v>
      </c>
      <c r="M291" s="43" t="str">
        <f>IFERROR(INDEX(OpzegArbeiders[OPZEG DOOR DE WERKGEVER],MATCH(L291,OpzegArbeiders[X],1),1),"-")</f>
        <v>-</v>
      </c>
      <c r="N291" s="44" t="str">
        <f t="shared" si="24"/>
        <v>-</v>
      </c>
      <c r="O291" s="43" t="str">
        <f>IFERROR(INDEX(OpzegArbeiders[OPZEG DOOR DE WERKNEMER],MATCH(L291,OpzegArbeiders[X],1),1),"-")</f>
        <v>-</v>
      </c>
      <c r="P291" s="150" t="str">
        <f t="shared" si="25"/>
        <v>-</v>
      </c>
      <c r="Q291" s="140" t="str">
        <f t="shared" si="26"/>
        <v>-</v>
      </c>
      <c r="R291" s="151" t="str">
        <f t="shared" si="27"/>
        <v>-</v>
      </c>
    </row>
    <row r="292" spans="7:18" ht="15" customHeight="1" x14ac:dyDescent="0.2">
      <c r="G292" s="41">
        <v>288</v>
      </c>
      <c r="H292" s="168"/>
      <c r="I292" s="42"/>
      <c r="J292" s="133"/>
      <c r="K292" s="132"/>
      <c r="L292" s="84" t="str">
        <f t="shared" si="23"/>
        <v>-</v>
      </c>
      <c r="M292" s="43" t="str">
        <f>IFERROR(INDEX(OpzegArbeiders[OPZEG DOOR DE WERKGEVER],MATCH(L292,OpzegArbeiders[X],1),1),"-")</f>
        <v>-</v>
      </c>
      <c r="N292" s="44" t="str">
        <f t="shared" si="24"/>
        <v>-</v>
      </c>
      <c r="O292" s="43" t="str">
        <f>IFERROR(INDEX(OpzegArbeiders[OPZEG DOOR DE WERKNEMER],MATCH(L292,OpzegArbeiders[X],1),1),"-")</f>
        <v>-</v>
      </c>
      <c r="P292" s="150" t="str">
        <f t="shared" si="25"/>
        <v>-</v>
      </c>
      <c r="Q292" s="140" t="str">
        <f t="shared" si="26"/>
        <v>-</v>
      </c>
      <c r="R292" s="151" t="str">
        <f t="shared" si="27"/>
        <v>-</v>
      </c>
    </row>
    <row r="293" spans="7:18" ht="15" customHeight="1" x14ac:dyDescent="0.2">
      <c r="G293" s="41">
        <v>289</v>
      </c>
      <c r="H293" s="168"/>
      <c r="I293" s="42"/>
      <c r="J293" s="133"/>
      <c r="K293" s="132"/>
      <c r="L293" s="84" t="str">
        <f t="shared" si="23"/>
        <v>-</v>
      </c>
      <c r="M293" s="43" t="str">
        <f>IFERROR(INDEX(OpzegArbeiders[OPZEG DOOR DE WERKGEVER],MATCH(L293,OpzegArbeiders[X],1),1),"-")</f>
        <v>-</v>
      </c>
      <c r="N293" s="44" t="str">
        <f t="shared" si="24"/>
        <v>-</v>
      </c>
      <c r="O293" s="43" t="str">
        <f>IFERROR(INDEX(OpzegArbeiders[OPZEG DOOR DE WERKNEMER],MATCH(L293,OpzegArbeiders[X],1),1),"-")</f>
        <v>-</v>
      </c>
      <c r="P293" s="150" t="str">
        <f t="shared" si="25"/>
        <v>-</v>
      </c>
      <c r="Q293" s="140" t="str">
        <f t="shared" si="26"/>
        <v>-</v>
      </c>
      <c r="R293" s="151" t="str">
        <f t="shared" si="27"/>
        <v>-</v>
      </c>
    </row>
    <row r="294" spans="7:18" ht="15" customHeight="1" x14ac:dyDescent="0.2">
      <c r="G294" s="41">
        <v>290</v>
      </c>
      <c r="H294" s="168"/>
      <c r="I294" s="42"/>
      <c r="J294" s="133"/>
      <c r="K294" s="132"/>
      <c r="L294" s="84" t="str">
        <f t="shared" si="23"/>
        <v>-</v>
      </c>
      <c r="M294" s="43" t="str">
        <f>IFERROR(INDEX(OpzegArbeiders[OPZEG DOOR DE WERKGEVER],MATCH(L294,OpzegArbeiders[X],1),1),"-")</f>
        <v>-</v>
      </c>
      <c r="N294" s="44" t="str">
        <f t="shared" si="24"/>
        <v>-</v>
      </c>
      <c r="O294" s="43" t="str">
        <f>IFERROR(INDEX(OpzegArbeiders[OPZEG DOOR DE WERKNEMER],MATCH(L294,OpzegArbeiders[X],1),1),"-")</f>
        <v>-</v>
      </c>
      <c r="P294" s="150" t="str">
        <f t="shared" si="25"/>
        <v>-</v>
      </c>
      <c r="Q294" s="140" t="str">
        <f t="shared" si="26"/>
        <v>-</v>
      </c>
      <c r="R294" s="151" t="str">
        <f t="shared" si="27"/>
        <v>-</v>
      </c>
    </row>
    <row r="295" spans="7:18" ht="15" customHeight="1" x14ac:dyDescent="0.2">
      <c r="G295" s="41">
        <v>291</v>
      </c>
      <c r="H295" s="168"/>
      <c r="I295" s="42"/>
      <c r="J295" s="133"/>
      <c r="K295" s="132"/>
      <c r="L295" s="84" t="str">
        <f t="shared" si="23"/>
        <v>-</v>
      </c>
      <c r="M295" s="43" t="str">
        <f>IFERROR(INDEX(OpzegArbeiders[OPZEG DOOR DE WERKGEVER],MATCH(L295,OpzegArbeiders[X],1),1),"-")</f>
        <v>-</v>
      </c>
      <c r="N295" s="44" t="str">
        <f t="shared" si="24"/>
        <v>-</v>
      </c>
      <c r="O295" s="43" t="str">
        <f>IFERROR(INDEX(OpzegArbeiders[OPZEG DOOR DE WERKNEMER],MATCH(L295,OpzegArbeiders[X],1),1),"-")</f>
        <v>-</v>
      </c>
      <c r="P295" s="150" t="str">
        <f t="shared" si="25"/>
        <v>-</v>
      </c>
      <c r="Q295" s="140" t="str">
        <f t="shared" si="26"/>
        <v>-</v>
      </c>
      <c r="R295" s="151" t="str">
        <f t="shared" si="27"/>
        <v>-</v>
      </c>
    </row>
    <row r="296" spans="7:18" ht="15" customHeight="1" x14ac:dyDescent="0.2">
      <c r="G296" s="41">
        <v>292</v>
      </c>
      <c r="H296" s="168"/>
      <c r="I296" s="42"/>
      <c r="J296" s="133"/>
      <c r="K296" s="132"/>
      <c r="L296" s="84" t="str">
        <f t="shared" si="23"/>
        <v>-</v>
      </c>
      <c r="M296" s="43" t="str">
        <f>IFERROR(INDEX(OpzegArbeiders[OPZEG DOOR DE WERKGEVER],MATCH(L296,OpzegArbeiders[X],1),1),"-")</f>
        <v>-</v>
      </c>
      <c r="N296" s="44" t="str">
        <f t="shared" si="24"/>
        <v>-</v>
      </c>
      <c r="O296" s="43" t="str">
        <f>IFERROR(INDEX(OpzegArbeiders[OPZEG DOOR DE WERKNEMER],MATCH(L296,OpzegArbeiders[X],1),1),"-")</f>
        <v>-</v>
      </c>
      <c r="P296" s="150" t="str">
        <f t="shared" si="25"/>
        <v>-</v>
      </c>
      <c r="Q296" s="140" t="str">
        <f t="shared" si="26"/>
        <v>-</v>
      </c>
      <c r="R296" s="151" t="str">
        <f t="shared" si="27"/>
        <v>-</v>
      </c>
    </row>
    <row r="297" spans="7:18" ht="15" customHeight="1" x14ac:dyDescent="0.2">
      <c r="G297" s="41">
        <v>293</v>
      </c>
      <c r="H297" s="168"/>
      <c r="I297" s="42"/>
      <c r="J297" s="133"/>
      <c r="K297" s="132"/>
      <c r="L297" s="84" t="str">
        <f t="shared" si="23"/>
        <v>-</v>
      </c>
      <c r="M297" s="43" t="str">
        <f>IFERROR(INDEX(OpzegArbeiders[OPZEG DOOR DE WERKGEVER],MATCH(L297,OpzegArbeiders[X],1),1),"-")</f>
        <v>-</v>
      </c>
      <c r="N297" s="44" t="str">
        <f t="shared" si="24"/>
        <v>-</v>
      </c>
      <c r="O297" s="43" t="str">
        <f>IFERROR(INDEX(OpzegArbeiders[OPZEG DOOR DE WERKNEMER],MATCH(L297,OpzegArbeiders[X],1),1),"-")</f>
        <v>-</v>
      </c>
      <c r="P297" s="150" t="str">
        <f t="shared" si="25"/>
        <v>-</v>
      </c>
      <c r="Q297" s="140" t="str">
        <f t="shared" si="26"/>
        <v>-</v>
      </c>
      <c r="R297" s="151" t="str">
        <f t="shared" si="27"/>
        <v>-</v>
      </c>
    </row>
    <row r="298" spans="7:18" ht="15" customHeight="1" x14ac:dyDescent="0.2">
      <c r="G298" s="41">
        <v>294</v>
      </c>
      <c r="H298" s="168"/>
      <c r="I298" s="42"/>
      <c r="J298" s="133"/>
      <c r="K298" s="132"/>
      <c r="L298" s="84" t="str">
        <f t="shared" si="23"/>
        <v>-</v>
      </c>
      <c r="M298" s="43" t="str">
        <f>IFERROR(INDEX(OpzegArbeiders[OPZEG DOOR DE WERKGEVER],MATCH(L298,OpzegArbeiders[X],1),1),"-")</f>
        <v>-</v>
      </c>
      <c r="N298" s="44" t="str">
        <f t="shared" si="24"/>
        <v>-</v>
      </c>
      <c r="O298" s="43" t="str">
        <f>IFERROR(INDEX(OpzegArbeiders[OPZEG DOOR DE WERKNEMER],MATCH(L298,OpzegArbeiders[X],1),1),"-")</f>
        <v>-</v>
      </c>
      <c r="P298" s="150" t="str">
        <f t="shared" si="25"/>
        <v>-</v>
      </c>
      <c r="Q298" s="140" t="str">
        <f t="shared" si="26"/>
        <v>-</v>
      </c>
      <c r="R298" s="151" t="str">
        <f t="shared" si="27"/>
        <v>-</v>
      </c>
    </row>
    <row r="299" spans="7:18" ht="15" customHeight="1" x14ac:dyDescent="0.2">
      <c r="G299" s="41">
        <v>295</v>
      </c>
      <c r="H299" s="168"/>
      <c r="I299" s="42"/>
      <c r="J299" s="133"/>
      <c r="K299" s="132"/>
      <c r="L299" s="84" t="str">
        <f t="shared" si="23"/>
        <v>-</v>
      </c>
      <c r="M299" s="43" t="str">
        <f>IFERROR(INDEX(OpzegArbeiders[OPZEG DOOR DE WERKGEVER],MATCH(L299,OpzegArbeiders[X],1),1),"-")</f>
        <v>-</v>
      </c>
      <c r="N299" s="44" t="str">
        <f t="shared" si="24"/>
        <v>-</v>
      </c>
      <c r="O299" s="43" t="str">
        <f>IFERROR(INDEX(OpzegArbeiders[OPZEG DOOR DE WERKNEMER],MATCH(L299,OpzegArbeiders[X],1),1),"-")</f>
        <v>-</v>
      </c>
      <c r="P299" s="150" t="str">
        <f t="shared" si="25"/>
        <v>-</v>
      </c>
      <c r="Q299" s="140" t="str">
        <f t="shared" si="26"/>
        <v>-</v>
      </c>
      <c r="R299" s="151" t="str">
        <f t="shared" si="27"/>
        <v>-</v>
      </c>
    </row>
    <row r="300" spans="7:18" ht="15" customHeight="1" x14ac:dyDescent="0.2">
      <c r="G300" s="41">
        <v>296</v>
      </c>
      <c r="H300" s="168"/>
      <c r="I300" s="42"/>
      <c r="J300" s="133"/>
      <c r="K300" s="132"/>
      <c r="L300" s="84" t="str">
        <f t="shared" si="23"/>
        <v>-</v>
      </c>
      <c r="M300" s="43" t="str">
        <f>IFERROR(INDEX(OpzegArbeiders[OPZEG DOOR DE WERKGEVER],MATCH(L300,OpzegArbeiders[X],1),1),"-")</f>
        <v>-</v>
      </c>
      <c r="N300" s="44" t="str">
        <f t="shared" si="24"/>
        <v>-</v>
      </c>
      <c r="O300" s="43" t="str">
        <f>IFERROR(INDEX(OpzegArbeiders[OPZEG DOOR DE WERKNEMER],MATCH(L300,OpzegArbeiders[X],1),1),"-")</f>
        <v>-</v>
      </c>
      <c r="P300" s="150" t="str">
        <f t="shared" si="25"/>
        <v>-</v>
      </c>
      <c r="Q300" s="140" t="str">
        <f t="shared" si="26"/>
        <v>-</v>
      </c>
      <c r="R300" s="151" t="str">
        <f t="shared" si="27"/>
        <v>-</v>
      </c>
    </row>
    <row r="301" spans="7:18" ht="15" customHeight="1" x14ac:dyDescent="0.2">
      <c r="G301" s="41">
        <v>297</v>
      </c>
      <c r="H301" s="168"/>
      <c r="I301" s="42"/>
      <c r="J301" s="133"/>
      <c r="K301" s="132"/>
      <c r="L301" s="84" t="str">
        <f t="shared" si="23"/>
        <v>-</v>
      </c>
      <c r="M301" s="43" t="str">
        <f>IFERROR(INDEX(OpzegArbeiders[OPZEG DOOR DE WERKGEVER],MATCH(L301,OpzegArbeiders[X],1),1),"-")</f>
        <v>-</v>
      </c>
      <c r="N301" s="44" t="str">
        <f t="shared" si="24"/>
        <v>-</v>
      </c>
      <c r="O301" s="43" t="str">
        <f>IFERROR(INDEX(OpzegArbeiders[OPZEG DOOR DE WERKNEMER],MATCH(L301,OpzegArbeiders[X],1),1),"-")</f>
        <v>-</v>
      </c>
      <c r="P301" s="150" t="str">
        <f t="shared" si="25"/>
        <v>-</v>
      </c>
      <c r="Q301" s="140" t="str">
        <f t="shared" si="26"/>
        <v>-</v>
      </c>
      <c r="R301" s="151" t="str">
        <f t="shared" si="27"/>
        <v>-</v>
      </c>
    </row>
    <row r="302" spans="7:18" ht="15" customHeight="1" x14ac:dyDescent="0.2">
      <c r="G302" s="41">
        <v>298</v>
      </c>
      <c r="H302" s="168"/>
      <c r="I302" s="42"/>
      <c r="J302" s="133"/>
      <c r="K302" s="132"/>
      <c r="L302" s="84" t="str">
        <f t="shared" si="23"/>
        <v>-</v>
      </c>
      <c r="M302" s="43" t="str">
        <f>IFERROR(INDEX(OpzegArbeiders[OPZEG DOOR DE WERKGEVER],MATCH(L302,OpzegArbeiders[X],1),1),"-")</f>
        <v>-</v>
      </c>
      <c r="N302" s="44" t="str">
        <f t="shared" si="24"/>
        <v>-</v>
      </c>
      <c r="O302" s="43" t="str">
        <f>IFERROR(INDEX(OpzegArbeiders[OPZEG DOOR DE WERKNEMER],MATCH(L302,OpzegArbeiders[X],1),1),"-")</f>
        <v>-</v>
      </c>
      <c r="P302" s="150" t="str">
        <f t="shared" si="25"/>
        <v>-</v>
      </c>
      <c r="Q302" s="140" t="str">
        <f t="shared" si="26"/>
        <v>-</v>
      </c>
      <c r="R302" s="151" t="str">
        <f t="shared" si="27"/>
        <v>-</v>
      </c>
    </row>
    <row r="303" spans="7:18" ht="15" customHeight="1" x14ac:dyDescent="0.2">
      <c r="G303" s="41">
        <v>299</v>
      </c>
      <c r="H303" s="168"/>
      <c r="I303" s="42"/>
      <c r="J303" s="133"/>
      <c r="K303" s="132"/>
      <c r="L303" s="84" t="str">
        <f t="shared" si="23"/>
        <v>-</v>
      </c>
      <c r="M303" s="43" t="str">
        <f>IFERROR(INDEX(OpzegArbeiders[OPZEG DOOR DE WERKGEVER],MATCH(L303,OpzegArbeiders[X],1),1),"-")</f>
        <v>-</v>
      </c>
      <c r="N303" s="44" t="str">
        <f t="shared" si="24"/>
        <v>-</v>
      </c>
      <c r="O303" s="43" t="str">
        <f>IFERROR(INDEX(OpzegArbeiders[OPZEG DOOR DE WERKNEMER],MATCH(L303,OpzegArbeiders[X],1),1),"-")</f>
        <v>-</v>
      </c>
      <c r="P303" s="150" t="str">
        <f t="shared" si="25"/>
        <v>-</v>
      </c>
      <c r="Q303" s="140" t="str">
        <f t="shared" si="26"/>
        <v>-</v>
      </c>
      <c r="R303" s="151" t="str">
        <f t="shared" si="27"/>
        <v>-</v>
      </c>
    </row>
    <row r="304" spans="7:18" ht="15" customHeight="1" x14ac:dyDescent="0.2">
      <c r="G304" s="41">
        <v>300</v>
      </c>
      <c r="H304" s="168"/>
      <c r="I304" s="42"/>
      <c r="J304" s="133"/>
      <c r="K304" s="132"/>
      <c r="L304" s="84" t="str">
        <f t="shared" si="23"/>
        <v>-</v>
      </c>
      <c r="M304" s="43" t="str">
        <f>IFERROR(INDEX(OpzegArbeiders[OPZEG DOOR DE WERKGEVER],MATCH(L304,OpzegArbeiders[X],1),1),"-")</f>
        <v>-</v>
      </c>
      <c r="N304" s="44" t="str">
        <f t="shared" si="24"/>
        <v>-</v>
      </c>
      <c r="O304" s="43" t="str">
        <f>IFERROR(INDEX(OpzegArbeiders[OPZEG DOOR DE WERKNEMER],MATCH(L304,OpzegArbeiders[X],1),1),"-")</f>
        <v>-</v>
      </c>
      <c r="P304" s="150" t="str">
        <f t="shared" si="25"/>
        <v>-</v>
      </c>
      <c r="Q304" s="140" t="str">
        <f t="shared" si="26"/>
        <v>-</v>
      </c>
      <c r="R304" s="151" t="str">
        <f t="shared" si="27"/>
        <v>-</v>
      </c>
    </row>
    <row r="305" spans="7:18" ht="15" customHeight="1" x14ac:dyDescent="0.2">
      <c r="G305" s="41">
        <v>301</v>
      </c>
      <c r="H305" s="168"/>
      <c r="I305" s="42"/>
      <c r="J305" s="133"/>
      <c r="K305" s="132"/>
      <c r="L305" s="84" t="str">
        <f t="shared" si="23"/>
        <v>-</v>
      </c>
      <c r="M305" s="43" t="str">
        <f>IFERROR(INDEX(OpzegArbeiders[OPZEG DOOR DE WERKGEVER],MATCH(L305,OpzegArbeiders[X],1),1),"-")</f>
        <v>-</v>
      </c>
      <c r="N305" s="44" t="str">
        <f t="shared" si="24"/>
        <v>-</v>
      </c>
      <c r="O305" s="43" t="str">
        <f>IFERROR(INDEX(OpzegArbeiders[OPZEG DOOR DE WERKNEMER],MATCH(L305,OpzegArbeiders[X],1),1),"-")</f>
        <v>-</v>
      </c>
      <c r="P305" s="150" t="str">
        <f t="shared" si="25"/>
        <v>-</v>
      </c>
      <c r="Q305" s="140" t="str">
        <f t="shared" si="26"/>
        <v>-</v>
      </c>
      <c r="R305" s="151" t="str">
        <f t="shared" si="27"/>
        <v>-</v>
      </c>
    </row>
    <row r="306" spans="7:18" ht="15" customHeight="1" x14ac:dyDescent="0.2">
      <c r="G306" s="41">
        <v>302</v>
      </c>
      <c r="H306" s="168"/>
      <c r="I306" s="42"/>
      <c r="J306" s="133"/>
      <c r="K306" s="132"/>
      <c r="L306" s="84" t="str">
        <f t="shared" si="23"/>
        <v>-</v>
      </c>
      <c r="M306" s="43" t="str">
        <f>IFERROR(INDEX(OpzegArbeiders[OPZEG DOOR DE WERKGEVER],MATCH(L306,OpzegArbeiders[X],1),1),"-")</f>
        <v>-</v>
      </c>
      <c r="N306" s="44" t="str">
        <f t="shared" si="24"/>
        <v>-</v>
      </c>
      <c r="O306" s="43" t="str">
        <f>IFERROR(INDEX(OpzegArbeiders[OPZEG DOOR DE WERKNEMER],MATCH(L306,OpzegArbeiders[X],1),1),"-")</f>
        <v>-</v>
      </c>
      <c r="P306" s="150" t="str">
        <f t="shared" si="25"/>
        <v>-</v>
      </c>
      <c r="Q306" s="140" t="str">
        <f t="shared" si="26"/>
        <v>-</v>
      </c>
      <c r="R306" s="151" t="str">
        <f t="shared" si="27"/>
        <v>-</v>
      </c>
    </row>
    <row r="307" spans="7:18" ht="15" customHeight="1" x14ac:dyDescent="0.2">
      <c r="G307" s="41">
        <v>303</v>
      </c>
      <c r="H307" s="168"/>
      <c r="I307" s="42"/>
      <c r="J307" s="133"/>
      <c r="K307" s="132"/>
      <c r="L307" s="84" t="str">
        <f t="shared" si="23"/>
        <v>-</v>
      </c>
      <c r="M307" s="43" t="str">
        <f>IFERROR(INDEX(OpzegArbeiders[OPZEG DOOR DE WERKGEVER],MATCH(L307,OpzegArbeiders[X],1),1),"-")</f>
        <v>-</v>
      </c>
      <c r="N307" s="44" t="str">
        <f t="shared" si="24"/>
        <v>-</v>
      </c>
      <c r="O307" s="43" t="str">
        <f>IFERROR(INDEX(OpzegArbeiders[OPZEG DOOR DE WERKNEMER],MATCH(L307,OpzegArbeiders[X],1),1),"-")</f>
        <v>-</v>
      </c>
      <c r="P307" s="150" t="str">
        <f t="shared" si="25"/>
        <v>-</v>
      </c>
      <c r="Q307" s="140" t="str">
        <f t="shared" si="26"/>
        <v>-</v>
      </c>
      <c r="R307" s="151" t="str">
        <f t="shared" si="27"/>
        <v>-</v>
      </c>
    </row>
    <row r="308" spans="7:18" ht="15" customHeight="1" x14ac:dyDescent="0.2">
      <c r="G308" s="41">
        <v>304</v>
      </c>
      <c r="H308" s="168"/>
      <c r="I308" s="42"/>
      <c r="J308" s="133"/>
      <c r="K308" s="132"/>
      <c r="L308" s="84" t="str">
        <f t="shared" si="23"/>
        <v>-</v>
      </c>
      <c r="M308" s="43" t="str">
        <f>IFERROR(INDEX(OpzegArbeiders[OPZEG DOOR DE WERKGEVER],MATCH(L308,OpzegArbeiders[X],1),1),"-")</f>
        <v>-</v>
      </c>
      <c r="N308" s="44" t="str">
        <f t="shared" si="24"/>
        <v>-</v>
      </c>
      <c r="O308" s="43" t="str">
        <f>IFERROR(INDEX(OpzegArbeiders[OPZEG DOOR DE WERKNEMER],MATCH(L308,OpzegArbeiders[X],1),1),"-")</f>
        <v>-</v>
      </c>
      <c r="P308" s="150" t="str">
        <f t="shared" si="25"/>
        <v>-</v>
      </c>
      <c r="Q308" s="140" t="str">
        <f t="shared" si="26"/>
        <v>-</v>
      </c>
      <c r="R308" s="151" t="str">
        <f t="shared" si="27"/>
        <v>-</v>
      </c>
    </row>
    <row r="309" spans="7:18" ht="15" customHeight="1" x14ac:dyDescent="0.2">
      <c r="G309" s="41">
        <v>305</v>
      </c>
      <c r="H309" s="168"/>
      <c r="I309" s="42"/>
      <c r="J309" s="133"/>
      <c r="K309" s="132"/>
      <c r="L309" s="84" t="str">
        <f t="shared" si="23"/>
        <v>-</v>
      </c>
      <c r="M309" s="43" t="str">
        <f>IFERROR(INDEX(OpzegArbeiders[OPZEG DOOR DE WERKGEVER],MATCH(L309,OpzegArbeiders[X],1),1),"-")</f>
        <v>-</v>
      </c>
      <c r="N309" s="44" t="str">
        <f t="shared" si="24"/>
        <v>-</v>
      </c>
      <c r="O309" s="43" t="str">
        <f>IFERROR(INDEX(OpzegArbeiders[OPZEG DOOR DE WERKNEMER],MATCH(L309,OpzegArbeiders[X],1),1),"-")</f>
        <v>-</v>
      </c>
      <c r="P309" s="150" t="str">
        <f t="shared" si="25"/>
        <v>-</v>
      </c>
      <c r="Q309" s="140" t="str">
        <f t="shared" si="26"/>
        <v>-</v>
      </c>
      <c r="R309" s="151" t="str">
        <f t="shared" si="27"/>
        <v>-</v>
      </c>
    </row>
    <row r="310" spans="7:18" ht="15" customHeight="1" x14ac:dyDescent="0.2">
      <c r="G310" s="41">
        <v>306</v>
      </c>
      <c r="H310" s="168"/>
      <c r="I310" s="42"/>
      <c r="J310" s="133"/>
      <c r="K310" s="132"/>
      <c r="L310" s="84" t="str">
        <f t="shared" si="23"/>
        <v>-</v>
      </c>
      <c r="M310" s="43" t="str">
        <f>IFERROR(INDEX(OpzegArbeiders[OPZEG DOOR DE WERKGEVER],MATCH(L310,OpzegArbeiders[X],1),1),"-")</f>
        <v>-</v>
      </c>
      <c r="N310" s="44" t="str">
        <f t="shared" si="24"/>
        <v>-</v>
      </c>
      <c r="O310" s="43" t="str">
        <f>IFERROR(INDEX(OpzegArbeiders[OPZEG DOOR DE WERKNEMER],MATCH(L310,OpzegArbeiders[X],1),1),"-")</f>
        <v>-</v>
      </c>
      <c r="P310" s="150" t="str">
        <f t="shared" si="25"/>
        <v>-</v>
      </c>
      <c r="Q310" s="140" t="str">
        <f t="shared" si="26"/>
        <v>-</v>
      </c>
      <c r="R310" s="151" t="str">
        <f t="shared" si="27"/>
        <v>-</v>
      </c>
    </row>
    <row r="311" spans="7:18" ht="15" customHeight="1" x14ac:dyDescent="0.2">
      <c r="G311" s="41">
        <v>307</v>
      </c>
      <c r="H311" s="168"/>
      <c r="I311" s="42"/>
      <c r="J311" s="133"/>
      <c r="K311" s="132"/>
      <c r="L311" s="84" t="str">
        <f t="shared" si="23"/>
        <v>-</v>
      </c>
      <c r="M311" s="43" t="str">
        <f>IFERROR(INDEX(OpzegArbeiders[OPZEG DOOR DE WERKGEVER],MATCH(L311,OpzegArbeiders[X],1),1),"-")</f>
        <v>-</v>
      </c>
      <c r="N311" s="44" t="str">
        <f t="shared" si="24"/>
        <v>-</v>
      </c>
      <c r="O311" s="43" t="str">
        <f>IFERROR(INDEX(OpzegArbeiders[OPZEG DOOR DE WERKNEMER],MATCH(L311,OpzegArbeiders[X],1),1),"-")</f>
        <v>-</v>
      </c>
      <c r="P311" s="150" t="str">
        <f t="shared" si="25"/>
        <v>-</v>
      </c>
      <c r="Q311" s="140" t="str">
        <f t="shared" si="26"/>
        <v>-</v>
      </c>
      <c r="R311" s="151" t="str">
        <f t="shared" si="27"/>
        <v>-</v>
      </c>
    </row>
    <row r="312" spans="7:18" ht="15" customHeight="1" x14ac:dyDescent="0.2">
      <c r="G312" s="41">
        <v>308</v>
      </c>
      <c r="H312" s="168"/>
      <c r="I312" s="42"/>
      <c r="J312" s="133"/>
      <c r="K312" s="132"/>
      <c r="L312" s="84" t="str">
        <f t="shared" si="23"/>
        <v>-</v>
      </c>
      <c r="M312" s="43" t="str">
        <f>IFERROR(INDEX(OpzegArbeiders[OPZEG DOOR DE WERKGEVER],MATCH(L312,OpzegArbeiders[X],1),1),"-")</f>
        <v>-</v>
      </c>
      <c r="N312" s="44" t="str">
        <f t="shared" si="24"/>
        <v>-</v>
      </c>
      <c r="O312" s="43" t="str">
        <f>IFERROR(INDEX(OpzegArbeiders[OPZEG DOOR DE WERKNEMER],MATCH(L312,OpzegArbeiders[X],1),1),"-")</f>
        <v>-</v>
      </c>
      <c r="P312" s="150" t="str">
        <f t="shared" si="25"/>
        <v>-</v>
      </c>
      <c r="Q312" s="140" t="str">
        <f t="shared" si="26"/>
        <v>-</v>
      </c>
      <c r="R312" s="151" t="str">
        <f t="shared" si="27"/>
        <v>-</v>
      </c>
    </row>
    <row r="313" spans="7:18" ht="15" customHeight="1" x14ac:dyDescent="0.2">
      <c r="G313" s="41">
        <v>309</v>
      </c>
      <c r="H313" s="168"/>
      <c r="I313" s="42"/>
      <c r="J313" s="133"/>
      <c r="K313" s="132"/>
      <c r="L313" s="84" t="str">
        <f t="shared" si="23"/>
        <v>-</v>
      </c>
      <c r="M313" s="43" t="str">
        <f>IFERROR(INDEX(OpzegArbeiders[OPZEG DOOR DE WERKGEVER],MATCH(L313,OpzegArbeiders[X],1),1),"-")</f>
        <v>-</v>
      </c>
      <c r="N313" s="44" t="str">
        <f t="shared" si="24"/>
        <v>-</v>
      </c>
      <c r="O313" s="43" t="str">
        <f>IFERROR(INDEX(OpzegArbeiders[OPZEG DOOR DE WERKNEMER],MATCH(L313,OpzegArbeiders[X],1),1),"-")</f>
        <v>-</v>
      </c>
      <c r="P313" s="150" t="str">
        <f t="shared" si="25"/>
        <v>-</v>
      </c>
      <c r="Q313" s="140" t="str">
        <f t="shared" si="26"/>
        <v>-</v>
      </c>
      <c r="R313" s="151" t="str">
        <f t="shared" si="27"/>
        <v>-</v>
      </c>
    </row>
    <row r="314" spans="7:18" ht="15" customHeight="1" x14ac:dyDescent="0.2">
      <c r="G314" s="41">
        <v>310</v>
      </c>
      <c r="H314" s="168"/>
      <c r="I314" s="42"/>
      <c r="J314" s="133"/>
      <c r="K314" s="132"/>
      <c r="L314" s="84" t="str">
        <f t="shared" si="23"/>
        <v>-</v>
      </c>
      <c r="M314" s="43" t="str">
        <f>IFERROR(INDEX(OpzegArbeiders[OPZEG DOOR DE WERKGEVER],MATCH(L314,OpzegArbeiders[X],1),1),"-")</f>
        <v>-</v>
      </c>
      <c r="N314" s="44" t="str">
        <f t="shared" si="24"/>
        <v>-</v>
      </c>
      <c r="O314" s="43" t="str">
        <f>IFERROR(INDEX(OpzegArbeiders[OPZEG DOOR DE WERKNEMER],MATCH(L314,OpzegArbeiders[X],1),1),"-")</f>
        <v>-</v>
      </c>
      <c r="P314" s="150" t="str">
        <f t="shared" si="25"/>
        <v>-</v>
      </c>
      <c r="Q314" s="140" t="str">
        <f t="shared" si="26"/>
        <v>-</v>
      </c>
      <c r="R314" s="151" t="str">
        <f t="shared" si="27"/>
        <v>-</v>
      </c>
    </row>
    <row r="315" spans="7:18" ht="15" customHeight="1" x14ac:dyDescent="0.2">
      <c r="G315" s="41">
        <v>311</v>
      </c>
      <c r="H315" s="168"/>
      <c r="I315" s="42"/>
      <c r="J315" s="133"/>
      <c r="K315" s="132"/>
      <c r="L315" s="84" t="str">
        <f t="shared" si="23"/>
        <v>-</v>
      </c>
      <c r="M315" s="43" t="str">
        <f>IFERROR(INDEX(OpzegArbeiders[OPZEG DOOR DE WERKGEVER],MATCH(L315,OpzegArbeiders[X],1),1),"-")</f>
        <v>-</v>
      </c>
      <c r="N315" s="44" t="str">
        <f t="shared" si="24"/>
        <v>-</v>
      </c>
      <c r="O315" s="43" t="str">
        <f>IFERROR(INDEX(OpzegArbeiders[OPZEG DOOR DE WERKNEMER],MATCH(L315,OpzegArbeiders[X],1),1),"-")</f>
        <v>-</v>
      </c>
      <c r="P315" s="150" t="str">
        <f t="shared" si="25"/>
        <v>-</v>
      </c>
      <c r="Q315" s="140" t="str">
        <f t="shared" si="26"/>
        <v>-</v>
      </c>
      <c r="R315" s="151" t="str">
        <f t="shared" si="27"/>
        <v>-</v>
      </c>
    </row>
    <row r="316" spans="7:18" ht="15" customHeight="1" x14ac:dyDescent="0.2">
      <c r="G316" s="41">
        <v>312</v>
      </c>
      <c r="H316" s="168"/>
      <c r="I316" s="42"/>
      <c r="J316" s="133"/>
      <c r="K316" s="132"/>
      <c r="L316" s="84" t="str">
        <f t="shared" si="23"/>
        <v>-</v>
      </c>
      <c r="M316" s="43" t="str">
        <f>IFERROR(INDEX(OpzegArbeiders[OPZEG DOOR DE WERKGEVER],MATCH(L316,OpzegArbeiders[X],1),1),"-")</f>
        <v>-</v>
      </c>
      <c r="N316" s="44" t="str">
        <f t="shared" si="24"/>
        <v>-</v>
      </c>
      <c r="O316" s="43" t="str">
        <f>IFERROR(INDEX(OpzegArbeiders[OPZEG DOOR DE WERKNEMER],MATCH(L316,OpzegArbeiders[X],1),1),"-")</f>
        <v>-</v>
      </c>
      <c r="P316" s="150" t="str">
        <f t="shared" si="25"/>
        <v>-</v>
      </c>
      <c r="Q316" s="140" t="str">
        <f t="shared" si="26"/>
        <v>-</v>
      </c>
      <c r="R316" s="151" t="str">
        <f t="shared" si="27"/>
        <v>-</v>
      </c>
    </row>
    <row r="317" spans="7:18" ht="15" customHeight="1" x14ac:dyDescent="0.2">
      <c r="G317" s="41">
        <v>313</v>
      </c>
      <c r="H317" s="168"/>
      <c r="I317" s="42"/>
      <c r="J317" s="133"/>
      <c r="K317" s="132"/>
      <c r="L317" s="84" t="str">
        <f t="shared" si="23"/>
        <v>-</v>
      </c>
      <c r="M317" s="43" t="str">
        <f>IFERROR(INDEX(OpzegArbeiders[OPZEG DOOR DE WERKGEVER],MATCH(L317,OpzegArbeiders[X],1),1),"-")</f>
        <v>-</v>
      </c>
      <c r="N317" s="44" t="str">
        <f t="shared" si="24"/>
        <v>-</v>
      </c>
      <c r="O317" s="43" t="str">
        <f>IFERROR(INDEX(OpzegArbeiders[OPZEG DOOR DE WERKNEMER],MATCH(L317,OpzegArbeiders[X],1),1),"-")</f>
        <v>-</v>
      </c>
      <c r="P317" s="150" t="str">
        <f t="shared" si="25"/>
        <v>-</v>
      </c>
      <c r="Q317" s="140" t="str">
        <f t="shared" si="26"/>
        <v>-</v>
      </c>
      <c r="R317" s="151" t="str">
        <f t="shared" si="27"/>
        <v>-</v>
      </c>
    </row>
    <row r="318" spans="7:18" ht="15" customHeight="1" x14ac:dyDescent="0.2">
      <c r="G318" s="41">
        <v>314</v>
      </c>
      <c r="H318" s="168"/>
      <c r="I318" s="42"/>
      <c r="J318" s="133"/>
      <c r="K318" s="132"/>
      <c r="L318" s="84" t="str">
        <f t="shared" si="23"/>
        <v>-</v>
      </c>
      <c r="M318" s="43" t="str">
        <f>IFERROR(INDEX(OpzegArbeiders[OPZEG DOOR DE WERKGEVER],MATCH(L318,OpzegArbeiders[X],1),1),"-")</f>
        <v>-</v>
      </c>
      <c r="N318" s="44" t="str">
        <f t="shared" si="24"/>
        <v>-</v>
      </c>
      <c r="O318" s="43" t="str">
        <f>IFERROR(INDEX(OpzegArbeiders[OPZEG DOOR DE WERKNEMER],MATCH(L318,OpzegArbeiders[X],1),1),"-")</f>
        <v>-</v>
      </c>
      <c r="P318" s="150" t="str">
        <f t="shared" si="25"/>
        <v>-</v>
      </c>
      <c r="Q318" s="140" t="str">
        <f t="shared" si="26"/>
        <v>-</v>
      </c>
      <c r="R318" s="151" t="str">
        <f t="shared" si="27"/>
        <v>-</v>
      </c>
    </row>
    <row r="319" spans="7:18" ht="15" customHeight="1" x14ac:dyDescent="0.2">
      <c r="G319" s="41">
        <v>315</v>
      </c>
      <c r="H319" s="168"/>
      <c r="I319" s="42"/>
      <c r="J319" s="133"/>
      <c r="K319" s="132"/>
      <c r="L319" s="84" t="str">
        <f t="shared" si="23"/>
        <v>-</v>
      </c>
      <c r="M319" s="43" t="str">
        <f>IFERROR(INDEX(OpzegArbeiders[OPZEG DOOR DE WERKGEVER],MATCH(L319,OpzegArbeiders[X],1),1),"-")</f>
        <v>-</v>
      </c>
      <c r="N319" s="44" t="str">
        <f t="shared" si="24"/>
        <v>-</v>
      </c>
      <c r="O319" s="43" t="str">
        <f>IFERROR(INDEX(OpzegArbeiders[OPZEG DOOR DE WERKNEMER],MATCH(L319,OpzegArbeiders[X],1),1),"-")</f>
        <v>-</v>
      </c>
      <c r="P319" s="150" t="str">
        <f t="shared" si="25"/>
        <v>-</v>
      </c>
      <c r="Q319" s="140" t="str">
        <f t="shared" si="26"/>
        <v>-</v>
      </c>
      <c r="R319" s="151" t="str">
        <f t="shared" si="27"/>
        <v>-</v>
      </c>
    </row>
    <row r="320" spans="7:18" ht="15" customHeight="1" x14ac:dyDescent="0.2">
      <c r="G320" s="41">
        <v>316</v>
      </c>
      <c r="H320" s="168"/>
      <c r="I320" s="42"/>
      <c r="J320" s="133"/>
      <c r="K320" s="132"/>
      <c r="L320" s="84" t="str">
        <f t="shared" si="23"/>
        <v>-</v>
      </c>
      <c r="M320" s="43" t="str">
        <f>IFERROR(INDEX(OpzegArbeiders[OPZEG DOOR DE WERKGEVER],MATCH(L320,OpzegArbeiders[X],1),1),"-")</f>
        <v>-</v>
      </c>
      <c r="N320" s="44" t="str">
        <f t="shared" si="24"/>
        <v>-</v>
      </c>
      <c r="O320" s="43" t="str">
        <f>IFERROR(INDEX(OpzegArbeiders[OPZEG DOOR DE WERKNEMER],MATCH(L320,OpzegArbeiders[X],1),1),"-")</f>
        <v>-</v>
      </c>
      <c r="P320" s="150" t="str">
        <f t="shared" si="25"/>
        <v>-</v>
      </c>
      <c r="Q320" s="140" t="str">
        <f t="shared" si="26"/>
        <v>-</v>
      </c>
      <c r="R320" s="151" t="str">
        <f t="shared" si="27"/>
        <v>-</v>
      </c>
    </row>
    <row r="321" spans="7:18" ht="15" customHeight="1" x14ac:dyDescent="0.2">
      <c r="G321" s="41">
        <v>317</v>
      </c>
      <c r="H321" s="168"/>
      <c r="I321" s="42"/>
      <c r="J321" s="133"/>
      <c r="K321" s="132"/>
      <c r="L321" s="84" t="str">
        <f t="shared" si="23"/>
        <v>-</v>
      </c>
      <c r="M321" s="43" t="str">
        <f>IFERROR(INDEX(OpzegArbeiders[OPZEG DOOR DE WERKGEVER],MATCH(L321,OpzegArbeiders[X],1),1),"-")</f>
        <v>-</v>
      </c>
      <c r="N321" s="44" t="str">
        <f t="shared" si="24"/>
        <v>-</v>
      </c>
      <c r="O321" s="43" t="str">
        <f>IFERROR(INDEX(OpzegArbeiders[OPZEG DOOR DE WERKNEMER],MATCH(L321,OpzegArbeiders[X],1),1),"-")</f>
        <v>-</v>
      </c>
      <c r="P321" s="150" t="str">
        <f t="shared" si="25"/>
        <v>-</v>
      </c>
      <c r="Q321" s="140" t="str">
        <f t="shared" si="26"/>
        <v>-</v>
      </c>
      <c r="R321" s="151" t="str">
        <f t="shared" si="27"/>
        <v>-</v>
      </c>
    </row>
    <row r="322" spans="7:18" ht="15" customHeight="1" x14ac:dyDescent="0.2">
      <c r="G322" s="41">
        <v>318</v>
      </c>
      <c r="H322" s="168"/>
      <c r="I322" s="42"/>
      <c r="J322" s="133"/>
      <c r="K322" s="132"/>
      <c r="L322" s="84" t="str">
        <f t="shared" si="23"/>
        <v>-</v>
      </c>
      <c r="M322" s="43" t="str">
        <f>IFERROR(INDEX(OpzegArbeiders[OPZEG DOOR DE WERKGEVER],MATCH(L322,OpzegArbeiders[X],1),1),"-")</f>
        <v>-</v>
      </c>
      <c r="N322" s="44" t="str">
        <f t="shared" si="24"/>
        <v>-</v>
      </c>
      <c r="O322" s="43" t="str">
        <f>IFERROR(INDEX(OpzegArbeiders[OPZEG DOOR DE WERKNEMER],MATCH(L322,OpzegArbeiders[X],1),1),"-")</f>
        <v>-</v>
      </c>
      <c r="P322" s="150" t="str">
        <f t="shared" si="25"/>
        <v>-</v>
      </c>
      <c r="Q322" s="140" t="str">
        <f t="shared" si="26"/>
        <v>-</v>
      </c>
      <c r="R322" s="151" t="str">
        <f t="shared" si="27"/>
        <v>-</v>
      </c>
    </row>
    <row r="323" spans="7:18" ht="15" customHeight="1" x14ac:dyDescent="0.2">
      <c r="G323" s="41">
        <v>319</v>
      </c>
      <c r="H323" s="168"/>
      <c r="I323" s="42"/>
      <c r="J323" s="133"/>
      <c r="K323" s="132"/>
      <c r="L323" s="84" t="str">
        <f t="shared" si="23"/>
        <v>-</v>
      </c>
      <c r="M323" s="43" t="str">
        <f>IFERROR(INDEX(OpzegArbeiders[OPZEG DOOR DE WERKGEVER],MATCH(L323,OpzegArbeiders[X],1),1),"-")</f>
        <v>-</v>
      </c>
      <c r="N323" s="44" t="str">
        <f t="shared" si="24"/>
        <v>-</v>
      </c>
      <c r="O323" s="43" t="str">
        <f>IFERROR(INDEX(OpzegArbeiders[OPZEG DOOR DE WERKNEMER],MATCH(L323,OpzegArbeiders[X],1),1),"-")</f>
        <v>-</v>
      </c>
      <c r="P323" s="150" t="str">
        <f t="shared" si="25"/>
        <v>-</v>
      </c>
      <c r="Q323" s="140" t="str">
        <f t="shared" si="26"/>
        <v>-</v>
      </c>
      <c r="R323" s="151" t="str">
        <f t="shared" si="27"/>
        <v>-</v>
      </c>
    </row>
    <row r="324" spans="7:18" ht="15" customHeight="1" x14ac:dyDescent="0.2">
      <c r="G324" s="41">
        <v>320</v>
      </c>
      <c r="H324" s="168"/>
      <c r="I324" s="42"/>
      <c r="J324" s="133"/>
      <c r="K324" s="132"/>
      <c r="L324" s="84" t="str">
        <f t="shared" si="23"/>
        <v>-</v>
      </c>
      <c r="M324" s="43" t="str">
        <f>IFERROR(INDEX(OpzegArbeiders[OPZEG DOOR DE WERKGEVER],MATCH(L324,OpzegArbeiders[X],1),1),"-")</f>
        <v>-</v>
      </c>
      <c r="N324" s="44" t="str">
        <f t="shared" si="24"/>
        <v>-</v>
      </c>
      <c r="O324" s="43" t="str">
        <f>IFERROR(INDEX(OpzegArbeiders[OPZEG DOOR DE WERKNEMER],MATCH(L324,OpzegArbeiders[X],1),1),"-")</f>
        <v>-</v>
      </c>
      <c r="P324" s="150" t="str">
        <f t="shared" si="25"/>
        <v>-</v>
      </c>
      <c r="Q324" s="140" t="str">
        <f t="shared" si="26"/>
        <v>-</v>
      </c>
      <c r="R324" s="151" t="str">
        <f t="shared" si="27"/>
        <v>-</v>
      </c>
    </row>
    <row r="325" spans="7:18" ht="15" customHeight="1" x14ac:dyDescent="0.2">
      <c r="G325" s="41">
        <v>321</v>
      </c>
      <c r="H325" s="168"/>
      <c r="I325" s="42"/>
      <c r="J325" s="133"/>
      <c r="K325" s="132"/>
      <c r="L325" s="84" t="str">
        <f t="shared" si="23"/>
        <v>-</v>
      </c>
      <c r="M325" s="43" t="str">
        <f>IFERROR(INDEX(OpzegArbeiders[OPZEG DOOR DE WERKGEVER],MATCH(L325,OpzegArbeiders[X],1),1),"-")</f>
        <v>-</v>
      </c>
      <c r="N325" s="44" t="str">
        <f t="shared" si="24"/>
        <v>-</v>
      </c>
      <c r="O325" s="43" t="str">
        <f>IFERROR(INDEX(OpzegArbeiders[OPZEG DOOR DE WERKNEMER],MATCH(L325,OpzegArbeiders[X],1),1),"-")</f>
        <v>-</v>
      </c>
      <c r="P325" s="150" t="str">
        <f t="shared" si="25"/>
        <v>-</v>
      </c>
      <c r="Q325" s="140" t="str">
        <f t="shared" si="26"/>
        <v>-</v>
      </c>
      <c r="R325" s="151" t="str">
        <f t="shared" si="27"/>
        <v>-</v>
      </c>
    </row>
    <row r="326" spans="7:18" ht="15" customHeight="1" x14ac:dyDescent="0.2">
      <c r="G326" s="41">
        <v>322</v>
      </c>
      <c r="H326" s="168"/>
      <c r="I326" s="42"/>
      <c r="J326" s="133"/>
      <c r="K326" s="132"/>
      <c r="L326" s="84" t="str">
        <f t="shared" ref="L326:L389" si="28">IF(OR(I326&lt;&gt;"",J326&lt;&gt;""),(DATEDIF(K326-1,DATE(2013,12,31),"y"))+(DATEDIF(K326-1,DATE(2013,12,31),"ym")/12)+(DATEDIF(K326-1,DATE(2013,12,31),"md")/365.25),"-")</f>
        <v>-</v>
      </c>
      <c r="M326" s="43" t="str">
        <f>IFERROR(INDEX(OpzegArbeiders[OPZEG DOOR DE WERKGEVER],MATCH(L326,OpzegArbeiders[X],1),1),"-")</f>
        <v>-</v>
      </c>
      <c r="N326" s="44" t="str">
        <f t="shared" ref="N326:N389" si="29">IFERROR(M326/7,"-")</f>
        <v>-</v>
      </c>
      <c r="O326" s="43" t="str">
        <f>IFERROR(INDEX(OpzegArbeiders[OPZEG DOOR DE WERKNEMER],MATCH(L326,OpzegArbeiders[X],1),1),"-")</f>
        <v>-</v>
      </c>
      <c r="P326" s="150" t="str">
        <f t="shared" ref="P326:P389" si="30">IFERROR(O326/7,"-")</f>
        <v>-</v>
      </c>
      <c r="Q326" s="140" t="str">
        <f t="shared" ref="Q326:Q389" si="31">IF(OR(ISTEXT(H326),ISTEXT(I326)),H326&amp;" "&amp;I326,"-")</f>
        <v>-</v>
      </c>
      <c r="R326" s="151" t="str">
        <f t="shared" ref="R326:R389" si="32">IF(ISBLANK(J326),"-",J326)</f>
        <v>-</v>
      </c>
    </row>
    <row r="327" spans="7:18" ht="15" customHeight="1" x14ac:dyDescent="0.2">
      <c r="G327" s="41">
        <v>323</v>
      </c>
      <c r="H327" s="168"/>
      <c r="I327" s="42"/>
      <c r="J327" s="133"/>
      <c r="K327" s="132"/>
      <c r="L327" s="84" t="str">
        <f t="shared" si="28"/>
        <v>-</v>
      </c>
      <c r="M327" s="43" t="str">
        <f>IFERROR(INDEX(OpzegArbeiders[OPZEG DOOR DE WERKGEVER],MATCH(L327,OpzegArbeiders[X],1),1),"-")</f>
        <v>-</v>
      </c>
      <c r="N327" s="44" t="str">
        <f t="shared" si="29"/>
        <v>-</v>
      </c>
      <c r="O327" s="43" t="str">
        <f>IFERROR(INDEX(OpzegArbeiders[OPZEG DOOR DE WERKNEMER],MATCH(L327,OpzegArbeiders[X],1),1),"-")</f>
        <v>-</v>
      </c>
      <c r="P327" s="150" t="str">
        <f t="shared" si="30"/>
        <v>-</v>
      </c>
      <c r="Q327" s="140" t="str">
        <f t="shared" si="31"/>
        <v>-</v>
      </c>
      <c r="R327" s="151" t="str">
        <f t="shared" si="32"/>
        <v>-</v>
      </c>
    </row>
    <row r="328" spans="7:18" ht="15" customHeight="1" x14ac:dyDescent="0.2">
      <c r="G328" s="41">
        <v>324</v>
      </c>
      <c r="H328" s="168"/>
      <c r="I328" s="42"/>
      <c r="J328" s="133"/>
      <c r="K328" s="132"/>
      <c r="L328" s="84" t="str">
        <f t="shared" si="28"/>
        <v>-</v>
      </c>
      <c r="M328" s="43" t="str">
        <f>IFERROR(INDEX(OpzegArbeiders[OPZEG DOOR DE WERKGEVER],MATCH(L328,OpzegArbeiders[X],1),1),"-")</f>
        <v>-</v>
      </c>
      <c r="N328" s="44" t="str">
        <f t="shared" si="29"/>
        <v>-</v>
      </c>
      <c r="O328" s="43" t="str">
        <f>IFERROR(INDEX(OpzegArbeiders[OPZEG DOOR DE WERKNEMER],MATCH(L328,OpzegArbeiders[X],1),1),"-")</f>
        <v>-</v>
      </c>
      <c r="P328" s="150" t="str">
        <f t="shared" si="30"/>
        <v>-</v>
      </c>
      <c r="Q328" s="140" t="str">
        <f t="shared" si="31"/>
        <v>-</v>
      </c>
      <c r="R328" s="151" t="str">
        <f t="shared" si="32"/>
        <v>-</v>
      </c>
    </row>
    <row r="329" spans="7:18" ht="15" customHeight="1" x14ac:dyDescent="0.2">
      <c r="G329" s="41">
        <v>325</v>
      </c>
      <c r="H329" s="168"/>
      <c r="I329" s="42"/>
      <c r="J329" s="133"/>
      <c r="K329" s="132"/>
      <c r="L329" s="84" t="str">
        <f t="shared" si="28"/>
        <v>-</v>
      </c>
      <c r="M329" s="43" t="str">
        <f>IFERROR(INDEX(OpzegArbeiders[OPZEG DOOR DE WERKGEVER],MATCH(L329,OpzegArbeiders[X],1),1),"-")</f>
        <v>-</v>
      </c>
      <c r="N329" s="44" t="str">
        <f t="shared" si="29"/>
        <v>-</v>
      </c>
      <c r="O329" s="43" t="str">
        <f>IFERROR(INDEX(OpzegArbeiders[OPZEG DOOR DE WERKNEMER],MATCH(L329,OpzegArbeiders[X],1),1),"-")</f>
        <v>-</v>
      </c>
      <c r="P329" s="150" t="str">
        <f t="shared" si="30"/>
        <v>-</v>
      </c>
      <c r="Q329" s="140" t="str">
        <f t="shared" si="31"/>
        <v>-</v>
      </c>
      <c r="R329" s="151" t="str">
        <f t="shared" si="32"/>
        <v>-</v>
      </c>
    </row>
    <row r="330" spans="7:18" ht="15" customHeight="1" x14ac:dyDescent="0.2">
      <c r="G330" s="41">
        <v>326</v>
      </c>
      <c r="H330" s="168"/>
      <c r="I330" s="42"/>
      <c r="J330" s="133"/>
      <c r="K330" s="132"/>
      <c r="L330" s="84" t="str">
        <f t="shared" si="28"/>
        <v>-</v>
      </c>
      <c r="M330" s="43" t="str">
        <f>IFERROR(INDEX(OpzegArbeiders[OPZEG DOOR DE WERKGEVER],MATCH(L330,OpzegArbeiders[X],1),1),"-")</f>
        <v>-</v>
      </c>
      <c r="N330" s="44" t="str">
        <f t="shared" si="29"/>
        <v>-</v>
      </c>
      <c r="O330" s="43" t="str">
        <f>IFERROR(INDEX(OpzegArbeiders[OPZEG DOOR DE WERKNEMER],MATCH(L330,OpzegArbeiders[X],1),1),"-")</f>
        <v>-</v>
      </c>
      <c r="P330" s="150" t="str">
        <f t="shared" si="30"/>
        <v>-</v>
      </c>
      <c r="Q330" s="140" t="str">
        <f t="shared" si="31"/>
        <v>-</v>
      </c>
      <c r="R330" s="151" t="str">
        <f t="shared" si="32"/>
        <v>-</v>
      </c>
    </row>
    <row r="331" spans="7:18" ht="15" customHeight="1" x14ac:dyDescent="0.2">
      <c r="G331" s="41">
        <v>327</v>
      </c>
      <c r="H331" s="168"/>
      <c r="I331" s="42"/>
      <c r="J331" s="133"/>
      <c r="K331" s="132"/>
      <c r="L331" s="84" t="str">
        <f t="shared" si="28"/>
        <v>-</v>
      </c>
      <c r="M331" s="43" t="str">
        <f>IFERROR(INDEX(OpzegArbeiders[OPZEG DOOR DE WERKGEVER],MATCH(L331,OpzegArbeiders[X],1),1),"-")</f>
        <v>-</v>
      </c>
      <c r="N331" s="44" t="str">
        <f t="shared" si="29"/>
        <v>-</v>
      </c>
      <c r="O331" s="43" t="str">
        <f>IFERROR(INDEX(OpzegArbeiders[OPZEG DOOR DE WERKNEMER],MATCH(L331,OpzegArbeiders[X],1),1),"-")</f>
        <v>-</v>
      </c>
      <c r="P331" s="150" t="str">
        <f t="shared" si="30"/>
        <v>-</v>
      </c>
      <c r="Q331" s="140" t="str">
        <f t="shared" si="31"/>
        <v>-</v>
      </c>
      <c r="R331" s="151" t="str">
        <f t="shared" si="32"/>
        <v>-</v>
      </c>
    </row>
    <row r="332" spans="7:18" ht="15" customHeight="1" x14ac:dyDescent="0.2">
      <c r="G332" s="41">
        <v>328</v>
      </c>
      <c r="H332" s="168"/>
      <c r="I332" s="42"/>
      <c r="J332" s="133"/>
      <c r="K332" s="132"/>
      <c r="L332" s="84" t="str">
        <f t="shared" si="28"/>
        <v>-</v>
      </c>
      <c r="M332" s="43" t="str">
        <f>IFERROR(INDEX(OpzegArbeiders[OPZEG DOOR DE WERKGEVER],MATCH(L332,OpzegArbeiders[X],1),1),"-")</f>
        <v>-</v>
      </c>
      <c r="N332" s="44" t="str">
        <f t="shared" si="29"/>
        <v>-</v>
      </c>
      <c r="O332" s="43" t="str">
        <f>IFERROR(INDEX(OpzegArbeiders[OPZEG DOOR DE WERKNEMER],MATCH(L332,OpzegArbeiders[X],1),1),"-")</f>
        <v>-</v>
      </c>
      <c r="P332" s="150" t="str">
        <f t="shared" si="30"/>
        <v>-</v>
      </c>
      <c r="Q332" s="140" t="str">
        <f t="shared" si="31"/>
        <v>-</v>
      </c>
      <c r="R332" s="151" t="str">
        <f t="shared" si="32"/>
        <v>-</v>
      </c>
    </row>
    <row r="333" spans="7:18" ht="15" customHeight="1" x14ac:dyDescent="0.2">
      <c r="G333" s="41">
        <v>329</v>
      </c>
      <c r="H333" s="168"/>
      <c r="I333" s="42"/>
      <c r="J333" s="133"/>
      <c r="K333" s="132"/>
      <c r="L333" s="84" t="str">
        <f t="shared" si="28"/>
        <v>-</v>
      </c>
      <c r="M333" s="43" t="str">
        <f>IFERROR(INDEX(OpzegArbeiders[OPZEG DOOR DE WERKGEVER],MATCH(L333,OpzegArbeiders[X],1),1),"-")</f>
        <v>-</v>
      </c>
      <c r="N333" s="44" t="str">
        <f t="shared" si="29"/>
        <v>-</v>
      </c>
      <c r="O333" s="43" t="str">
        <f>IFERROR(INDEX(OpzegArbeiders[OPZEG DOOR DE WERKNEMER],MATCH(L333,OpzegArbeiders[X],1),1),"-")</f>
        <v>-</v>
      </c>
      <c r="P333" s="150" t="str">
        <f t="shared" si="30"/>
        <v>-</v>
      </c>
      <c r="Q333" s="140" t="str">
        <f t="shared" si="31"/>
        <v>-</v>
      </c>
      <c r="R333" s="151" t="str">
        <f t="shared" si="32"/>
        <v>-</v>
      </c>
    </row>
    <row r="334" spans="7:18" ht="15" customHeight="1" x14ac:dyDescent="0.2">
      <c r="G334" s="41">
        <v>330</v>
      </c>
      <c r="H334" s="168"/>
      <c r="I334" s="42"/>
      <c r="J334" s="133"/>
      <c r="K334" s="132"/>
      <c r="L334" s="84" t="str">
        <f t="shared" si="28"/>
        <v>-</v>
      </c>
      <c r="M334" s="43" t="str">
        <f>IFERROR(INDEX(OpzegArbeiders[OPZEG DOOR DE WERKGEVER],MATCH(L334,OpzegArbeiders[X],1),1),"-")</f>
        <v>-</v>
      </c>
      <c r="N334" s="44" t="str">
        <f t="shared" si="29"/>
        <v>-</v>
      </c>
      <c r="O334" s="43" t="str">
        <f>IFERROR(INDEX(OpzegArbeiders[OPZEG DOOR DE WERKNEMER],MATCH(L334,OpzegArbeiders[X],1),1),"-")</f>
        <v>-</v>
      </c>
      <c r="P334" s="150" t="str">
        <f t="shared" si="30"/>
        <v>-</v>
      </c>
      <c r="Q334" s="140" t="str">
        <f t="shared" si="31"/>
        <v>-</v>
      </c>
      <c r="R334" s="151" t="str">
        <f t="shared" si="32"/>
        <v>-</v>
      </c>
    </row>
    <row r="335" spans="7:18" ht="15" customHeight="1" x14ac:dyDescent="0.2">
      <c r="G335" s="41">
        <v>331</v>
      </c>
      <c r="H335" s="168"/>
      <c r="I335" s="42"/>
      <c r="J335" s="133"/>
      <c r="K335" s="132"/>
      <c r="L335" s="84" t="str">
        <f t="shared" si="28"/>
        <v>-</v>
      </c>
      <c r="M335" s="43" t="str">
        <f>IFERROR(INDEX(OpzegArbeiders[OPZEG DOOR DE WERKGEVER],MATCH(L335,OpzegArbeiders[X],1),1),"-")</f>
        <v>-</v>
      </c>
      <c r="N335" s="44" t="str">
        <f t="shared" si="29"/>
        <v>-</v>
      </c>
      <c r="O335" s="43" t="str">
        <f>IFERROR(INDEX(OpzegArbeiders[OPZEG DOOR DE WERKNEMER],MATCH(L335,OpzegArbeiders[X],1),1),"-")</f>
        <v>-</v>
      </c>
      <c r="P335" s="150" t="str">
        <f t="shared" si="30"/>
        <v>-</v>
      </c>
      <c r="Q335" s="140" t="str">
        <f t="shared" si="31"/>
        <v>-</v>
      </c>
      <c r="R335" s="151" t="str">
        <f t="shared" si="32"/>
        <v>-</v>
      </c>
    </row>
    <row r="336" spans="7:18" ht="15" customHeight="1" x14ac:dyDescent="0.2">
      <c r="G336" s="41">
        <v>332</v>
      </c>
      <c r="H336" s="168"/>
      <c r="I336" s="42"/>
      <c r="J336" s="133"/>
      <c r="K336" s="132"/>
      <c r="L336" s="84" t="str">
        <f t="shared" si="28"/>
        <v>-</v>
      </c>
      <c r="M336" s="43" t="str">
        <f>IFERROR(INDEX(OpzegArbeiders[OPZEG DOOR DE WERKGEVER],MATCH(L336,OpzegArbeiders[X],1),1),"-")</f>
        <v>-</v>
      </c>
      <c r="N336" s="44" t="str">
        <f t="shared" si="29"/>
        <v>-</v>
      </c>
      <c r="O336" s="43" t="str">
        <f>IFERROR(INDEX(OpzegArbeiders[OPZEG DOOR DE WERKNEMER],MATCH(L336,OpzegArbeiders[X],1),1),"-")</f>
        <v>-</v>
      </c>
      <c r="P336" s="150" t="str">
        <f t="shared" si="30"/>
        <v>-</v>
      </c>
      <c r="Q336" s="140" t="str">
        <f t="shared" si="31"/>
        <v>-</v>
      </c>
      <c r="R336" s="151" t="str">
        <f t="shared" si="32"/>
        <v>-</v>
      </c>
    </row>
    <row r="337" spans="7:18" ht="15" customHeight="1" x14ac:dyDescent="0.2">
      <c r="G337" s="41">
        <v>333</v>
      </c>
      <c r="H337" s="168"/>
      <c r="I337" s="42"/>
      <c r="J337" s="133"/>
      <c r="K337" s="132"/>
      <c r="L337" s="84" t="str">
        <f t="shared" si="28"/>
        <v>-</v>
      </c>
      <c r="M337" s="43" t="str">
        <f>IFERROR(INDEX(OpzegArbeiders[OPZEG DOOR DE WERKGEVER],MATCH(L337,OpzegArbeiders[X],1),1),"-")</f>
        <v>-</v>
      </c>
      <c r="N337" s="44" t="str">
        <f t="shared" si="29"/>
        <v>-</v>
      </c>
      <c r="O337" s="43" t="str">
        <f>IFERROR(INDEX(OpzegArbeiders[OPZEG DOOR DE WERKNEMER],MATCH(L337,OpzegArbeiders[X],1),1),"-")</f>
        <v>-</v>
      </c>
      <c r="P337" s="150" t="str">
        <f t="shared" si="30"/>
        <v>-</v>
      </c>
      <c r="Q337" s="140" t="str">
        <f t="shared" si="31"/>
        <v>-</v>
      </c>
      <c r="R337" s="151" t="str">
        <f t="shared" si="32"/>
        <v>-</v>
      </c>
    </row>
    <row r="338" spans="7:18" ht="15" customHeight="1" x14ac:dyDescent="0.2">
      <c r="G338" s="41">
        <v>334</v>
      </c>
      <c r="H338" s="168"/>
      <c r="I338" s="42"/>
      <c r="J338" s="133"/>
      <c r="K338" s="132"/>
      <c r="L338" s="84" t="str">
        <f t="shared" si="28"/>
        <v>-</v>
      </c>
      <c r="M338" s="43" t="str">
        <f>IFERROR(INDEX(OpzegArbeiders[OPZEG DOOR DE WERKGEVER],MATCH(L338,OpzegArbeiders[X],1),1),"-")</f>
        <v>-</v>
      </c>
      <c r="N338" s="44" t="str">
        <f t="shared" si="29"/>
        <v>-</v>
      </c>
      <c r="O338" s="43" t="str">
        <f>IFERROR(INDEX(OpzegArbeiders[OPZEG DOOR DE WERKNEMER],MATCH(L338,OpzegArbeiders[X],1),1),"-")</f>
        <v>-</v>
      </c>
      <c r="P338" s="150" t="str">
        <f t="shared" si="30"/>
        <v>-</v>
      </c>
      <c r="Q338" s="140" t="str">
        <f t="shared" si="31"/>
        <v>-</v>
      </c>
      <c r="R338" s="151" t="str">
        <f t="shared" si="32"/>
        <v>-</v>
      </c>
    </row>
    <row r="339" spans="7:18" ht="15" customHeight="1" x14ac:dyDescent="0.2">
      <c r="G339" s="41">
        <v>335</v>
      </c>
      <c r="H339" s="168"/>
      <c r="I339" s="42"/>
      <c r="J339" s="133"/>
      <c r="K339" s="132"/>
      <c r="L339" s="84" t="str">
        <f t="shared" si="28"/>
        <v>-</v>
      </c>
      <c r="M339" s="43" t="str">
        <f>IFERROR(INDEX(OpzegArbeiders[OPZEG DOOR DE WERKGEVER],MATCH(L339,OpzegArbeiders[X],1),1),"-")</f>
        <v>-</v>
      </c>
      <c r="N339" s="44" t="str">
        <f t="shared" si="29"/>
        <v>-</v>
      </c>
      <c r="O339" s="43" t="str">
        <f>IFERROR(INDEX(OpzegArbeiders[OPZEG DOOR DE WERKNEMER],MATCH(L339,OpzegArbeiders[X],1),1),"-")</f>
        <v>-</v>
      </c>
      <c r="P339" s="150" t="str">
        <f t="shared" si="30"/>
        <v>-</v>
      </c>
      <c r="Q339" s="140" t="str">
        <f t="shared" si="31"/>
        <v>-</v>
      </c>
      <c r="R339" s="151" t="str">
        <f t="shared" si="32"/>
        <v>-</v>
      </c>
    </row>
    <row r="340" spans="7:18" ht="15" customHeight="1" x14ac:dyDescent="0.2">
      <c r="G340" s="41">
        <v>336</v>
      </c>
      <c r="H340" s="168"/>
      <c r="I340" s="42"/>
      <c r="J340" s="133"/>
      <c r="K340" s="132"/>
      <c r="L340" s="84" t="str">
        <f t="shared" si="28"/>
        <v>-</v>
      </c>
      <c r="M340" s="43" t="str">
        <f>IFERROR(INDEX(OpzegArbeiders[OPZEG DOOR DE WERKGEVER],MATCH(L340,OpzegArbeiders[X],1),1),"-")</f>
        <v>-</v>
      </c>
      <c r="N340" s="44" t="str">
        <f t="shared" si="29"/>
        <v>-</v>
      </c>
      <c r="O340" s="43" t="str">
        <f>IFERROR(INDEX(OpzegArbeiders[OPZEG DOOR DE WERKNEMER],MATCH(L340,OpzegArbeiders[X],1),1),"-")</f>
        <v>-</v>
      </c>
      <c r="P340" s="150" t="str">
        <f t="shared" si="30"/>
        <v>-</v>
      </c>
      <c r="Q340" s="140" t="str">
        <f t="shared" si="31"/>
        <v>-</v>
      </c>
      <c r="R340" s="151" t="str">
        <f t="shared" si="32"/>
        <v>-</v>
      </c>
    </row>
    <row r="341" spans="7:18" ht="15" customHeight="1" x14ac:dyDescent="0.2">
      <c r="G341" s="41">
        <v>337</v>
      </c>
      <c r="H341" s="168"/>
      <c r="I341" s="42"/>
      <c r="J341" s="133"/>
      <c r="K341" s="132"/>
      <c r="L341" s="84" t="str">
        <f t="shared" si="28"/>
        <v>-</v>
      </c>
      <c r="M341" s="43" t="str">
        <f>IFERROR(INDEX(OpzegArbeiders[OPZEG DOOR DE WERKGEVER],MATCH(L341,OpzegArbeiders[X],1),1),"-")</f>
        <v>-</v>
      </c>
      <c r="N341" s="44" t="str">
        <f t="shared" si="29"/>
        <v>-</v>
      </c>
      <c r="O341" s="43" t="str">
        <f>IFERROR(INDEX(OpzegArbeiders[OPZEG DOOR DE WERKNEMER],MATCH(L341,OpzegArbeiders[X],1),1),"-")</f>
        <v>-</v>
      </c>
      <c r="P341" s="150" t="str">
        <f t="shared" si="30"/>
        <v>-</v>
      </c>
      <c r="Q341" s="140" t="str">
        <f t="shared" si="31"/>
        <v>-</v>
      </c>
      <c r="R341" s="151" t="str">
        <f t="shared" si="32"/>
        <v>-</v>
      </c>
    </row>
    <row r="342" spans="7:18" ht="15" customHeight="1" x14ac:dyDescent="0.2">
      <c r="G342" s="41">
        <v>338</v>
      </c>
      <c r="H342" s="168"/>
      <c r="I342" s="42"/>
      <c r="J342" s="133"/>
      <c r="K342" s="132"/>
      <c r="L342" s="84" t="str">
        <f t="shared" si="28"/>
        <v>-</v>
      </c>
      <c r="M342" s="43" t="str">
        <f>IFERROR(INDEX(OpzegArbeiders[OPZEG DOOR DE WERKGEVER],MATCH(L342,OpzegArbeiders[X],1),1),"-")</f>
        <v>-</v>
      </c>
      <c r="N342" s="44" t="str">
        <f t="shared" si="29"/>
        <v>-</v>
      </c>
      <c r="O342" s="43" t="str">
        <f>IFERROR(INDEX(OpzegArbeiders[OPZEG DOOR DE WERKNEMER],MATCH(L342,OpzegArbeiders[X],1),1),"-")</f>
        <v>-</v>
      </c>
      <c r="P342" s="150" t="str">
        <f t="shared" si="30"/>
        <v>-</v>
      </c>
      <c r="Q342" s="140" t="str">
        <f t="shared" si="31"/>
        <v>-</v>
      </c>
      <c r="R342" s="151" t="str">
        <f t="shared" si="32"/>
        <v>-</v>
      </c>
    </row>
    <row r="343" spans="7:18" ht="15" customHeight="1" x14ac:dyDescent="0.2">
      <c r="G343" s="41">
        <v>339</v>
      </c>
      <c r="H343" s="168"/>
      <c r="I343" s="42"/>
      <c r="J343" s="133"/>
      <c r="K343" s="132"/>
      <c r="L343" s="84" t="str">
        <f t="shared" si="28"/>
        <v>-</v>
      </c>
      <c r="M343" s="43" t="str">
        <f>IFERROR(INDEX(OpzegArbeiders[OPZEG DOOR DE WERKGEVER],MATCH(L343,OpzegArbeiders[X],1),1),"-")</f>
        <v>-</v>
      </c>
      <c r="N343" s="44" t="str">
        <f t="shared" si="29"/>
        <v>-</v>
      </c>
      <c r="O343" s="43" t="str">
        <f>IFERROR(INDEX(OpzegArbeiders[OPZEG DOOR DE WERKNEMER],MATCH(L343,OpzegArbeiders[X],1),1),"-")</f>
        <v>-</v>
      </c>
      <c r="P343" s="150" t="str">
        <f t="shared" si="30"/>
        <v>-</v>
      </c>
      <c r="Q343" s="140" t="str">
        <f t="shared" si="31"/>
        <v>-</v>
      </c>
      <c r="R343" s="151" t="str">
        <f t="shared" si="32"/>
        <v>-</v>
      </c>
    </row>
    <row r="344" spans="7:18" ht="15" customHeight="1" x14ac:dyDescent="0.2">
      <c r="G344" s="41">
        <v>340</v>
      </c>
      <c r="H344" s="168"/>
      <c r="I344" s="42"/>
      <c r="J344" s="133"/>
      <c r="K344" s="132"/>
      <c r="L344" s="84" t="str">
        <f t="shared" si="28"/>
        <v>-</v>
      </c>
      <c r="M344" s="43" t="str">
        <f>IFERROR(INDEX(OpzegArbeiders[OPZEG DOOR DE WERKGEVER],MATCH(L344,OpzegArbeiders[X],1),1),"-")</f>
        <v>-</v>
      </c>
      <c r="N344" s="44" t="str">
        <f t="shared" si="29"/>
        <v>-</v>
      </c>
      <c r="O344" s="43" t="str">
        <f>IFERROR(INDEX(OpzegArbeiders[OPZEG DOOR DE WERKNEMER],MATCH(L344,OpzegArbeiders[X],1),1),"-")</f>
        <v>-</v>
      </c>
      <c r="P344" s="150" t="str">
        <f t="shared" si="30"/>
        <v>-</v>
      </c>
      <c r="Q344" s="140" t="str">
        <f t="shared" si="31"/>
        <v>-</v>
      </c>
      <c r="R344" s="151" t="str">
        <f t="shared" si="32"/>
        <v>-</v>
      </c>
    </row>
    <row r="345" spans="7:18" ht="15" customHeight="1" x14ac:dyDescent="0.2">
      <c r="G345" s="41">
        <v>341</v>
      </c>
      <c r="H345" s="168"/>
      <c r="I345" s="42"/>
      <c r="J345" s="133"/>
      <c r="K345" s="132"/>
      <c r="L345" s="84" t="str">
        <f t="shared" si="28"/>
        <v>-</v>
      </c>
      <c r="M345" s="43" t="str">
        <f>IFERROR(INDEX(OpzegArbeiders[OPZEG DOOR DE WERKGEVER],MATCH(L345,OpzegArbeiders[X],1),1),"-")</f>
        <v>-</v>
      </c>
      <c r="N345" s="44" t="str">
        <f t="shared" si="29"/>
        <v>-</v>
      </c>
      <c r="O345" s="43" t="str">
        <f>IFERROR(INDEX(OpzegArbeiders[OPZEG DOOR DE WERKNEMER],MATCH(L345,OpzegArbeiders[X],1),1),"-")</f>
        <v>-</v>
      </c>
      <c r="P345" s="150" t="str">
        <f t="shared" si="30"/>
        <v>-</v>
      </c>
      <c r="Q345" s="140" t="str">
        <f t="shared" si="31"/>
        <v>-</v>
      </c>
      <c r="R345" s="151" t="str">
        <f t="shared" si="32"/>
        <v>-</v>
      </c>
    </row>
    <row r="346" spans="7:18" ht="15" customHeight="1" x14ac:dyDescent="0.2">
      <c r="G346" s="41">
        <v>342</v>
      </c>
      <c r="H346" s="168"/>
      <c r="I346" s="42"/>
      <c r="J346" s="133"/>
      <c r="K346" s="132"/>
      <c r="L346" s="84" t="str">
        <f t="shared" si="28"/>
        <v>-</v>
      </c>
      <c r="M346" s="43" t="str">
        <f>IFERROR(INDEX(OpzegArbeiders[OPZEG DOOR DE WERKGEVER],MATCH(L346,OpzegArbeiders[X],1),1),"-")</f>
        <v>-</v>
      </c>
      <c r="N346" s="44" t="str">
        <f t="shared" si="29"/>
        <v>-</v>
      </c>
      <c r="O346" s="43" t="str">
        <f>IFERROR(INDEX(OpzegArbeiders[OPZEG DOOR DE WERKNEMER],MATCH(L346,OpzegArbeiders[X],1),1),"-")</f>
        <v>-</v>
      </c>
      <c r="P346" s="150" t="str">
        <f t="shared" si="30"/>
        <v>-</v>
      </c>
      <c r="Q346" s="140" t="str">
        <f t="shared" si="31"/>
        <v>-</v>
      </c>
      <c r="R346" s="151" t="str">
        <f t="shared" si="32"/>
        <v>-</v>
      </c>
    </row>
    <row r="347" spans="7:18" ht="15" customHeight="1" x14ac:dyDescent="0.2">
      <c r="G347" s="41">
        <v>343</v>
      </c>
      <c r="H347" s="168"/>
      <c r="I347" s="42"/>
      <c r="J347" s="133"/>
      <c r="K347" s="132"/>
      <c r="L347" s="84" t="str">
        <f t="shared" si="28"/>
        <v>-</v>
      </c>
      <c r="M347" s="43" t="str">
        <f>IFERROR(INDEX(OpzegArbeiders[OPZEG DOOR DE WERKGEVER],MATCH(L347,OpzegArbeiders[X],1),1),"-")</f>
        <v>-</v>
      </c>
      <c r="N347" s="44" t="str">
        <f t="shared" si="29"/>
        <v>-</v>
      </c>
      <c r="O347" s="43" t="str">
        <f>IFERROR(INDEX(OpzegArbeiders[OPZEG DOOR DE WERKNEMER],MATCH(L347,OpzegArbeiders[X],1),1),"-")</f>
        <v>-</v>
      </c>
      <c r="P347" s="150" t="str">
        <f t="shared" si="30"/>
        <v>-</v>
      </c>
      <c r="Q347" s="140" t="str">
        <f t="shared" si="31"/>
        <v>-</v>
      </c>
      <c r="R347" s="151" t="str">
        <f t="shared" si="32"/>
        <v>-</v>
      </c>
    </row>
    <row r="348" spans="7:18" ht="15" customHeight="1" x14ac:dyDescent="0.2">
      <c r="G348" s="41">
        <v>344</v>
      </c>
      <c r="H348" s="168"/>
      <c r="I348" s="42"/>
      <c r="J348" s="133"/>
      <c r="K348" s="132"/>
      <c r="L348" s="84" t="str">
        <f t="shared" si="28"/>
        <v>-</v>
      </c>
      <c r="M348" s="43" t="str">
        <f>IFERROR(INDEX(OpzegArbeiders[OPZEG DOOR DE WERKGEVER],MATCH(L348,OpzegArbeiders[X],1),1),"-")</f>
        <v>-</v>
      </c>
      <c r="N348" s="44" t="str">
        <f t="shared" si="29"/>
        <v>-</v>
      </c>
      <c r="O348" s="43" t="str">
        <f>IFERROR(INDEX(OpzegArbeiders[OPZEG DOOR DE WERKNEMER],MATCH(L348,OpzegArbeiders[X],1),1),"-")</f>
        <v>-</v>
      </c>
      <c r="P348" s="150" t="str">
        <f t="shared" si="30"/>
        <v>-</v>
      </c>
      <c r="Q348" s="140" t="str">
        <f t="shared" si="31"/>
        <v>-</v>
      </c>
      <c r="R348" s="151" t="str">
        <f t="shared" si="32"/>
        <v>-</v>
      </c>
    </row>
    <row r="349" spans="7:18" ht="15" customHeight="1" x14ac:dyDescent="0.2">
      <c r="G349" s="41">
        <v>345</v>
      </c>
      <c r="H349" s="168"/>
      <c r="I349" s="42"/>
      <c r="J349" s="133"/>
      <c r="K349" s="132"/>
      <c r="L349" s="84" t="str">
        <f t="shared" si="28"/>
        <v>-</v>
      </c>
      <c r="M349" s="43" t="str">
        <f>IFERROR(INDEX(OpzegArbeiders[OPZEG DOOR DE WERKGEVER],MATCH(L349,OpzegArbeiders[X],1),1),"-")</f>
        <v>-</v>
      </c>
      <c r="N349" s="44" t="str">
        <f t="shared" si="29"/>
        <v>-</v>
      </c>
      <c r="O349" s="43" t="str">
        <f>IFERROR(INDEX(OpzegArbeiders[OPZEG DOOR DE WERKNEMER],MATCH(L349,OpzegArbeiders[X],1),1),"-")</f>
        <v>-</v>
      </c>
      <c r="P349" s="150" t="str">
        <f t="shared" si="30"/>
        <v>-</v>
      </c>
      <c r="Q349" s="140" t="str">
        <f t="shared" si="31"/>
        <v>-</v>
      </c>
      <c r="R349" s="151" t="str">
        <f t="shared" si="32"/>
        <v>-</v>
      </c>
    </row>
    <row r="350" spans="7:18" ht="15" customHeight="1" x14ac:dyDescent="0.2">
      <c r="G350" s="41">
        <v>346</v>
      </c>
      <c r="H350" s="168"/>
      <c r="I350" s="42"/>
      <c r="J350" s="133"/>
      <c r="K350" s="132"/>
      <c r="L350" s="84" t="str">
        <f t="shared" si="28"/>
        <v>-</v>
      </c>
      <c r="M350" s="43" t="str">
        <f>IFERROR(INDEX(OpzegArbeiders[OPZEG DOOR DE WERKGEVER],MATCH(L350,OpzegArbeiders[X],1),1),"-")</f>
        <v>-</v>
      </c>
      <c r="N350" s="44" t="str">
        <f t="shared" si="29"/>
        <v>-</v>
      </c>
      <c r="O350" s="43" t="str">
        <f>IFERROR(INDEX(OpzegArbeiders[OPZEG DOOR DE WERKNEMER],MATCH(L350,OpzegArbeiders[X],1),1),"-")</f>
        <v>-</v>
      </c>
      <c r="P350" s="150" t="str">
        <f t="shared" si="30"/>
        <v>-</v>
      </c>
      <c r="Q350" s="140" t="str">
        <f t="shared" si="31"/>
        <v>-</v>
      </c>
      <c r="R350" s="151" t="str">
        <f t="shared" si="32"/>
        <v>-</v>
      </c>
    </row>
    <row r="351" spans="7:18" ht="15" customHeight="1" x14ac:dyDescent="0.2">
      <c r="G351" s="41">
        <v>347</v>
      </c>
      <c r="H351" s="168"/>
      <c r="I351" s="42"/>
      <c r="J351" s="133"/>
      <c r="K351" s="132"/>
      <c r="L351" s="84" t="str">
        <f t="shared" si="28"/>
        <v>-</v>
      </c>
      <c r="M351" s="43" t="str">
        <f>IFERROR(INDEX(OpzegArbeiders[OPZEG DOOR DE WERKGEVER],MATCH(L351,OpzegArbeiders[X],1),1),"-")</f>
        <v>-</v>
      </c>
      <c r="N351" s="44" t="str">
        <f t="shared" si="29"/>
        <v>-</v>
      </c>
      <c r="O351" s="43" t="str">
        <f>IFERROR(INDEX(OpzegArbeiders[OPZEG DOOR DE WERKNEMER],MATCH(L351,OpzegArbeiders[X],1),1),"-")</f>
        <v>-</v>
      </c>
      <c r="P351" s="150" t="str">
        <f t="shared" si="30"/>
        <v>-</v>
      </c>
      <c r="Q351" s="140" t="str">
        <f t="shared" si="31"/>
        <v>-</v>
      </c>
      <c r="R351" s="151" t="str">
        <f t="shared" si="32"/>
        <v>-</v>
      </c>
    </row>
    <row r="352" spans="7:18" ht="15" customHeight="1" x14ac:dyDescent="0.2">
      <c r="G352" s="41">
        <v>348</v>
      </c>
      <c r="H352" s="168"/>
      <c r="I352" s="42"/>
      <c r="J352" s="133"/>
      <c r="K352" s="132"/>
      <c r="L352" s="84" t="str">
        <f t="shared" si="28"/>
        <v>-</v>
      </c>
      <c r="M352" s="43" t="str">
        <f>IFERROR(INDEX(OpzegArbeiders[OPZEG DOOR DE WERKGEVER],MATCH(L352,OpzegArbeiders[X],1),1),"-")</f>
        <v>-</v>
      </c>
      <c r="N352" s="44" t="str">
        <f t="shared" si="29"/>
        <v>-</v>
      </c>
      <c r="O352" s="43" t="str">
        <f>IFERROR(INDEX(OpzegArbeiders[OPZEG DOOR DE WERKNEMER],MATCH(L352,OpzegArbeiders[X],1),1),"-")</f>
        <v>-</v>
      </c>
      <c r="P352" s="150" t="str">
        <f t="shared" si="30"/>
        <v>-</v>
      </c>
      <c r="Q352" s="140" t="str">
        <f t="shared" si="31"/>
        <v>-</v>
      </c>
      <c r="R352" s="151" t="str">
        <f t="shared" si="32"/>
        <v>-</v>
      </c>
    </row>
    <row r="353" spans="7:18" ht="15" customHeight="1" x14ac:dyDescent="0.2">
      <c r="G353" s="41">
        <v>349</v>
      </c>
      <c r="H353" s="168"/>
      <c r="I353" s="42"/>
      <c r="J353" s="133"/>
      <c r="K353" s="132"/>
      <c r="L353" s="84" t="str">
        <f t="shared" si="28"/>
        <v>-</v>
      </c>
      <c r="M353" s="43" t="str">
        <f>IFERROR(INDEX(OpzegArbeiders[OPZEG DOOR DE WERKGEVER],MATCH(L353,OpzegArbeiders[X],1),1),"-")</f>
        <v>-</v>
      </c>
      <c r="N353" s="44" t="str">
        <f t="shared" si="29"/>
        <v>-</v>
      </c>
      <c r="O353" s="43" t="str">
        <f>IFERROR(INDEX(OpzegArbeiders[OPZEG DOOR DE WERKNEMER],MATCH(L353,OpzegArbeiders[X],1),1),"-")</f>
        <v>-</v>
      </c>
      <c r="P353" s="150" t="str">
        <f t="shared" si="30"/>
        <v>-</v>
      </c>
      <c r="Q353" s="140" t="str">
        <f t="shared" si="31"/>
        <v>-</v>
      </c>
      <c r="R353" s="151" t="str">
        <f t="shared" si="32"/>
        <v>-</v>
      </c>
    </row>
    <row r="354" spans="7:18" ht="15" customHeight="1" x14ac:dyDescent="0.2">
      <c r="G354" s="41">
        <v>350</v>
      </c>
      <c r="H354" s="168"/>
      <c r="I354" s="42"/>
      <c r="J354" s="133"/>
      <c r="K354" s="132"/>
      <c r="L354" s="84" t="str">
        <f t="shared" si="28"/>
        <v>-</v>
      </c>
      <c r="M354" s="43" t="str">
        <f>IFERROR(INDEX(OpzegArbeiders[OPZEG DOOR DE WERKGEVER],MATCH(L354,OpzegArbeiders[X],1),1),"-")</f>
        <v>-</v>
      </c>
      <c r="N354" s="44" t="str">
        <f t="shared" si="29"/>
        <v>-</v>
      </c>
      <c r="O354" s="43" t="str">
        <f>IFERROR(INDEX(OpzegArbeiders[OPZEG DOOR DE WERKNEMER],MATCH(L354,OpzegArbeiders[X],1),1),"-")</f>
        <v>-</v>
      </c>
      <c r="P354" s="150" t="str">
        <f t="shared" si="30"/>
        <v>-</v>
      </c>
      <c r="Q354" s="140" t="str">
        <f t="shared" si="31"/>
        <v>-</v>
      </c>
      <c r="R354" s="151" t="str">
        <f t="shared" si="32"/>
        <v>-</v>
      </c>
    </row>
    <row r="355" spans="7:18" ht="15" customHeight="1" x14ac:dyDescent="0.2">
      <c r="G355" s="41">
        <v>351</v>
      </c>
      <c r="H355" s="168"/>
      <c r="I355" s="42"/>
      <c r="J355" s="133"/>
      <c r="K355" s="132"/>
      <c r="L355" s="84" t="str">
        <f t="shared" si="28"/>
        <v>-</v>
      </c>
      <c r="M355" s="43" t="str">
        <f>IFERROR(INDEX(OpzegArbeiders[OPZEG DOOR DE WERKGEVER],MATCH(L355,OpzegArbeiders[X],1),1),"-")</f>
        <v>-</v>
      </c>
      <c r="N355" s="44" t="str">
        <f t="shared" si="29"/>
        <v>-</v>
      </c>
      <c r="O355" s="43" t="str">
        <f>IFERROR(INDEX(OpzegArbeiders[OPZEG DOOR DE WERKNEMER],MATCH(L355,OpzegArbeiders[X],1),1),"-")</f>
        <v>-</v>
      </c>
      <c r="P355" s="150" t="str">
        <f t="shared" si="30"/>
        <v>-</v>
      </c>
      <c r="Q355" s="140" t="str">
        <f t="shared" si="31"/>
        <v>-</v>
      </c>
      <c r="R355" s="151" t="str">
        <f t="shared" si="32"/>
        <v>-</v>
      </c>
    </row>
    <row r="356" spans="7:18" ht="15" customHeight="1" x14ac:dyDescent="0.2">
      <c r="G356" s="41">
        <v>352</v>
      </c>
      <c r="H356" s="168"/>
      <c r="I356" s="42"/>
      <c r="J356" s="133"/>
      <c r="K356" s="132"/>
      <c r="L356" s="84" t="str">
        <f t="shared" si="28"/>
        <v>-</v>
      </c>
      <c r="M356" s="43" t="str">
        <f>IFERROR(INDEX(OpzegArbeiders[OPZEG DOOR DE WERKGEVER],MATCH(L356,OpzegArbeiders[X],1),1),"-")</f>
        <v>-</v>
      </c>
      <c r="N356" s="44" t="str">
        <f t="shared" si="29"/>
        <v>-</v>
      </c>
      <c r="O356" s="43" t="str">
        <f>IFERROR(INDEX(OpzegArbeiders[OPZEG DOOR DE WERKNEMER],MATCH(L356,OpzegArbeiders[X],1),1),"-")</f>
        <v>-</v>
      </c>
      <c r="P356" s="150" t="str">
        <f t="shared" si="30"/>
        <v>-</v>
      </c>
      <c r="Q356" s="140" t="str">
        <f t="shared" si="31"/>
        <v>-</v>
      </c>
      <c r="R356" s="151" t="str">
        <f t="shared" si="32"/>
        <v>-</v>
      </c>
    </row>
    <row r="357" spans="7:18" ht="15" customHeight="1" x14ac:dyDescent="0.2">
      <c r="G357" s="41">
        <v>353</v>
      </c>
      <c r="H357" s="168"/>
      <c r="I357" s="42"/>
      <c r="J357" s="133"/>
      <c r="K357" s="132"/>
      <c r="L357" s="84" t="str">
        <f t="shared" si="28"/>
        <v>-</v>
      </c>
      <c r="M357" s="43" t="str">
        <f>IFERROR(INDEX(OpzegArbeiders[OPZEG DOOR DE WERKGEVER],MATCH(L357,OpzegArbeiders[X],1),1),"-")</f>
        <v>-</v>
      </c>
      <c r="N357" s="44" t="str">
        <f t="shared" si="29"/>
        <v>-</v>
      </c>
      <c r="O357" s="43" t="str">
        <f>IFERROR(INDEX(OpzegArbeiders[OPZEG DOOR DE WERKNEMER],MATCH(L357,OpzegArbeiders[X],1),1),"-")</f>
        <v>-</v>
      </c>
      <c r="P357" s="150" t="str">
        <f t="shared" si="30"/>
        <v>-</v>
      </c>
      <c r="Q357" s="140" t="str">
        <f t="shared" si="31"/>
        <v>-</v>
      </c>
      <c r="R357" s="151" t="str">
        <f t="shared" si="32"/>
        <v>-</v>
      </c>
    </row>
    <row r="358" spans="7:18" ht="15" customHeight="1" x14ac:dyDescent="0.2">
      <c r="G358" s="41">
        <v>354</v>
      </c>
      <c r="H358" s="168"/>
      <c r="I358" s="42"/>
      <c r="J358" s="133"/>
      <c r="K358" s="132"/>
      <c r="L358" s="84" t="str">
        <f t="shared" si="28"/>
        <v>-</v>
      </c>
      <c r="M358" s="43" t="str">
        <f>IFERROR(INDEX(OpzegArbeiders[OPZEG DOOR DE WERKGEVER],MATCH(L358,OpzegArbeiders[X],1),1),"-")</f>
        <v>-</v>
      </c>
      <c r="N358" s="44" t="str">
        <f t="shared" si="29"/>
        <v>-</v>
      </c>
      <c r="O358" s="43" t="str">
        <f>IFERROR(INDEX(OpzegArbeiders[OPZEG DOOR DE WERKNEMER],MATCH(L358,OpzegArbeiders[X],1),1),"-")</f>
        <v>-</v>
      </c>
      <c r="P358" s="150" t="str">
        <f t="shared" si="30"/>
        <v>-</v>
      </c>
      <c r="Q358" s="140" t="str">
        <f t="shared" si="31"/>
        <v>-</v>
      </c>
      <c r="R358" s="151" t="str">
        <f t="shared" si="32"/>
        <v>-</v>
      </c>
    </row>
    <row r="359" spans="7:18" ht="15" customHeight="1" x14ac:dyDescent="0.2">
      <c r="G359" s="41">
        <v>355</v>
      </c>
      <c r="H359" s="168"/>
      <c r="I359" s="42"/>
      <c r="J359" s="133"/>
      <c r="K359" s="132"/>
      <c r="L359" s="84" t="str">
        <f t="shared" si="28"/>
        <v>-</v>
      </c>
      <c r="M359" s="43" t="str">
        <f>IFERROR(INDEX(OpzegArbeiders[OPZEG DOOR DE WERKGEVER],MATCH(L359,OpzegArbeiders[X],1),1),"-")</f>
        <v>-</v>
      </c>
      <c r="N359" s="44" t="str">
        <f t="shared" si="29"/>
        <v>-</v>
      </c>
      <c r="O359" s="43" t="str">
        <f>IFERROR(INDEX(OpzegArbeiders[OPZEG DOOR DE WERKNEMER],MATCH(L359,OpzegArbeiders[X],1),1),"-")</f>
        <v>-</v>
      </c>
      <c r="P359" s="150" t="str">
        <f t="shared" si="30"/>
        <v>-</v>
      </c>
      <c r="Q359" s="140" t="str">
        <f t="shared" si="31"/>
        <v>-</v>
      </c>
      <c r="R359" s="151" t="str">
        <f t="shared" si="32"/>
        <v>-</v>
      </c>
    </row>
    <row r="360" spans="7:18" ht="15" customHeight="1" x14ac:dyDescent="0.2">
      <c r="G360" s="41">
        <v>356</v>
      </c>
      <c r="H360" s="168"/>
      <c r="I360" s="42"/>
      <c r="J360" s="133"/>
      <c r="K360" s="132"/>
      <c r="L360" s="84" t="str">
        <f t="shared" si="28"/>
        <v>-</v>
      </c>
      <c r="M360" s="43" t="str">
        <f>IFERROR(INDEX(OpzegArbeiders[OPZEG DOOR DE WERKGEVER],MATCH(L360,OpzegArbeiders[X],1),1),"-")</f>
        <v>-</v>
      </c>
      <c r="N360" s="44" t="str">
        <f t="shared" si="29"/>
        <v>-</v>
      </c>
      <c r="O360" s="43" t="str">
        <f>IFERROR(INDEX(OpzegArbeiders[OPZEG DOOR DE WERKNEMER],MATCH(L360,OpzegArbeiders[X],1),1),"-")</f>
        <v>-</v>
      </c>
      <c r="P360" s="150" t="str">
        <f t="shared" si="30"/>
        <v>-</v>
      </c>
      <c r="Q360" s="140" t="str">
        <f t="shared" si="31"/>
        <v>-</v>
      </c>
      <c r="R360" s="151" t="str">
        <f t="shared" si="32"/>
        <v>-</v>
      </c>
    </row>
    <row r="361" spans="7:18" ht="15" customHeight="1" x14ac:dyDescent="0.2">
      <c r="G361" s="41">
        <v>357</v>
      </c>
      <c r="H361" s="168"/>
      <c r="I361" s="42"/>
      <c r="J361" s="133"/>
      <c r="K361" s="132"/>
      <c r="L361" s="84" t="str">
        <f t="shared" si="28"/>
        <v>-</v>
      </c>
      <c r="M361" s="43" t="str">
        <f>IFERROR(INDEX(OpzegArbeiders[OPZEG DOOR DE WERKGEVER],MATCH(L361,OpzegArbeiders[X],1),1),"-")</f>
        <v>-</v>
      </c>
      <c r="N361" s="44" t="str">
        <f t="shared" si="29"/>
        <v>-</v>
      </c>
      <c r="O361" s="43" t="str">
        <f>IFERROR(INDEX(OpzegArbeiders[OPZEG DOOR DE WERKNEMER],MATCH(L361,OpzegArbeiders[X],1),1),"-")</f>
        <v>-</v>
      </c>
      <c r="P361" s="150" t="str">
        <f t="shared" si="30"/>
        <v>-</v>
      </c>
      <c r="Q361" s="140" t="str">
        <f t="shared" si="31"/>
        <v>-</v>
      </c>
      <c r="R361" s="151" t="str">
        <f t="shared" si="32"/>
        <v>-</v>
      </c>
    </row>
    <row r="362" spans="7:18" ht="15" customHeight="1" x14ac:dyDescent="0.2">
      <c r="G362" s="41">
        <v>358</v>
      </c>
      <c r="H362" s="168"/>
      <c r="I362" s="42"/>
      <c r="J362" s="133"/>
      <c r="K362" s="132"/>
      <c r="L362" s="84" t="str">
        <f t="shared" si="28"/>
        <v>-</v>
      </c>
      <c r="M362" s="43" t="str">
        <f>IFERROR(INDEX(OpzegArbeiders[OPZEG DOOR DE WERKGEVER],MATCH(L362,OpzegArbeiders[X],1),1),"-")</f>
        <v>-</v>
      </c>
      <c r="N362" s="44" t="str">
        <f t="shared" si="29"/>
        <v>-</v>
      </c>
      <c r="O362" s="43" t="str">
        <f>IFERROR(INDEX(OpzegArbeiders[OPZEG DOOR DE WERKNEMER],MATCH(L362,OpzegArbeiders[X],1),1),"-")</f>
        <v>-</v>
      </c>
      <c r="P362" s="150" t="str">
        <f t="shared" si="30"/>
        <v>-</v>
      </c>
      <c r="Q362" s="140" t="str">
        <f t="shared" si="31"/>
        <v>-</v>
      </c>
      <c r="R362" s="151" t="str">
        <f t="shared" si="32"/>
        <v>-</v>
      </c>
    </row>
    <row r="363" spans="7:18" ht="15" customHeight="1" x14ac:dyDescent="0.2">
      <c r="G363" s="41">
        <v>359</v>
      </c>
      <c r="H363" s="168"/>
      <c r="I363" s="42"/>
      <c r="J363" s="133"/>
      <c r="K363" s="132"/>
      <c r="L363" s="84" t="str">
        <f t="shared" si="28"/>
        <v>-</v>
      </c>
      <c r="M363" s="43" t="str">
        <f>IFERROR(INDEX(OpzegArbeiders[OPZEG DOOR DE WERKGEVER],MATCH(L363,OpzegArbeiders[X],1),1),"-")</f>
        <v>-</v>
      </c>
      <c r="N363" s="44" t="str">
        <f t="shared" si="29"/>
        <v>-</v>
      </c>
      <c r="O363" s="43" t="str">
        <f>IFERROR(INDEX(OpzegArbeiders[OPZEG DOOR DE WERKNEMER],MATCH(L363,OpzegArbeiders[X],1),1),"-")</f>
        <v>-</v>
      </c>
      <c r="P363" s="150" t="str">
        <f t="shared" si="30"/>
        <v>-</v>
      </c>
      <c r="Q363" s="140" t="str">
        <f t="shared" si="31"/>
        <v>-</v>
      </c>
      <c r="R363" s="151" t="str">
        <f t="shared" si="32"/>
        <v>-</v>
      </c>
    </row>
    <row r="364" spans="7:18" ht="15" customHeight="1" x14ac:dyDescent="0.2">
      <c r="G364" s="41">
        <v>360</v>
      </c>
      <c r="H364" s="168"/>
      <c r="I364" s="42"/>
      <c r="J364" s="133"/>
      <c r="K364" s="132"/>
      <c r="L364" s="84" t="str">
        <f t="shared" si="28"/>
        <v>-</v>
      </c>
      <c r="M364" s="43" t="str">
        <f>IFERROR(INDEX(OpzegArbeiders[OPZEG DOOR DE WERKGEVER],MATCH(L364,OpzegArbeiders[X],1),1),"-")</f>
        <v>-</v>
      </c>
      <c r="N364" s="44" t="str">
        <f t="shared" si="29"/>
        <v>-</v>
      </c>
      <c r="O364" s="43" t="str">
        <f>IFERROR(INDEX(OpzegArbeiders[OPZEG DOOR DE WERKNEMER],MATCH(L364,OpzegArbeiders[X],1),1),"-")</f>
        <v>-</v>
      </c>
      <c r="P364" s="150" t="str">
        <f t="shared" si="30"/>
        <v>-</v>
      </c>
      <c r="Q364" s="140" t="str">
        <f t="shared" si="31"/>
        <v>-</v>
      </c>
      <c r="R364" s="151" t="str">
        <f t="shared" si="32"/>
        <v>-</v>
      </c>
    </row>
    <row r="365" spans="7:18" ht="15" customHeight="1" x14ac:dyDescent="0.2">
      <c r="G365" s="41">
        <v>361</v>
      </c>
      <c r="H365" s="168"/>
      <c r="I365" s="42"/>
      <c r="J365" s="133"/>
      <c r="K365" s="132"/>
      <c r="L365" s="84" t="str">
        <f t="shared" si="28"/>
        <v>-</v>
      </c>
      <c r="M365" s="43" t="str">
        <f>IFERROR(INDEX(OpzegArbeiders[OPZEG DOOR DE WERKGEVER],MATCH(L365,OpzegArbeiders[X],1),1),"-")</f>
        <v>-</v>
      </c>
      <c r="N365" s="44" t="str">
        <f t="shared" si="29"/>
        <v>-</v>
      </c>
      <c r="O365" s="43" t="str">
        <f>IFERROR(INDEX(OpzegArbeiders[OPZEG DOOR DE WERKNEMER],MATCH(L365,OpzegArbeiders[X],1),1),"-")</f>
        <v>-</v>
      </c>
      <c r="P365" s="150" t="str">
        <f t="shared" si="30"/>
        <v>-</v>
      </c>
      <c r="Q365" s="140" t="str">
        <f t="shared" si="31"/>
        <v>-</v>
      </c>
      <c r="R365" s="151" t="str">
        <f t="shared" si="32"/>
        <v>-</v>
      </c>
    </row>
    <row r="366" spans="7:18" ht="15" customHeight="1" x14ac:dyDescent="0.2">
      <c r="G366" s="41">
        <v>362</v>
      </c>
      <c r="H366" s="168"/>
      <c r="I366" s="42"/>
      <c r="J366" s="133"/>
      <c r="K366" s="132"/>
      <c r="L366" s="84" t="str">
        <f t="shared" si="28"/>
        <v>-</v>
      </c>
      <c r="M366" s="43" t="str">
        <f>IFERROR(INDEX(OpzegArbeiders[OPZEG DOOR DE WERKGEVER],MATCH(L366,OpzegArbeiders[X],1),1),"-")</f>
        <v>-</v>
      </c>
      <c r="N366" s="44" t="str">
        <f t="shared" si="29"/>
        <v>-</v>
      </c>
      <c r="O366" s="43" t="str">
        <f>IFERROR(INDEX(OpzegArbeiders[OPZEG DOOR DE WERKNEMER],MATCH(L366,OpzegArbeiders[X],1),1),"-")</f>
        <v>-</v>
      </c>
      <c r="P366" s="150" t="str">
        <f t="shared" si="30"/>
        <v>-</v>
      </c>
      <c r="Q366" s="140" t="str">
        <f t="shared" si="31"/>
        <v>-</v>
      </c>
      <c r="R366" s="151" t="str">
        <f t="shared" si="32"/>
        <v>-</v>
      </c>
    </row>
    <row r="367" spans="7:18" ht="15" customHeight="1" x14ac:dyDescent="0.2">
      <c r="G367" s="41">
        <v>363</v>
      </c>
      <c r="H367" s="168"/>
      <c r="I367" s="42"/>
      <c r="J367" s="133"/>
      <c r="K367" s="132"/>
      <c r="L367" s="84" t="str">
        <f t="shared" si="28"/>
        <v>-</v>
      </c>
      <c r="M367" s="43" t="str">
        <f>IFERROR(INDEX(OpzegArbeiders[OPZEG DOOR DE WERKGEVER],MATCH(L367,OpzegArbeiders[X],1),1),"-")</f>
        <v>-</v>
      </c>
      <c r="N367" s="44" t="str">
        <f t="shared" si="29"/>
        <v>-</v>
      </c>
      <c r="O367" s="43" t="str">
        <f>IFERROR(INDEX(OpzegArbeiders[OPZEG DOOR DE WERKNEMER],MATCH(L367,OpzegArbeiders[X],1),1),"-")</f>
        <v>-</v>
      </c>
      <c r="P367" s="150" t="str">
        <f t="shared" si="30"/>
        <v>-</v>
      </c>
      <c r="Q367" s="140" t="str">
        <f t="shared" si="31"/>
        <v>-</v>
      </c>
      <c r="R367" s="151" t="str">
        <f t="shared" si="32"/>
        <v>-</v>
      </c>
    </row>
    <row r="368" spans="7:18" ht="15" customHeight="1" x14ac:dyDescent="0.2">
      <c r="G368" s="41">
        <v>364</v>
      </c>
      <c r="H368" s="168"/>
      <c r="I368" s="42"/>
      <c r="J368" s="133"/>
      <c r="K368" s="132"/>
      <c r="L368" s="84" t="str">
        <f t="shared" si="28"/>
        <v>-</v>
      </c>
      <c r="M368" s="43" t="str">
        <f>IFERROR(INDEX(OpzegArbeiders[OPZEG DOOR DE WERKGEVER],MATCH(L368,OpzegArbeiders[X],1),1),"-")</f>
        <v>-</v>
      </c>
      <c r="N368" s="44" t="str">
        <f t="shared" si="29"/>
        <v>-</v>
      </c>
      <c r="O368" s="43" t="str">
        <f>IFERROR(INDEX(OpzegArbeiders[OPZEG DOOR DE WERKNEMER],MATCH(L368,OpzegArbeiders[X],1),1),"-")</f>
        <v>-</v>
      </c>
      <c r="P368" s="150" t="str">
        <f t="shared" si="30"/>
        <v>-</v>
      </c>
      <c r="Q368" s="140" t="str">
        <f t="shared" si="31"/>
        <v>-</v>
      </c>
      <c r="R368" s="151" t="str">
        <f t="shared" si="32"/>
        <v>-</v>
      </c>
    </row>
    <row r="369" spans="7:18" ht="15" customHeight="1" x14ac:dyDescent="0.2">
      <c r="G369" s="41">
        <v>365</v>
      </c>
      <c r="H369" s="168"/>
      <c r="I369" s="42"/>
      <c r="J369" s="133"/>
      <c r="K369" s="132"/>
      <c r="L369" s="84" t="str">
        <f t="shared" si="28"/>
        <v>-</v>
      </c>
      <c r="M369" s="43" t="str">
        <f>IFERROR(INDEX(OpzegArbeiders[OPZEG DOOR DE WERKGEVER],MATCH(L369,OpzegArbeiders[X],1),1),"-")</f>
        <v>-</v>
      </c>
      <c r="N369" s="44" t="str">
        <f t="shared" si="29"/>
        <v>-</v>
      </c>
      <c r="O369" s="43" t="str">
        <f>IFERROR(INDEX(OpzegArbeiders[OPZEG DOOR DE WERKNEMER],MATCH(L369,OpzegArbeiders[X],1),1),"-")</f>
        <v>-</v>
      </c>
      <c r="P369" s="150" t="str">
        <f t="shared" si="30"/>
        <v>-</v>
      </c>
      <c r="Q369" s="140" t="str">
        <f t="shared" si="31"/>
        <v>-</v>
      </c>
      <c r="R369" s="151" t="str">
        <f t="shared" si="32"/>
        <v>-</v>
      </c>
    </row>
    <row r="370" spans="7:18" ht="15" customHeight="1" x14ac:dyDescent="0.2">
      <c r="G370" s="41">
        <v>366</v>
      </c>
      <c r="H370" s="168"/>
      <c r="I370" s="42"/>
      <c r="J370" s="133"/>
      <c r="K370" s="132"/>
      <c r="L370" s="84" t="str">
        <f t="shared" si="28"/>
        <v>-</v>
      </c>
      <c r="M370" s="43" t="str">
        <f>IFERROR(INDEX(OpzegArbeiders[OPZEG DOOR DE WERKGEVER],MATCH(L370,OpzegArbeiders[X],1),1),"-")</f>
        <v>-</v>
      </c>
      <c r="N370" s="44" t="str">
        <f t="shared" si="29"/>
        <v>-</v>
      </c>
      <c r="O370" s="43" t="str">
        <f>IFERROR(INDEX(OpzegArbeiders[OPZEG DOOR DE WERKNEMER],MATCH(L370,OpzegArbeiders[X],1),1),"-")</f>
        <v>-</v>
      </c>
      <c r="P370" s="150" t="str">
        <f t="shared" si="30"/>
        <v>-</v>
      </c>
      <c r="Q370" s="140" t="str">
        <f t="shared" si="31"/>
        <v>-</v>
      </c>
      <c r="R370" s="151" t="str">
        <f t="shared" si="32"/>
        <v>-</v>
      </c>
    </row>
    <row r="371" spans="7:18" ht="15" customHeight="1" x14ac:dyDescent="0.2">
      <c r="G371" s="41">
        <v>367</v>
      </c>
      <c r="H371" s="168"/>
      <c r="I371" s="42"/>
      <c r="J371" s="133"/>
      <c r="K371" s="132"/>
      <c r="L371" s="84" t="str">
        <f t="shared" si="28"/>
        <v>-</v>
      </c>
      <c r="M371" s="43" t="str">
        <f>IFERROR(INDEX(OpzegArbeiders[OPZEG DOOR DE WERKGEVER],MATCH(L371,OpzegArbeiders[X],1),1),"-")</f>
        <v>-</v>
      </c>
      <c r="N371" s="44" t="str">
        <f t="shared" si="29"/>
        <v>-</v>
      </c>
      <c r="O371" s="43" t="str">
        <f>IFERROR(INDEX(OpzegArbeiders[OPZEG DOOR DE WERKNEMER],MATCH(L371,OpzegArbeiders[X],1),1),"-")</f>
        <v>-</v>
      </c>
      <c r="P371" s="150" t="str">
        <f t="shared" si="30"/>
        <v>-</v>
      </c>
      <c r="Q371" s="140" t="str">
        <f t="shared" si="31"/>
        <v>-</v>
      </c>
      <c r="R371" s="151" t="str">
        <f t="shared" si="32"/>
        <v>-</v>
      </c>
    </row>
    <row r="372" spans="7:18" ht="15" customHeight="1" x14ac:dyDescent="0.2">
      <c r="G372" s="41">
        <v>368</v>
      </c>
      <c r="H372" s="168"/>
      <c r="I372" s="42"/>
      <c r="J372" s="133"/>
      <c r="K372" s="132"/>
      <c r="L372" s="84" t="str">
        <f t="shared" si="28"/>
        <v>-</v>
      </c>
      <c r="M372" s="43" t="str">
        <f>IFERROR(INDEX(OpzegArbeiders[OPZEG DOOR DE WERKGEVER],MATCH(L372,OpzegArbeiders[X],1),1),"-")</f>
        <v>-</v>
      </c>
      <c r="N372" s="44" t="str">
        <f t="shared" si="29"/>
        <v>-</v>
      </c>
      <c r="O372" s="43" t="str">
        <f>IFERROR(INDEX(OpzegArbeiders[OPZEG DOOR DE WERKNEMER],MATCH(L372,OpzegArbeiders[X],1),1),"-")</f>
        <v>-</v>
      </c>
      <c r="P372" s="150" t="str">
        <f t="shared" si="30"/>
        <v>-</v>
      </c>
      <c r="Q372" s="140" t="str">
        <f t="shared" si="31"/>
        <v>-</v>
      </c>
      <c r="R372" s="151" t="str">
        <f t="shared" si="32"/>
        <v>-</v>
      </c>
    </row>
    <row r="373" spans="7:18" ht="15" customHeight="1" x14ac:dyDescent="0.2">
      <c r="G373" s="41">
        <v>369</v>
      </c>
      <c r="H373" s="168"/>
      <c r="I373" s="42"/>
      <c r="J373" s="133"/>
      <c r="K373" s="132"/>
      <c r="L373" s="84" t="str">
        <f t="shared" si="28"/>
        <v>-</v>
      </c>
      <c r="M373" s="43" t="str">
        <f>IFERROR(INDEX(OpzegArbeiders[OPZEG DOOR DE WERKGEVER],MATCH(L373,OpzegArbeiders[X],1),1),"-")</f>
        <v>-</v>
      </c>
      <c r="N373" s="44" t="str">
        <f t="shared" si="29"/>
        <v>-</v>
      </c>
      <c r="O373" s="43" t="str">
        <f>IFERROR(INDEX(OpzegArbeiders[OPZEG DOOR DE WERKNEMER],MATCH(L373,OpzegArbeiders[X],1),1),"-")</f>
        <v>-</v>
      </c>
      <c r="P373" s="150" t="str">
        <f t="shared" si="30"/>
        <v>-</v>
      </c>
      <c r="Q373" s="140" t="str">
        <f t="shared" si="31"/>
        <v>-</v>
      </c>
      <c r="R373" s="151" t="str">
        <f t="shared" si="32"/>
        <v>-</v>
      </c>
    </row>
    <row r="374" spans="7:18" ht="15" customHeight="1" x14ac:dyDescent="0.2">
      <c r="G374" s="41">
        <v>370</v>
      </c>
      <c r="H374" s="168"/>
      <c r="I374" s="42"/>
      <c r="J374" s="133"/>
      <c r="K374" s="132"/>
      <c r="L374" s="84" t="str">
        <f t="shared" si="28"/>
        <v>-</v>
      </c>
      <c r="M374" s="43" t="str">
        <f>IFERROR(INDEX(OpzegArbeiders[OPZEG DOOR DE WERKGEVER],MATCH(L374,OpzegArbeiders[X],1),1),"-")</f>
        <v>-</v>
      </c>
      <c r="N374" s="44" t="str">
        <f t="shared" si="29"/>
        <v>-</v>
      </c>
      <c r="O374" s="43" t="str">
        <f>IFERROR(INDEX(OpzegArbeiders[OPZEG DOOR DE WERKNEMER],MATCH(L374,OpzegArbeiders[X],1),1),"-")</f>
        <v>-</v>
      </c>
      <c r="P374" s="150" t="str">
        <f t="shared" si="30"/>
        <v>-</v>
      </c>
      <c r="Q374" s="140" t="str">
        <f t="shared" si="31"/>
        <v>-</v>
      </c>
      <c r="R374" s="151" t="str">
        <f t="shared" si="32"/>
        <v>-</v>
      </c>
    </row>
    <row r="375" spans="7:18" ht="15" customHeight="1" x14ac:dyDescent="0.2">
      <c r="G375" s="41">
        <v>371</v>
      </c>
      <c r="H375" s="168"/>
      <c r="I375" s="42"/>
      <c r="J375" s="133"/>
      <c r="K375" s="132"/>
      <c r="L375" s="84" t="str">
        <f t="shared" si="28"/>
        <v>-</v>
      </c>
      <c r="M375" s="43" t="str">
        <f>IFERROR(INDEX(OpzegArbeiders[OPZEG DOOR DE WERKGEVER],MATCH(L375,OpzegArbeiders[X],1),1),"-")</f>
        <v>-</v>
      </c>
      <c r="N375" s="44" t="str">
        <f t="shared" si="29"/>
        <v>-</v>
      </c>
      <c r="O375" s="43" t="str">
        <f>IFERROR(INDEX(OpzegArbeiders[OPZEG DOOR DE WERKNEMER],MATCH(L375,OpzegArbeiders[X],1),1),"-")</f>
        <v>-</v>
      </c>
      <c r="P375" s="150" t="str">
        <f t="shared" si="30"/>
        <v>-</v>
      </c>
      <c r="Q375" s="140" t="str">
        <f t="shared" si="31"/>
        <v>-</v>
      </c>
      <c r="R375" s="151" t="str">
        <f t="shared" si="32"/>
        <v>-</v>
      </c>
    </row>
    <row r="376" spans="7:18" ht="15" customHeight="1" x14ac:dyDescent="0.2">
      <c r="G376" s="41">
        <v>372</v>
      </c>
      <c r="H376" s="168"/>
      <c r="I376" s="42"/>
      <c r="J376" s="133"/>
      <c r="K376" s="132"/>
      <c r="L376" s="84" t="str">
        <f t="shared" si="28"/>
        <v>-</v>
      </c>
      <c r="M376" s="43" t="str">
        <f>IFERROR(INDEX(OpzegArbeiders[OPZEG DOOR DE WERKGEVER],MATCH(L376,OpzegArbeiders[X],1),1),"-")</f>
        <v>-</v>
      </c>
      <c r="N376" s="44" t="str">
        <f t="shared" si="29"/>
        <v>-</v>
      </c>
      <c r="O376" s="43" t="str">
        <f>IFERROR(INDEX(OpzegArbeiders[OPZEG DOOR DE WERKNEMER],MATCH(L376,OpzegArbeiders[X],1),1),"-")</f>
        <v>-</v>
      </c>
      <c r="P376" s="150" t="str">
        <f t="shared" si="30"/>
        <v>-</v>
      </c>
      <c r="Q376" s="140" t="str">
        <f t="shared" si="31"/>
        <v>-</v>
      </c>
      <c r="R376" s="151" t="str">
        <f t="shared" si="32"/>
        <v>-</v>
      </c>
    </row>
    <row r="377" spans="7:18" ht="15" customHeight="1" x14ac:dyDescent="0.2">
      <c r="G377" s="41">
        <v>373</v>
      </c>
      <c r="H377" s="168"/>
      <c r="I377" s="42"/>
      <c r="J377" s="133"/>
      <c r="K377" s="132"/>
      <c r="L377" s="84" t="str">
        <f t="shared" si="28"/>
        <v>-</v>
      </c>
      <c r="M377" s="43" t="str">
        <f>IFERROR(INDEX(OpzegArbeiders[OPZEG DOOR DE WERKGEVER],MATCH(L377,OpzegArbeiders[X],1),1),"-")</f>
        <v>-</v>
      </c>
      <c r="N377" s="44" t="str">
        <f t="shared" si="29"/>
        <v>-</v>
      </c>
      <c r="O377" s="43" t="str">
        <f>IFERROR(INDEX(OpzegArbeiders[OPZEG DOOR DE WERKNEMER],MATCH(L377,OpzegArbeiders[X],1),1),"-")</f>
        <v>-</v>
      </c>
      <c r="P377" s="150" t="str">
        <f t="shared" si="30"/>
        <v>-</v>
      </c>
      <c r="Q377" s="140" t="str">
        <f t="shared" si="31"/>
        <v>-</v>
      </c>
      <c r="R377" s="151" t="str">
        <f t="shared" si="32"/>
        <v>-</v>
      </c>
    </row>
    <row r="378" spans="7:18" ht="15" customHeight="1" x14ac:dyDescent="0.2">
      <c r="G378" s="41">
        <v>374</v>
      </c>
      <c r="H378" s="168"/>
      <c r="I378" s="42"/>
      <c r="J378" s="133"/>
      <c r="K378" s="132"/>
      <c r="L378" s="84" t="str">
        <f t="shared" si="28"/>
        <v>-</v>
      </c>
      <c r="M378" s="43" t="str">
        <f>IFERROR(INDEX(OpzegArbeiders[OPZEG DOOR DE WERKGEVER],MATCH(L378,OpzegArbeiders[X],1),1),"-")</f>
        <v>-</v>
      </c>
      <c r="N378" s="44" t="str">
        <f t="shared" si="29"/>
        <v>-</v>
      </c>
      <c r="O378" s="43" t="str">
        <f>IFERROR(INDEX(OpzegArbeiders[OPZEG DOOR DE WERKNEMER],MATCH(L378,OpzegArbeiders[X],1),1),"-")</f>
        <v>-</v>
      </c>
      <c r="P378" s="150" t="str">
        <f t="shared" si="30"/>
        <v>-</v>
      </c>
      <c r="Q378" s="140" t="str">
        <f t="shared" si="31"/>
        <v>-</v>
      </c>
      <c r="R378" s="151" t="str">
        <f t="shared" si="32"/>
        <v>-</v>
      </c>
    </row>
    <row r="379" spans="7:18" ht="15" customHeight="1" x14ac:dyDescent="0.2">
      <c r="G379" s="41">
        <v>375</v>
      </c>
      <c r="H379" s="168"/>
      <c r="I379" s="42"/>
      <c r="J379" s="133"/>
      <c r="K379" s="132"/>
      <c r="L379" s="84" t="str">
        <f t="shared" si="28"/>
        <v>-</v>
      </c>
      <c r="M379" s="43" t="str">
        <f>IFERROR(INDEX(OpzegArbeiders[OPZEG DOOR DE WERKGEVER],MATCH(L379,OpzegArbeiders[X],1),1),"-")</f>
        <v>-</v>
      </c>
      <c r="N379" s="44" t="str">
        <f t="shared" si="29"/>
        <v>-</v>
      </c>
      <c r="O379" s="43" t="str">
        <f>IFERROR(INDEX(OpzegArbeiders[OPZEG DOOR DE WERKNEMER],MATCH(L379,OpzegArbeiders[X],1),1),"-")</f>
        <v>-</v>
      </c>
      <c r="P379" s="150" t="str">
        <f t="shared" si="30"/>
        <v>-</v>
      </c>
      <c r="Q379" s="140" t="str">
        <f t="shared" si="31"/>
        <v>-</v>
      </c>
      <c r="R379" s="151" t="str">
        <f t="shared" si="32"/>
        <v>-</v>
      </c>
    </row>
    <row r="380" spans="7:18" ht="15" customHeight="1" x14ac:dyDescent="0.2">
      <c r="G380" s="41">
        <v>376</v>
      </c>
      <c r="H380" s="168"/>
      <c r="I380" s="42"/>
      <c r="J380" s="133"/>
      <c r="K380" s="132"/>
      <c r="L380" s="84" t="str">
        <f t="shared" si="28"/>
        <v>-</v>
      </c>
      <c r="M380" s="43" t="str">
        <f>IFERROR(INDEX(OpzegArbeiders[OPZEG DOOR DE WERKGEVER],MATCH(L380,OpzegArbeiders[X],1),1),"-")</f>
        <v>-</v>
      </c>
      <c r="N380" s="44" t="str">
        <f t="shared" si="29"/>
        <v>-</v>
      </c>
      <c r="O380" s="43" t="str">
        <f>IFERROR(INDEX(OpzegArbeiders[OPZEG DOOR DE WERKNEMER],MATCH(L380,OpzegArbeiders[X],1),1),"-")</f>
        <v>-</v>
      </c>
      <c r="P380" s="150" t="str">
        <f t="shared" si="30"/>
        <v>-</v>
      </c>
      <c r="Q380" s="140" t="str">
        <f t="shared" si="31"/>
        <v>-</v>
      </c>
      <c r="R380" s="151" t="str">
        <f t="shared" si="32"/>
        <v>-</v>
      </c>
    </row>
    <row r="381" spans="7:18" ht="15" customHeight="1" x14ac:dyDescent="0.2">
      <c r="G381" s="41">
        <v>377</v>
      </c>
      <c r="H381" s="168"/>
      <c r="I381" s="42"/>
      <c r="J381" s="133"/>
      <c r="K381" s="132"/>
      <c r="L381" s="84" t="str">
        <f t="shared" si="28"/>
        <v>-</v>
      </c>
      <c r="M381" s="43" t="str">
        <f>IFERROR(INDEX(OpzegArbeiders[OPZEG DOOR DE WERKGEVER],MATCH(L381,OpzegArbeiders[X],1),1),"-")</f>
        <v>-</v>
      </c>
      <c r="N381" s="44" t="str">
        <f t="shared" si="29"/>
        <v>-</v>
      </c>
      <c r="O381" s="43" t="str">
        <f>IFERROR(INDEX(OpzegArbeiders[OPZEG DOOR DE WERKNEMER],MATCH(L381,OpzegArbeiders[X],1),1),"-")</f>
        <v>-</v>
      </c>
      <c r="P381" s="150" t="str">
        <f t="shared" si="30"/>
        <v>-</v>
      </c>
      <c r="Q381" s="140" t="str">
        <f t="shared" si="31"/>
        <v>-</v>
      </c>
      <c r="R381" s="151" t="str">
        <f t="shared" si="32"/>
        <v>-</v>
      </c>
    </row>
    <row r="382" spans="7:18" ht="15" customHeight="1" x14ac:dyDescent="0.2">
      <c r="G382" s="41">
        <v>378</v>
      </c>
      <c r="H382" s="168"/>
      <c r="I382" s="42"/>
      <c r="J382" s="133"/>
      <c r="K382" s="132"/>
      <c r="L382" s="84" t="str">
        <f t="shared" si="28"/>
        <v>-</v>
      </c>
      <c r="M382" s="43" t="str">
        <f>IFERROR(INDEX(OpzegArbeiders[OPZEG DOOR DE WERKGEVER],MATCH(L382,OpzegArbeiders[X],1),1),"-")</f>
        <v>-</v>
      </c>
      <c r="N382" s="44" t="str">
        <f t="shared" si="29"/>
        <v>-</v>
      </c>
      <c r="O382" s="43" t="str">
        <f>IFERROR(INDEX(OpzegArbeiders[OPZEG DOOR DE WERKNEMER],MATCH(L382,OpzegArbeiders[X],1),1),"-")</f>
        <v>-</v>
      </c>
      <c r="P382" s="150" t="str">
        <f t="shared" si="30"/>
        <v>-</v>
      </c>
      <c r="Q382" s="140" t="str">
        <f t="shared" si="31"/>
        <v>-</v>
      </c>
      <c r="R382" s="151" t="str">
        <f t="shared" si="32"/>
        <v>-</v>
      </c>
    </row>
    <row r="383" spans="7:18" ht="15" customHeight="1" x14ac:dyDescent="0.2">
      <c r="G383" s="41">
        <v>379</v>
      </c>
      <c r="H383" s="168"/>
      <c r="I383" s="42"/>
      <c r="J383" s="133"/>
      <c r="K383" s="132"/>
      <c r="L383" s="84" t="str">
        <f t="shared" si="28"/>
        <v>-</v>
      </c>
      <c r="M383" s="43" t="str">
        <f>IFERROR(INDEX(OpzegArbeiders[OPZEG DOOR DE WERKGEVER],MATCH(L383,OpzegArbeiders[X],1),1),"-")</f>
        <v>-</v>
      </c>
      <c r="N383" s="44" t="str">
        <f t="shared" si="29"/>
        <v>-</v>
      </c>
      <c r="O383" s="43" t="str">
        <f>IFERROR(INDEX(OpzegArbeiders[OPZEG DOOR DE WERKNEMER],MATCH(L383,OpzegArbeiders[X],1),1),"-")</f>
        <v>-</v>
      </c>
      <c r="P383" s="150" t="str">
        <f t="shared" si="30"/>
        <v>-</v>
      </c>
      <c r="Q383" s="140" t="str">
        <f t="shared" si="31"/>
        <v>-</v>
      </c>
      <c r="R383" s="151" t="str">
        <f t="shared" si="32"/>
        <v>-</v>
      </c>
    </row>
    <row r="384" spans="7:18" ht="15" customHeight="1" x14ac:dyDescent="0.2">
      <c r="G384" s="41">
        <v>380</v>
      </c>
      <c r="H384" s="168"/>
      <c r="I384" s="42"/>
      <c r="J384" s="133"/>
      <c r="K384" s="132"/>
      <c r="L384" s="84" t="str">
        <f t="shared" si="28"/>
        <v>-</v>
      </c>
      <c r="M384" s="43" t="str">
        <f>IFERROR(INDEX(OpzegArbeiders[OPZEG DOOR DE WERKGEVER],MATCH(L384,OpzegArbeiders[X],1),1),"-")</f>
        <v>-</v>
      </c>
      <c r="N384" s="44" t="str">
        <f t="shared" si="29"/>
        <v>-</v>
      </c>
      <c r="O384" s="43" t="str">
        <f>IFERROR(INDEX(OpzegArbeiders[OPZEG DOOR DE WERKNEMER],MATCH(L384,OpzegArbeiders[X],1),1),"-")</f>
        <v>-</v>
      </c>
      <c r="P384" s="150" t="str">
        <f t="shared" si="30"/>
        <v>-</v>
      </c>
      <c r="Q384" s="140" t="str">
        <f t="shared" si="31"/>
        <v>-</v>
      </c>
      <c r="R384" s="151" t="str">
        <f t="shared" si="32"/>
        <v>-</v>
      </c>
    </row>
    <row r="385" spans="7:18" ht="15" customHeight="1" x14ac:dyDescent="0.2">
      <c r="G385" s="41">
        <v>381</v>
      </c>
      <c r="H385" s="168"/>
      <c r="I385" s="42"/>
      <c r="J385" s="133"/>
      <c r="K385" s="132"/>
      <c r="L385" s="84" t="str">
        <f t="shared" si="28"/>
        <v>-</v>
      </c>
      <c r="M385" s="43" t="str">
        <f>IFERROR(INDEX(OpzegArbeiders[OPZEG DOOR DE WERKGEVER],MATCH(L385,OpzegArbeiders[X],1),1),"-")</f>
        <v>-</v>
      </c>
      <c r="N385" s="44" t="str">
        <f t="shared" si="29"/>
        <v>-</v>
      </c>
      <c r="O385" s="43" t="str">
        <f>IFERROR(INDEX(OpzegArbeiders[OPZEG DOOR DE WERKNEMER],MATCH(L385,OpzegArbeiders[X],1),1),"-")</f>
        <v>-</v>
      </c>
      <c r="P385" s="150" t="str">
        <f t="shared" si="30"/>
        <v>-</v>
      </c>
      <c r="Q385" s="140" t="str">
        <f t="shared" si="31"/>
        <v>-</v>
      </c>
      <c r="R385" s="151" t="str">
        <f t="shared" si="32"/>
        <v>-</v>
      </c>
    </row>
    <row r="386" spans="7:18" ht="15" customHeight="1" x14ac:dyDescent="0.2">
      <c r="G386" s="41">
        <v>382</v>
      </c>
      <c r="H386" s="168"/>
      <c r="I386" s="42"/>
      <c r="J386" s="133"/>
      <c r="K386" s="132"/>
      <c r="L386" s="84" t="str">
        <f t="shared" si="28"/>
        <v>-</v>
      </c>
      <c r="M386" s="43" t="str">
        <f>IFERROR(INDEX(OpzegArbeiders[OPZEG DOOR DE WERKGEVER],MATCH(L386,OpzegArbeiders[X],1),1),"-")</f>
        <v>-</v>
      </c>
      <c r="N386" s="44" t="str">
        <f t="shared" si="29"/>
        <v>-</v>
      </c>
      <c r="O386" s="43" t="str">
        <f>IFERROR(INDEX(OpzegArbeiders[OPZEG DOOR DE WERKNEMER],MATCH(L386,OpzegArbeiders[X],1),1),"-")</f>
        <v>-</v>
      </c>
      <c r="P386" s="150" t="str">
        <f t="shared" si="30"/>
        <v>-</v>
      </c>
      <c r="Q386" s="140" t="str">
        <f t="shared" si="31"/>
        <v>-</v>
      </c>
      <c r="R386" s="151" t="str">
        <f t="shared" si="32"/>
        <v>-</v>
      </c>
    </row>
    <row r="387" spans="7:18" ht="15" customHeight="1" x14ac:dyDescent="0.2">
      <c r="G387" s="41">
        <v>383</v>
      </c>
      <c r="H387" s="168"/>
      <c r="I387" s="42"/>
      <c r="J387" s="133"/>
      <c r="K387" s="132"/>
      <c r="L387" s="84" t="str">
        <f t="shared" si="28"/>
        <v>-</v>
      </c>
      <c r="M387" s="43" t="str">
        <f>IFERROR(INDEX(OpzegArbeiders[OPZEG DOOR DE WERKGEVER],MATCH(L387,OpzegArbeiders[X],1),1),"-")</f>
        <v>-</v>
      </c>
      <c r="N387" s="44" t="str">
        <f t="shared" si="29"/>
        <v>-</v>
      </c>
      <c r="O387" s="43" t="str">
        <f>IFERROR(INDEX(OpzegArbeiders[OPZEG DOOR DE WERKNEMER],MATCH(L387,OpzegArbeiders[X],1),1),"-")</f>
        <v>-</v>
      </c>
      <c r="P387" s="150" t="str">
        <f t="shared" si="30"/>
        <v>-</v>
      </c>
      <c r="Q387" s="140" t="str">
        <f t="shared" si="31"/>
        <v>-</v>
      </c>
      <c r="R387" s="151" t="str">
        <f t="shared" si="32"/>
        <v>-</v>
      </c>
    </row>
    <row r="388" spans="7:18" ht="15" customHeight="1" x14ac:dyDescent="0.2">
      <c r="G388" s="41">
        <v>384</v>
      </c>
      <c r="H388" s="168"/>
      <c r="I388" s="42"/>
      <c r="J388" s="133"/>
      <c r="K388" s="132"/>
      <c r="L388" s="84" t="str">
        <f t="shared" si="28"/>
        <v>-</v>
      </c>
      <c r="M388" s="43" t="str">
        <f>IFERROR(INDEX(OpzegArbeiders[OPZEG DOOR DE WERKGEVER],MATCH(L388,OpzegArbeiders[X],1),1),"-")</f>
        <v>-</v>
      </c>
      <c r="N388" s="44" t="str">
        <f t="shared" si="29"/>
        <v>-</v>
      </c>
      <c r="O388" s="43" t="str">
        <f>IFERROR(INDEX(OpzegArbeiders[OPZEG DOOR DE WERKNEMER],MATCH(L388,OpzegArbeiders[X],1),1),"-")</f>
        <v>-</v>
      </c>
      <c r="P388" s="150" t="str">
        <f t="shared" si="30"/>
        <v>-</v>
      </c>
      <c r="Q388" s="140" t="str">
        <f t="shared" si="31"/>
        <v>-</v>
      </c>
      <c r="R388" s="151" t="str">
        <f t="shared" si="32"/>
        <v>-</v>
      </c>
    </row>
    <row r="389" spans="7:18" ht="15" customHeight="1" x14ac:dyDescent="0.2">
      <c r="G389" s="41">
        <v>385</v>
      </c>
      <c r="H389" s="168"/>
      <c r="I389" s="42"/>
      <c r="J389" s="133"/>
      <c r="K389" s="132"/>
      <c r="L389" s="84" t="str">
        <f t="shared" si="28"/>
        <v>-</v>
      </c>
      <c r="M389" s="43" t="str">
        <f>IFERROR(INDEX(OpzegArbeiders[OPZEG DOOR DE WERKGEVER],MATCH(L389,OpzegArbeiders[X],1),1),"-")</f>
        <v>-</v>
      </c>
      <c r="N389" s="44" t="str">
        <f t="shared" si="29"/>
        <v>-</v>
      </c>
      <c r="O389" s="43" t="str">
        <f>IFERROR(INDEX(OpzegArbeiders[OPZEG DOOR DE WERKNEMER],MATCH(L389,OpzegArbeiders[X],1),1),"-")</f>
        <v>-</v>
      </c>
      <c r="P389" s="150" t="str">
        <f t="shared" si="30"/>
        <v>-</v>
      </c>
      <c r="Q389" s="140" t="str">
        <f t="shared" si="31"/>
        <v>-</v>
      </c>
      <c r="R389" s="151" t="str">
        <f t="shared" si="32"/>
        <v>-</v>
      </c>
    </row>
    <row r="390" spans="7:18" ht="15" customHeight="1" x14ac:dyDescent="0.2">
      <c r="G390" s="41">
        <v>386</v>
      </c>
      <c r="H390" s="168"/>
      <c r="I390" s="42"/>
      <c r="J390" s="133"/>
      <c r="K390" s="132"/>
      <c r="L390" s="84" t="str">
        <f t="shared" ref="L390:L453" si="33">IF(OR(I390&lt;&gt;"",J390&lt;&gt;""),(DATEDIF(K390-1,DATE(2013,12,31),"y"))+(DATEDIF(K390-1,DATE(2013,12,31),"ym")/12)+(DATEDIF(K390-1,DATE(2013,12,31),"md")/365.25),"-")</f>
        <v>-</v>
      </c>
      <c r="M390" s="43" t="str">
        <f>IFERROR(INDEX(OpzegArbeiders[OPZEG DOOR DE WERKGEVER],MATCH(L390,OpzegArbeiders[X],1),1),"-")</f>
        <v>-</v>
      </c>
      <c r="N390" s="44" t="str">
        <f t="shared" ref="N390:N453" si="34">IFERROR(M390/7,"-")</f>
        <v>-</v>
      </c>
      <c r="O390" s="43" t="str">
        <f>IFERROR(INDEX(OpzegArbeiders[OPZEG DOOR DE WERKNEMER],MATCH(L390,OpzegArbeiders[X],1),1),"-")</f>
        <v>-</v>
      </c>
      <c r="P390" s="150" t="str">
        <f t="shared" ref="P390:P453" si="35">IFERROR(O390/7,"-")</f>
        <v>-</v>
      </c>
      <c r="Q390" s="140" t="str">
        <f t="shared" ref="Q390:Q453" si="36">IF(OR(ISTEXT(H390),ISTEXT(I390)),H390&amp;" "&amp;I390,"-")</f>
        <v>-</v>
      </c>
      <c r="R390" s="151" t="str">
        <f t="shared" ref="R390:R453" si="37">IF(ISBLANK(J390),"-",J390)</f>
        <v>-</v>
      </c>
    </row>
    <row r="391" spans="7:18" ht="15" customHeight="1" x14ac:dyDescent="0.2">
      <c r="G391" s="41">
        <v>387</v>
      </c>
      <c r="H391" s="168"/>
      <c r="I391" s="42"/>
      <c r="J391" s="133"/>
      <c r="K391" s="132"/>
      <c r="L391" s="84" t="str">
        <f t="shared" si="33"/>
        <v>-</v>
      </c>
      <c r="M391" s="43" t="str">
        <f>IFERROR(INDEX(OpzegArbeiders[OPZEG DOOR DE WERKGEVER],MATCH(L391,OpzegArbeiders[X],1),1),"-")</f>
        <v>-</v>
      </c>
      <c r="N391" s="44" t="str">
        <f t="shared" si="34"/>
        <v>-</v>
      </c>
      <c r="O391" s="43" t="str">
        <f>IFERROR(INDEX(OpzegArbeiders[OPZEG DOOR DE WERKNEMER],MATCH(L391,OpzegArbeiders[X],1),1),"-")</f>
        <v>-</v>
      </c>
      <c r="P391" s="150" t="str">
        <f t="shared" si="35"/>
        <v>-</v>
      </c>
      <c r="Q391" s="140" t="str">
        <f t="shared" si="36"/>
        <v>-</v>
      </c>
      <c r="R391" s="151" t="str">
        <f t="shared" si="37"/>
        <v>-</v>
      </c>
    </row>
    <row r="392" spans="7:18" ht="15" customHeight="1" x14ac:dyDescent="0.2">
      <c r="G392" s="41">
        <v>388</v>
      </c>
      <c r="H392" s="168"/>
      <c r="I392" s="42"/>
      <c r="J392" s="133"/>
      <c r="K392" s="132"/>
      <c r="L392" s="84" t="str">
        <f t="shared" si="33"/>
        <v>-</v>
      </c>
      <c r="M392" s="43" t="str">
        <f>IFERROR(INDEX(OpzegArbeiders[OPZEG DOOR DE WERKGEVER],MATCH(L392,OpzegArbeiders[X],1),1),"-")</f>
        <v>-</v>
      </c>
      <c r="N392" s="44" t="str">
        <f t="shared" si="34"/>
        <v>-</v>
      </c>
      <c r="O392" s="43" t="str">
        <f>IFERROR(INDEX(OpzegArbeiders[OPZEG DOOR DE WERKNEMER],MATCH(L392,OpzegArbeiders[X],1),1),"-")</f>
        <v>-</v>
      </c>
      <c r="P392" s="150" t="str">
        <f t="shared" si="35"/>
        <v>-</v>
      </c>
      <c r="Q392" s="140" t="str">
        <f t="shared" si="36"/>
        <v>-</v>
      </c>
      <c r="R392" s="151" t="str">
        <f t="shared" si="37"/>
        <v>-</v>
      </c>
    </row>
    <row r="393" spans="7:18" ht="15" customHeight="1" x14ac:dyDescent="0.2">
      <c r="G393" s="41">
        <v>389</v>
      </c>
      <c r="H393" s="168"/>
      <c r="I393" s="42"/>
      <c r="J393" s="133"/>
      <c r="K393" s="132"/>
      <c r="L393" s="84" t="str">
        <f t="shared" si="33"/>
        <v>-</v>
      </c>
      <c r="M393" s="43" t="str">
        <f>IFERROR(INDEX(OpzegArbeiders[OPZEG DOOR DE WERKGEVER],MATCH(L393,OpzegArbeiders[X],1),1),"-")</f>
        <v>-</v>
      </c>
      <c r="N393" s="44" t="str">
        <f t="shared" si="34"/>
        <v>-</v>
      </c>
      <c r="O393" s="43" t="str">
        <f>IFERROR(INDEX(OpzegArbeiders[OPZEG DOOR DE WERKNEMER],MATCH(L393,OpzegArbeiders[X],1),1),"-")</f>
        <v>-</v>
      </c>
      <c r="P393" s="150" t="str">
        <f t="shared" si="35"/>
        <v>-</v>
      </c>
      <c r="Q393" s="140" t="str">
        <f t="shared" si="36"/>
        <v>-</v>
      </c>
      <c r="R393" s="151" t="str">
        <f t="shared" si="37"/>
        <v>-</v>
      </c>
    </row>
    <row r="394" spans="7:18" ht="15" customHeight="1" x14ac:dyDescent="0.2">
      <c r="G394" s="41">
        <v>390</v>
      </c>
      <c r="H394" s="168"/>
      <c r="I394" s="42"/>
      <c r="J394" s="133"/>
      <c r="K394" s="132"/>
      <c r="L394" s="84" t="str">
        <f t="shared" si="33"/>
        <v>-</v>
      </c>
      <c r="M394" s="43" t="str">
        <f>IFERROR(INDEX(OpzegArbeiders[OPZEG DOOR DE WERKGEVER],MATCH(L394,OpzegArbeiders[X],1),1),"-")</f>
        <v>-</v>
      </c>
      <c r="N394" s="44" t="str">
        <f t="shared" si="34"/>
        <v>-</v>
      </c>
      <c r="O394" s="43" t="str">
        <f>IFERROR(INDEX(OpzegArbeiders[OPZEG DOOR DE WERKNEMER],MATCH(L394,OpzegArbeiders[X],1),1),"-")</f>
        <v>-</v>
      </c>
      <c r="P394" s="150" t="str">
        <f t="shared" si="35"/>
        <v>-</v>
      </c>
      <c r="Q394" s="140" t="str">
        <f t="shared" si="36"/>
        <v>-</v>
      </c>
      <c r="R394" s="151" t="str">
        <f t="shared" si="37"/>
        <v>-</v>
      </c>
    </row>
    <row r="395" spans="7:18" ht="15" customHeight="1" x14ac:dyDescent="0.2">
      <c r="G395" s="41">
        <v>391</v>
      </c>
      <c r="H395" s="168"/>
      <c r="I395" s="42"/>
      <c r="J395" s="133"/>
      <c r="K395" s="132"/>
      <c r="L395" s="84" t="str">
        <f t="shared" si="33"/>
        <v>-</v>
      </c>
      <c r="M395" s="43" t="str">
        <f>IFERROR(INDEX(OpzegArbeiders[OPZEG DOOR DE WERKGEVER],MATCH(L395,OpzegArbeiders[X],1),1),"-")</f>
        <v>-</v>
      </c>
      <c r="N395" s="44" t="str">
        <f t="shared" si="34"/>
        <v>-</v>
      </c>
      <c r="O395" s="43" t="str">
        <f>IFERROR(INDEX(OpzegArbeiders[OPZEG DOOR DE WERKNEMER],MATCH(L395,OpzegArbeiders[X],1),1),"-")</f>
        <v>-</v>
      </c>
      <c r="P395" s="150" t="str">
        <f t="shared" si="35"/>
        <v>-</v>
      </c>
      <c r="Q395" s="140" t="str">
        <f t="shared" si="36"/>
        <v>-</v>
      </c>
      <c r="R395" s="151" t="str">
        <f t="shared" si="37"/>
        <v>-</v>
      </c>
    </row>
    <row r="396" spans="7:18" ht="15" customHeight="1" x14ac:dyDescent="0.2">
      <c r="G396" s="41">
        <v>392</v>
      </c>
      <c r="H396" s="168"/>
      <c r="I396" s="42"/>
      <c r="J396" s="133"/>
      <c r="K396" s="132"/>
      <c r="L396" s="84" t="str">
        <f t="shared" si="33"/>
        <v>-</v>
      </c>
      <c r="M396" s="43" t="str">
        <f>IFERROR(INDEX(OpzegArbeiders[OPZEG DOOR DE WERKGEVER],MATCH(L396,OpzegArbeiders[X],1),1),"-")</f>
        <v>-</v>
      </c>
      <c r="N396" s="44" t="str">
        <f t="shared" si="34"/>
        <v>-</v>
      </c>
      <c r="O396" s="43" t="str">
        <f>IFERROR(INDEX(OpzegArbeiders[OPZEG DOOR DE WERKNEMER],MATCH(L396,OpzegArbeiders[X],1),1),"-")</f>
        <v>-</v>
      </c>
      <c r="P396" s="150" t="str">
        <f t="shared" si="35"/>
        <v>-</v>
      </c>
      <c r="Q396" s="140" t="str">
        <f t="shared" si="36"/>
        <v>-</v>
      </c>
      <c r="R396" s="151" t="str">
        <f t="shared" si="37"/>
        <v>-</v>
      </c>
    </row>
    <row r="397" spans="7:18" ht="15" customHeight="1" x14ac:dyDescent="0.2">
      <c r="G397" s="41">
        <v>393</v>
      </c>
      <c r="H397" s="168"/>
      <c r="I397" s="42"/>
      <c r="J397" s="133"/>
      <c r="K397" s="132"/>
      <c r="L397" s="84" t="str">
        <f t="shared" si="33"/>
        <v>-</v>
      </c>
      <c r="M397" s="43" t="str">
        <f>IFERROR(INDEX(OpzegArbeiders[OPZEG DOOR DE WERKGEVER],MATCH(L397,OpzegArbeiders[X],1),1),"-")</f>
        <v>-</v>
      </c>
      <c r="N397" s="44" t="str">
        <f t="shared" si="34"/>
        <v>-</v>
      </c>
      <c r="O397" s="43" t="str">
        <f>IFERROR(INDEX(OpzegArbeiders[OPZEG DOOR DE WERKNEMER],MATCH(L397,OpzegArbeiders[X],1),1),"-")</f>
        <v>-</v>
      </c>
      <c r="P397" s="150" t="str">
        <f t="shared" si="35"/>
        <v>-</v>
      </c>
      <c r="Q397" s="140" t="str">
        <f t="shared" si="36"/>
        <v>-</v>
      </c>
      <c r="R397" s="151" t="str">
        <f t="shared" si="37"/>
        <v>-</v>
      </c>
    </row>
    <row r="398" spans="7:18" ht="15" customHeight="1" x14ac:dyDescent="0.2">
      <c r="G398" s="41">
        <v>394</v>
      </c>
      <c r="H398" s="168"/>
      <c r="I398" s="42"/>
      <c r="J398" s="133"/>
      <c r="K398" s="132"/>
      <c r="L398" s="84" t="str">
        <f t="shared" si="33"/>
        <v>-</v>
      </c>
      <c r="M398" s="43" t="str">
        <f>IFERROR(INDEX(OpzegArbeiders[OPZEG DOOR DE WERKGEVER],MATCH(L398,OpzegArbeiders[X],1),1),"-")</f>
        <v>-</v>
      </c>
      <c r="N398" s="44" t="str">
        <f t="shared" si="34"/>
        <v>-</v>
      </c>
      <c r="O398" s="43" t="str">
        <f>IFERROR(INDEX(OpzegArbeiders[OPZEG DOOR DE WERKNEMER],MATCH(L398,OpzegArbeiders[X],1),1),"-")</f>
        <v>-</v>
      </c>
      <c r="P398" s="150" t="str">
        <f t="shared" si="35"/>
        <v>-</v>
      </c>
      <c r="Q398" s="140" t="str">
        <f t="shared" si="36"/>
        <v>-</v>
      </c>
      <c r="R398" s="151" t="str">
        <f t="shared" si="37"/>
        <v>-</v>
      </c>
    </row>
    <row r="399" spans="7:18" ht="15" customHeight="1" x14ac:dyDescent="0.2">
      <c r="G399" s="41">
        <v>395</v>
      </c>
      <c r="H399" s="168"/>
      <c r="I399" s="42"/>
      <c r="J399" s="133"/>
      <c r="K399" s="132"/>
      <c r="L399" s="84" t="str">
        <f t="shared" si="33"/>
        <v>-</v>
      </c>
      <c r="M399" s="43" t="str">
        <f>IFERROR(INDEX(OpzegArbeiders[OPZEG DOOR DE WERKGEVER],MATCH(L399,OpzegArbeiders[X],1),1),"-")</f>
        <v>-</v>
      </c>
      <c r="N399" s="44" t="str">
        <f t="shared" si="34"/>
        <v>-</v>
      </c>
      <c r="O399" s="43" t="str">
        <f>IFERROR(INDEX(OpzegArbeiders[OPZEG DOOR DE WERKNEMER],MATCH(L399,OpzegArbeiders[X],1),1),"-")</f>
        <v>-</v>
      </c>
      <c r="P399" s="150" t="str">
        <f t="shared" si="35"/>
        <v>-</v>
      </c>
      <c r="Q399" s="140" t="str">
        <f t="shared" si="36"/>
        <v>-</v>
      </c>
      <c r="R399" s="151" t="str">
        <f t="shared" si="37"/>
        <v>-</v>
      </c>
    </row>
    <row r="400" spans="7:18" ht="15" customHeight="1" x14ac:dyDescent="0.2">
      <c r="G400" s="41">
        <v>396</v>
      </c>
      <c r="H400" s="168"/>
      <c r="I400" s="42"/>
      <c r="J400" s="133"/>
      <c r="K400" s="132"/>
      <c r="L400" s="84" t="str">
        <f t="shared" si="33"/>
        <v>-</v>
      </c>
      <c r="M400" s="43" t="str">
        <f>IFERROR(INDEX(OpzegArbeiders[OPZEG DOOR DE WERKGEVER],MATCH(L400,OpzegArbeiders[X],1),1),"-")</f>
        <v>-</v>
      </c>
      <c r="N400" s="44" t="str">
        <f t="shared" si="34"/>
        <v>-</v>
      </c>
      <c r="O400" s="43" t="str">
        <f>IFERROR(INDEX(OpzegArbeiders[OPZEG DOOR DE WERKNEMER],MATCH(L400,OpzegArbeiders[X],1),1),"-")</f>
        <v>-</v>
      </c>
      <c r="P400" s="150" t="str">
        <f t="shared" si="35"/>
        <v>-</v>
      </c>
      <c r="Q400" s="140" t="str">
        <f t="shared" si="36"/>
        <v>-</v>
      </c>
      <c r="R400" s="151" t="str">
        <f t="shared" si="37"/>
        <v>-</v>
      </c>
    </row>
    <row r="401" spans="7:18" ht="15" customHeight="1" x14ac:dyDescent="0.2">
      <c r="G401" s="41">
        <v>397</v>
      </c>
      <c r="H401" s="168"/>
      <c r="I401" s="42"/>
      <c r="J401" s="133"/>
      <c r="K401" s="132"/>
      <c r="L401" s="84" t="str">
        <f t="shared" si="33"/>
        <v>-</v>
      </c>
      <c r="M401" s="43" t="str">
        <f>IFERROR(INDEX(OpzegArbeiders[OPZEG DOOR DE WERKGEVER],MATCH(L401,OpzegArbeiders[X],1),1),"-")</f>
        <v>-</v>
      </c>
      <c r="N401" s="44" t="str">
        <f t="shared" si="34"/>
        <v>-</v>
      </c>
      <c r="O401" s="43" t="str">
        <f>IFERROR(INDEX(OpzegArbeiders[OPZEG DOOR DE WERKNEMER],MATCH(L401,OpzegArbeiders[X],1),1),"-")</f>
        <v>-</v>
      </c>
      <c r="P401" s="150" t="str">
        <f t="shared" si="35"/>
        <v>-</v>
      </c>
      <c r="Q401" s="140" t="str">
        <f t="shared" si="36"/>
        <v>-</v>
      </c>
      <c r="R401" s="151" t="str">
        <f t="shared" si="37"/>
        <v>-</v>
      </c>
    </row>
    <row r="402" spans="7:18" ht="15" customHeight="1" x14ac:dyDescent="0.2">
      <c r="G402" s="41">
        <v>398</v>
      </c>
      <c r="H402" s="168"/>
      <c r="I402" s="42"/>
      <c r="J402" s="133"/>
      <c r="K402" s="132"/>
      <c r="L402" s="84" t="str">
        <f t="shared" si="33"/>
        <v>-</v>
      </c>
      <c r="M402" s="43" t="str">
        <f>IFERROR(INDEX(OpzegArbeiders[OPZEG DOOR DE WERKGEVER],MATCH(L402,OpzegArbeiders[X],1),1),"-")</f>
        <v>-</v>
      </c>
      <c r="N402" s="44" t="str">
        <f t="shared" si="34"/>
        <v>-</v>
      </c>
      <c r="O402" s="43" t="str">
        <f>IFERROR(INDEX(OpzegArbeiders[OPZEG DOOR DE WERKNEMER],MATCH(L402,OpzegArbeiders[X],1),1),"-")</f>
        <v>-</v>
      </c>
      <c r="P402" s="150" t="str">
        <f t="shared" si="35"/>
        <v>-</v>
      </c>
      <c r="Q402" s="140" t="str">
        <f t="shared" si="36"/>
        <v>-</v>
      </c>
      <c r="R402" s="151" t="str">
        <f t="shared" si="37"/>
        <v>-</v>
      </c>
    </row>
    <row r="403" spans="7:18" ht="15" customHeight="1" x14ac:dyDescent="0.2">
      <c r="G403" s="41">
        <v>399</v>
      </c>
      <c r="H403" s="168"/>
      <c r="I403" s="42"/>
      <c r="J403" s="133"/>
      <c r="K403" s="132"/>
      <c r="L403" s="84" t="str">
        <f t="shared" si="33"/>
        <v>-</v>
      </c>
      <c r="M403" s="43" t="str">
        <f>IFERROR(INDEX(OpzegArbeiders[OPZEG DOOR DE WERKGEVER],MATCH(L403,OpzegArbeiders[X],1),1),"-")</f>
        <v>-</v>
      </c>
      <c r="N403" s="44" t="str">
        <f t="shared" si="34"/>
        <v>-</v>
      </c>
      <c r="O403" s="43" t="str">
        <f>IFERROR(INDEX(OpzegArbeiders[OPZEG DOOR DE WERKNEMER],MATCH(L403,OpzegArbeiders[X],1),1),"-")</f>
        <v>-</v>
      </c>
      <c r="P403" s="150" t="str">
        <f t="shared" si="35"/>
        <v>-</v>
      </c>
      <c r="Q403" s="140" t="str">
        <f t="shared" si="36"/>
        <v>-</v>
      </c>
      <c r="R403" s="151" t="str">
        <f t="shared" si="37"/>
        <v>-</v>
      </c>
    </row>
    <row r="404" spans="7:18" ht="15" customHeight="1" x14ac:dyDescent="0.2">
      <c r="G404" s="41">
        <v>400</v>
      </c>
      <c r="H404" s="168"/>
      <c r="I404" s="42"/>
      <c r="J404" s="133"/>
      <c r="K404" s="132"/>
      <c r="L404" s="84" t="str">
        <f t="shared" si="33"/>
        <v>-</v>
      </c>
      <c r="M404" s="43" t="str">
        <f>IFERROR(INDEX(OpzegArbeiders[OPZEG DOOR DE WERKGEVER],MATCH(L404,OpzegArbeiders[X],1),1),"-")</f>
        <v>-</v>
      </c>
      <c r="N404" s="44" t="str">
        <f t="shared" si="34"/>
        <v>-</v>
      </c>
      <c r="O404" s="43" t="str">
        <f>IFERROR(INDEX(OpzegArbeiders[OPZEG DOOR DE WERKNEMER],MATCH(L404,OpzegArbeiders[X],1),1),"-")</f>
        <v>-</v>
      </c>
      <c r="P404" s="150" t="str">
        <f t="shared" si="35"/>
        <v>-</v>
      </c>
      <c r="Q404" s="140" t="str">
        <f t="shared" si="36"/>
        <v>-</v>
      </c>
      <c r="R404" s="151" t="str">
        <f t="shared" si="37"/>
        <v>-</v>
      </c>
    </row>
    <row r="405" spans="7:18" ht="15" customHeight="1" x14ac:dyDescent="0.2">
      <c r="G405" s="41">
        <v>401</v>
      </c>
      <c r="H405" s="168"/>
      <c r="I405" s="42"/>
      <c r="J405" s="133"/>
      <c r="K405" s="132"/>
      <c r="L405" s="84" t="str">
        <f t="shared" si="33"/>
        <v>-</v>
      </c>
      <c r="M405" s="43" t="str">
        <f>IFERROR(INDEX(OpzegArbeiders[OPZEG DOOR DE WERKGEVER],MATCH(L405,OpzegArbeiders[X],1),1),"-")</f>
        <v>-</v>
      </c>
      <c r="N405" s="44" t="str">
        <f t="shared" si="34"/>
        <v>-</v>
      </c>
      <c r="O405" s="43" t="str">
        <f>IFERROR(INDEX(OpzegArbeiders[OPZEG DOOR DE WERKNEMER],MATCH(L405,OpzegArbeiders[X],1),1),"-")</f>
        <v>-</v>
      </c>
      <c r="P405" s="150" t="str">
        <f t="shared" si="35"/>
        <v>-</v>
      </c>
      <c r="Q405" s="140" t="str">
        <f t="shared" si="36"/>
        <v>-</v>
      </c>
      <c r="R405" s="151" t="str">
        <f t="shared" si="37"/>
        <v>-</v>
      </c>
    </row>
    <row r="406" spans="7:18" ht="15" customHeight="1" x14ac:dyDescent="0.2">
      <c r="G406" s="41">
        <v>402</v>
      </c>
      <c r="H406" s="168"/>
      <c r="I406" s="42"/>
      <c r="J406" s="133"/>
      <c r="K406" s="132"/>
      <c r="L406" s="84" t="str">
        <f t="shared" si="33"/>
        <v>-</v>
      </c>
      <c r="M406" s="43" t="str">
        <f>IFERROR(INDEX(OpzegArbeiders[OPZEG DOOR DE WERKGEVER],MATCH(L406,OpzegArbeiders[X],1),1),"-")</f>
        <v>-</v>
      </c>
      <c r="N406" s="44" t="str">
        <f t="shared" si="34"/>
        <v>-</v>
      </c>
      <c r="O406" s="43" t="str">
        <f>IFERROR(INDEX(OpzegArbeiders[OPZEG DOOR DE WERKNEMER],MATCH(L406,OpzegArbeiders[X],1),1),"-")</f>
        <v>-</v>
      </c>
      <c r="P406" s="150" t="str">
        <f t="shared" si="35"/>
        <v>-</v>
      </c>
      <c r="Q406" s="140" t="str">
        <f t="shared" si="36"/>
        <v>-</v>
      </c>
      <c r="R406" s="151" t="str">
        <f t="shared" si="37"/>
        <v>-</v>
      </c>
    </row>
    <row r="407" spans="7:18" ht="15" customHeight="1" x14ac:dyDescent="0.2">
      <c r="G407" s="41">
        <v>403</v>
      </c>
      <c r="H407" s="168"/>
      <c r="I407" s="42"/>
      <c r="J407" s="133"/>
      <c r="K407" s="132"/>
      <c r="L407" s="84" t="str">
        <f t="shared" si="33"/>
        <v>-</v>
      </c>
      <c r="M407" s="43" t="str">
        <f>IFERROR(INDEX(OpzegArbeiders[OPZEG DOOR DE WERKGEVER],MATCH(L407,OpzegArbeiders[X],1),1),"-")</f>
        <v>-</v>
      </c>
      <c r="N407" s="44" t="str">
        <f t="shared" si="34"/>
        <v>-</v>
      </c>
      <c r="O407" s="43" t="str">
        <f>IFERROR(INDEX(OpzegArbeiders[OPZEG DOOR DE WERKNEMER],MATCH(L407,OpzegArbeiders[X],1),1),"-")</f>
        <v>-</v>
      </c>
      <c r="P407" s="150" t="str">
        <f t="shared" si="35"/>
        <v>-</v>
      </c>
      <c r="Q407" s="140" t="str">
        <f t="shared" si="36"/>
        <v>-</v>
      </c>
      <c r="R407" s="151" t="str">
        <f t="shared" si="37"/>
        <v>-</v>
      </c>
    </row>
    <row r="408" spans="7:18" ht="15" customHeight="1" x14ac:dyDescent="0.2">
      <c r="G408" s="41">
        <v>404</v>
      </c>
      <c r="H408" s="168"/>
      <c r="I408" s="42"/>
      <c r="J408" s="133"/>
      <c r="K408" s="132"/>
      <c r="L408" s="84" t="str">
        <f t="shared" si="33"/>
        <v>-</v>
      </c>
      <c r="M408" s="43" t="str">
        <f>IFERROR(INDEX(OpzegArbeiders[OPZEG DOOR DE WERKGEVER],MATCH(L408,OpzegArbeiders[X],1),1),"-")</f>
        <v>-</v>
      </c>
      <c r="N408" s="44" t="str">
        <f t="shared" si="34"/>
        <v>-</v>
      </c>
      <c r="O408" s="43" t="str">
        <f>IFERROR(INDEX(OpzegArbeiders[OPZEG DOOR DE WERKNEMER],MATCH(L408,OpzegArbeiders[X],1),1),"-")</f>
        <v>-</v>
      </c>
      <c r="P408" s="150" t="str">
        <f t="shared" si="35"/>
        <v>-</v>
      </c>
      <c r="Q408" s="140" t="str">
        <f t="shared" si="36"/>
        <v>-</v>
      </c>
      <c r="R408" s="151" t="str">
        <f t="shared" si="37"/>
        <v>-</v>
      </c>
    </row>
    <row r="409" spans="7:18" ht="15" customHeight="1" x14ac:dyDescent="0.2">
      <c r="G409" s="41">
        <v>405</v>
      </c>
      <c r="H409" s="168"/>
      <c r="I409" s="42"/>
      <c r="J409" s="133"/>
      <c r="K409" s="132"/>
      <c r="L409" s="84" t="str">
        <f t="shared" si="33"/>
        <v>-</v>
      </c>
      <c r="M409" s="43" t="str">
        <f>IFERROR(INDEX(OpzegArbeiders[OPZEG DOOR DE WERKGEVER],MATCH(L409,OpzegArbeiders[X],1),1),"-")</f>
        <v>-</v>
      </c>
      <c r="N409" s="44" t="str">
        <f t="shared" si="34"/>
        <v>-</v>
      </c>
      <c r="O409" s="43" t="str">
        <f>IFERROR(INDEX(OpzegArbeiders[OPZEG DOOR DE WERKNEMER],MATCH(L409,OpzegArbeiders[X],1),1),"-")</f>
        <v>-</v>
      </c>
      <c r="P409" s="150" t="str">
        <f t="shared" si="35"/>
        <v>-</v>
      </c>
      <c r="Q409" s="140" t="str">
        <f t="shared" si="36"/>
        <v>-</v>
      </c>
      <c r="R409" s="151" t="str">
        <f t="shared" si="37"/>
        <v>-</v>
      </c>
    </row>
    <row r="410" spans="7:18" ht="15" customHeight="1" x14ac:dyDescent="0.2">
      <c r="G410" s="41">
        <v>406</v>
      </c>
      <c r="H410" s="168"/>
      <c r="I410" s="42"/>
      <c r="J410" s="133"/>
      <c r="K410" s="132"/>
      <c r="L410" s="84" t="str">
        <f t="shared" si="33"/>
        <v>-</v>
      </c>
      <c r="M410" s="43" t="str">
        <f>IFERROR(INDEX(OpzegArbeiders[OPZEG DOOR DE WERKGEVER],MATCH(L410,OpzegArbeiders[X],1),1),"-")</f>
        <v>-</v>
      </c>
      <c r="N410" s="44" t="str">
        <f t="shared" si="34"/>
        <v>-</v>
      </c>
      <c r="O410" s="43" t="str">
        <f>IFERROR(INDEX(OpzegArbeiders[OPZEG DOOR DE WERKNEMER],MATCH(L410,OpzegArbeiders[X],1),1),"-")</f>
        <v>-</v>
      </c>
      <c r="P410" s="150" t="str">
        <f t="shared" si="35"/>
        <v>-</v>
      </c>
      <c r="Q410" s="140" t="str">
        <f t="shared" si="36"/>
        <v>-</v>
      </c>
      <c r="R410" s="151" t="str">
        <f t="shared" si="37"/>
        <v>-</v>
      </c>
    </row>
    <row r="411" spans="7:18" ht="15" customHeight="1" x14ac:dyDescent="0.2">
      <c r="G411" s="41">
        <v>407</v>
      </c>
      <c r="H411" s="168"/>
      <c r="I411" s="42"/>
      <c r="J411" s="133"/>
      <c r="K411" s="132"/>
      <c r="L411" s="84" t="str">
        <f t="shared" si="33"/>
        <v>-</v>
      </c>
      <c r="M411" s="43" t="str">
        <f>IFERROR(INDEX(OpzegArbeiders[OPZEG DOOR DE WERKGEVER],MATCH(L411,OpzegArbeiders[X],1),1),"-")</f>
        <v>-</v>
      </c>
      <c r="N411" s="44" t="str">
        <f t="shared" si="34"/>
        <v>-</v>
      </c>
      <c r="O411" s="43" t="str">
        <f>IFERROR(INDEX(OpzegArbeiders[OPZEG DOOR DE WERKNEMER],MATCH(L411,OpzegArbeiders[X],1),1),"-")</f>
        <v>-</v>
      </c>
      <c r="P411" s="150" t="str">
        <f t="shared" si="35"/>
        <v>-</v>
      </c>
      <c r="Q411" s="140" t="str">
        <f t="shared" si="36"/>
        <v>-</v>
      </c>
      <c r="R411" s="151" t="str">
        <f t="shared" si="37"/>
        <v>-</v>
      </c>
    </row>
    <row r="412" spans="7:18" ht="15" customHeight="1" x14ac:dyDescent="0.2">
      <c r="G412" s="41">
        <v>408</v>
      </c>
      <c r="H412" s="168"/>
      <c r="I412" s="42"/>
      <c r="J412" s="133"/>
      <c r="K412" s="132"/>
      <c r="L412" s="84" t="str">
        <f t="shared" si="33"/>
        <v>-</v>
      </c>
      <c r="M412" s="43" t="str">
        <f>IFERROR(INDEX(OpzegArbeiders[OPZEG DOOR DE WERKGEVER],MATCH(L412,OpzegArbeiders[X],1),1),"-")</f>
        <v>-</v>
      </c>
      <c r="N412" s="44" t="str">
        <f t="shared" si="34"/>
        <v>-</v>
      </c>
      <c r="O412" s="43" t="str">
        <f>IFERROR(INDEX(OpzegArbeiders[OPZEG DOOR DE WERKNEMER],MATCH(L412,OpzegArbeiders[X],1),1),"-")</f>
        <v>-</v>
      </c>
      <c r="P412" s="150" t="str">
        <f t="shared" si="35"/>
        <v>-</v>
      </c>
      <c r="Q412" s="140" t="str">
        <f t="shared" si="36"/>
        <v>-</v>
      </c>
      <c r="R412" s="151" t="str">
        <f t="shared" si="37"/>
        <v>-</v>
      </c>
    </row>
    <row r="413" spans="7:18" ht="15" customHeight="1" x14ac:dyDescent="0.2">
      <c r="G413" s="41">
        <v>409</v>
      </c>
      <c r="H413" s="168"/>
      <c r="I413" s="42"/>
      <c r="J413" s="133"/>
      <c r="K413" s="132"/>
      <c r="L413" s="84" t="str">
        <f t="shared" si="33"/>
        <v>-</v>
      </c>
      <c r="M413" s="43" t="str">
        <f>IFERROR(INDEX(OpzegArbeiders[OPZEG DOOR DE WERKGEVER],MATCH(L413,OpzegArbeiders[X],1),1),"-")</f>
        <v>-</v>
      </c>
      <c r="N413" s="44" t="str">
        <f t="shared" si="34"/>
        <v>-</v>
      </c>
      <c r="O413" s="43" t="str">
        <f>IFERROR(INDEX(OpzegArbeiders[OPZEG DOOR DE WERKNEMER],MATCH(L413,OpzegArbeiders[X],1),1),"-")</f>
        <v>-</v>
      </c>
      <c r="P413" s="150" t="str">
        <f t="shared" si="35"/>
        <v>-</v>
      </c>
      <c r="Q413" s="140" t="str">
        <f t="shared" si="36"/>
        <v>-</v>
      </c>
      <c r="R413" s="151" t="str">
        <f t="shared" si="37"/>
        <v>-</v>
      </c>
    </row>
    <row r="414" spans="7:18" ht="15" customHeight="1" x14ac:dyDescent="0.2">
      <c r="G414" s="41">
        <v>410</v>
      </c>
      <c r="H414" s="168"/>
      <c r="I414" s="42"/>
      <c r="J414" s="133"/>
      <c r="K414" s="132"/>
      <c r="L414" s="84" t="str">
        <f t="shared" si="33"/>
        <v>-</v>
      </c>
      <c r="M414" s="43" t="str">
        <f>IFERROR(INDEX(OpzegArbeiders[OPZEG DOOR DE WERKGEVER],MATCH(L414,OpzegArbeiders[X],1),1),"-")</f>
        <v>-</v>
      </c>
      <c r="N414" s="44" t="str">
        <f t="shared" si="34"/>
        <v>-</v>
      </c>
      <c r="O414" s="43" t="str">
        <f>IFERROR(INDEX(OpzegArbeiders[OPZEG DOOR DE WERKNEMER],MATCH(L414,OpzegArbeiders[X],1),1),"-")</f>
        <v>-</v>
      </c>
      <c r="P414" s="150" t="str">
        <f t="shared" si="35"/>
        <v>-</v>
      </c>
      <c r="Q414" s="140" t="str">
        <f t="shared" si="36"/>
        <v>-</v>
      </c>
      <c r="R414" s="151" t="str">
        <f t="shared" si="37"/>
        <v>-</v>
      </c>
    </row>
    <row r="415" spans="7:18" ht="15" customHeight="1" x14ac:dyDescent="0.2">
      <c r="G415" s="41">
        <v>411</v>
      </c>
      <c r="H415" s="168"/>
      <c r="I415" s="42"/>
      <c r="J415" s="133"/>
      <c r="K415" s="132"/>
      <c r="L415" s="84" t="str">
        <f t="shared" si="33"/>
        <v>-</v>
      </c>
      <c r="M415" s="43" t="str">
        <f>IFERROR(INDEX(OpzegArbeiders[OPZEG DOOR DE WERKGEVER],MATCH(L415,OpzegArbeiders[X],1),1),"-")</f>
        <v>-</v>
      </c>
      <c r="N415" s="44" t="str">
        <f t="shared" si="34"/>
        <v>-</v>
      </c>
      <c r="O415" s="43" t="str">
        <f>IFERROR(INDEX(OpzegArbeiders[OPZEG DOOR DE WERKNEMER],MATCH(L415,OpzegArbeiders[X],1),1),"-")</f>
        <v>-</v>
      </c>
      <c r="P415" s="150" t="str">
        <f t="shared" si="35"/>
        <v>-</v>
      </c>
      <c r="Q415" s="140" t="str">
        <f t="shared" si="36"/>
        <v>-</v>
      </c>
      <c r="R415" s="151" t="str">
        <f t="shared" si="37"/>
        <v>-</v>
      </c>
    </row>
    <row r="416" spans="7:18" ht="15" customHeight="1" x14ac:dyDescent="0.2">
      <c r="G416" s="41">
        <v>412</v>
      </c>
      <c r="H416" s="168"/>
      <c r="I416" s="42"/>
      <c r="J416" s="133"/>
      <c r="K416" s="132"/>
      <c r="L416" s="84" t="str">
        <f t="shared" si="33"/>
        <v>-</v>
      </c>
      <c r="M416" s="43" t="str">
        <f>IFERROR(INDEX(OpzegArbeiders[OPZEG DOOR DE WERKGEVER],MATCH(L416,OpzegArbeiders[X],1),1),"-")</f>
        <v>-</v>
      </c>
      <c r="N416" s="44" t="str">
        <f t="shared" si="34"/>
        <v>-</v>
      </c>
      <c r="O416" s="43" t="str">
        <f>IFERROR(INDEX(OpzegArbeiders[OPZEG DOOR DE WERKNEMER],MATCH(L416,OpzegArbeiders[X],1),1),"-")</f>
        <v>-</v>
      </c>
      <c r="P416" s="150" t="str">
        <f t="shared" si="35"/>
        <v>-</v>
      </c>
      <c r="Q416" s="140" t="str">
        <f t="shared" si="36"/>
        <v>-</v>
      </c>
      <c r="R416" s="151" t="str">
        <f t="shared" si="37"/>
        <v>-</v>
      </c>
    </row>
    <row r="417" spans="7:18" ht="15" customHeight="1" x14ac:dyDescent="0.2">
      <c r="G417" s="41">
        <v>413</v>
      </c>
      <c r="H417" s="168"/>
      <c r="I417" s="42"/>
      <c r="J417" s="133"/>
      <c r="K417" s="132"/>
      <c r="L417" s="84" t="str">
        <f t="shared" si="33"/>
        <v>-</v>
      </c>
      <c r="M417" s="43" t="str">
        <f>IFERROR(INDEX(OpzegArbeiders[OPZEG DOOR DE WERKGEVER],MATCH(L417,OpzegArbeiders[X],1),1),"-")</f>
        <v>-</v>
      </c>
      <c r="N417" s="44" t="str">
        <f t="shared" si="34"/>
        <v>-</v>
      </c>
      <c r="O417" s="43" t="str">
        <f>IFERROR(INDEX(OpzegArbeiders[OPZEG DOOR DE WERKNEMER],MATCH(L417,OpzegArbeiders[X],1),1),"-")</f>
        <v>-</v>
      </c>
      <c r="P417" s="150" t="str">
        <f t="shared" si="35"/>
        <v>-</v>
      </c>
      <c r="Q417" s="140" t="str">
        <f t="shared" si="36"/>
        <v>-</v>
      </c>
      <c r="R417" s="151" t="str">
        <f t="shared" si="37"/>
        <v>-</v>
      </c>
    </row>
    <row r="418" spans="7:18" ht="15" customHeight="1" x14ac:dyDescent="0.2">
      <c r="G418" s="41">
        <v>414</v>
      </c>
      <c r="H418" s="168"/>
      <c r="I418" s="42"/>
      <c r="J418" s="133"/>
      <c r="K418" s="132"/>
      <c r="L418" s="84" t="str">
        <f t="shared" si="33"/>
        <v>-</v>
      </c>
      <c r="M418" s="43" t="str">
        <f>IFERROR(INDEX(OpzegArbeiders[OPZEG DOOR DE WERKGEVER],MATCH(L418,OpzegArbeiders[X],1),1),"-")</f>
        <v>-</v>
      </c>
      <c r="N418" s="44" t="str">
        <f t="shared" si="34"/>
        <v>-</v>
      </c>
      <c r="O418" s="43" t="str">
        <f>IFERROR(INDEX(OpzegArbeiders[OPZEG DOOR DE WERKNEMER],MATCH(L418,OpzegArbeiders[X],1),1),"-")</f>
        <v>-</v>
      </c>
      <c r="P418" s="150" t="str">
        <f t="shared" si="35"/>
        <v>-</v>
      </c>
      <c r="Q418" s="140" t="str">
        <f t="shared" si="36"/>
        <v>-</v>
      </c>
      <c r="R418" s="151" t="str">
        <f t="shared" si="37"/>
        <v>-</v>
      </c>
    </row>
    <row r="419" spans="7:18" ht="15" customHeight="1" x14ac:dyDescent="0.2">
      <c r="G419" s="41">
        <v>415</v>
      </c>
      <c r="H419" s="168"/>
      <c r="I419" s="42"/>
      <c r="J419" s="133"/>
      <c r="K419" s="132"/>
      <c r="L419" s="84" t="str">
        <f t="shared" si="33"/>
        <v>-</v>
      </c>
      <c r="M419" s="43" t="str">
        <f>IFERROR(INDEX(OpzegArbeiders[OPZEG DOOR DE WERKGEVER],MATCH(L419,OpzegArbeiders[X],1),1),"-")</f>
        <v>-</v>
      </c>
      <c r="N419" s="44" t="str">
        <f t="shared" si="34"/>
        <v>-</v>
      </c>
      <c r="O419" s="43" t="str">
        <f>IFERROR(INDEX(OpzegArbeiders[OPZEG DOOR DE WERKNEMER],MATCH(L419,OpzegArbeiders[X],1),1),"-")</f>
        <v>-</v>
      </c>
      <c r="P419" s="150" t="str">
        <f t="shared" si="35"/>
        <v>-</v>
      </c>
      <c r="Q419" s="140" t="str">
        <f t="shared" si="36"/>
        <v>-</v>
      </c>
      <c r="R419" s="151" t="str">
        <f t="shared" si="37"/>
        <v>-</v>
      </c>
    </row>
    <row r="420" spans="7:18" ht="15" customHeight="1" x14ac:dyDescent="0.2">
      <c r="G420" s="41">
        <v>416</v>
      </c>
      <c r="H420" s="168"/>
      <c r="I420" s="42"/>
      <c r="J420" s="133"/>
      <c r="K420" s="132"/>
      <c r="L420" s="84" t="str">
        <f t="shared" si="33"/>
        <v>-</v>
      </c>
      <c r="M420" s="43" t="str">
        <f>IFERROR(INDEX(OpzegArbeiders[OPZEG DOOR DE WERKGEVER],MATCH(L420,OpzegArbeiders[X],1),1),"-")</f>
        <v>-</v>
      </c>
      <c r="N420" s="44" t="str">
        <f t="shared" si="34"/>
        <v>-</v>
      </c>
      <c r="O420" s="43" t="str">
        <f>IFERROR(INDEX(OpzegArbeiders[OPZEG DOOR DE WERKNEMER],MATCH(L420,OpzegArbeiders[X],1),1),"-")</f>
        <v>-</v>
      </c>
      <c r="P420" s="150" t="str">
        <f t="shared" si="35"/>
        <v>-</v>
      </c>
      <c r="Q420" s="140" t="str">
        <f t="shared" si="36"/>
        <v>-</v>
      </c>
      <c r="R420" s="151" t="str">
        <f t="shared" si="37"/>
        <v>-</v>
      </c>
    </row>
    <row r="421" spans="7:18" ht="15" customHeight="1" x14ac:dyDescent="0.2">
      <c r="G421" s="41">
        <v>417</v>
      </c>
      <c r="H421" s="168"/>
      <c r="I421" s="42"/>
      <c r="J421" s="133"/>
      <c r="K421" s="132"/>
      <c r="L421" s="84" t="str">
        <f t="shared" si="33"/>
        <v>-</v>
      </c>
      <c r="M421" s="43" t="str">
        <f>IFERROR(INDEX(OpzegArbeiders[OPZEG DOOR DE WERKGEVER],MATCH(L421,OpzegArbeiders[X],1),1),"-")</f>
        <v>-</v>
      </c>
      <c r="N421" s="44" t="str">
        <f t="shared" si="34"/>
        <v>-</v>
      </c>
      <c r="O421" s="43" t="str">
        <f>IFERROR(INDEX(OpzegArbeiders[OPZEG DOOR DE WERKNEMER],MATCH(L421,OpzegArbeiders[X],1),1),"-")</f>
        <v>-</v>
      </c>
      <c r="P421" s="150" t="str">
        <f t="shared" si="35"/>
        <v>-</v>
      </c>
      <c r="Q421" s="140" t="str">
        <f t="shared" si="36"/>
        <v>-</v>
      </c>
      <c r="R421" s="151" t="str">
        <f t="shared" si="37"/>
        <v>-</v>
      </c>
    </row>
    <row r="422" spans="7:18" ht="15" customHeight="1" x14ac:dyDescent="0.2">
      <c r="G422" s="41">
        <v>418</v>
      </c>
      <c r="H422" s="168"/>
      <c r="I422" s="42"/>
      <c r="J422" s="133"/>
      <c r="K422" s="132"/>
      <c r="L422" s="84" t="str">
        <f t="shared" si="33"/>
        <v>-</v>
      </c>
      <c r="M422" s="43" t="str">
        <f>IFERROR(INDEX(OpzegArbeiders[OPZEG DOOR DE WERKGEVER],MATCH(L422,OpzegArbeiders[X],1),1),"-")</f>
        <v>-</v>
      </c>
      <c r="N422" s="44" t="str">
        <f t="shared" si="34"/>
        <v>-</v>
      </c>
      <c r="O422" s="43" t="str">
        <f>IFERROR(INDEX(OpzegArbeiders[OPZEG DOOR DE WERKNEMER],MATCH(L422,OpzegArbeiders[X],1),1),"-")</f>
        <v>-</v>
      </c>
      <c r="P422" s="150" t="str">
        <f t="shared" si="35"/>
        <v>-</v>
      </c>
      <c r="Q422" s="140" t="str">
        <f t="shared" si="36"/>
        <v>-</v>
      </c>
      <c r="R422" s="151" t="str">
        <f t="shared" si="37"/>
        <v>-</v>
      </c>
    </row>
    <row r="423" spans="7:18" ht="15" customHeight="1" x14ac:dyDescent="0.2">
      <c r="G423" s="41">
        <v>419</v>
      </c>
      <c r="H423" s="168"/>
      <c r="I423" s="42"/>
      <c r="J423" s="133"/>
      <c r="K423" s="132"/>
      <c r="L423" s="84" t="str">
        <f t="shared" si="33"/>
        <v>-</v>
      </c>
      <c r="M423" s="43" t="str">
        <f>IFERROR(INDEX(OpzegArbeiders[OPZEG DOOR DE WERKGEVER],MATCH(L423,OpzegArbeiders[X],1),1),"-")</f>
        <v>-</v>
      </c>
      <c r="N423" s="44" t="str">
        <f t="shared" si="34"/>
        <v>-</v>
      </c>
      <c r="O423" s="43" t="str">
        <f>IFERROR(INDEX(OpzegArbeiders[OPZEG DOOR DE WERKNEMER],MATCH(L423,OpzegArbeiders[X],1),1),"-")</f>
        <v>-</v>
      </c>
      <c r="P423" s="150" t="str">
        <f t="shared" si="35"/>
        <v>-</v>
      </c>
      <c r="Q423" s="140" t="str">
        <f t="shared" si="36"/>
        <v>-</v>
      </c>
      <c r="R423" s="151" t="str">
        <f t="shared" si="37"/>
        <v>-</v>
      </c>
    </row>
    <row r="424" spans="7:18" ht="15" customHeight="1" x14ac:dyDescent="0.2">
      <c r="G424" s="41">
        <v>420</v>
      </c>
      <c r="H424" s="168"/>
      <c r="I424" s="42"/>
      <c r="J424" s="133"/>
      <c r="K424" s="132"/>
      <c r="L424" s="84" t="str">
        <f t="shared" si="33"/>
        <v>-</v>
      </c>
      <c r="M424" s="43" t="str">
        <f>IFERROR(INDEX(OpzegArbeiders[OPZEG DOOR DE WERKGEVER],MATCH(L424,OpzegArbeiders[X],1),1),"-")</f>
        <v>-</v>
      </c>
      <c r="N424" s="44" t="str">
        <f t="shared" si="34"/>
        <v>-</v>
      </c>
      <c r="O424" s="43" t="str">
        <f>IFERROR(INDEX(OpzegArbeiders[OPZEG DOOR DE WERKNEMER],MATCH(L424,OpzegArbeiders[X],1),1),"-")</f>
        <v>-</v>
      </c>
      <c r="P424" s="150" t="str">
        <f t="shared" si="35"/>
        <v>-</v>
      </c>
      <c r="Q424" s="140" t="str">
        <f t="shared" si="36"/>
        <v>-</v>
      </c>
      <c r="R424" s="151" t="str">
        <f t="shared" si="37"/>
        <v>-</v>
      </c>
    </row>
    <row r="425" spans="7:18" ht="15" customHeight="1" x14ac:dyDescent="0.2">
      <c r="G425" s="41">
        <v>421</v>
      </c>
      <c r="H425" s="168"/>
      <c r="I425" s="42"/>
      <c r="J425" s="133"/>
      <c r="K425" s="132"/>
      <c r="L425" s="84" t="str">
        <f t="shared" si="33"/>
        <v>-</v>
      </c>
      <c r="M425" s="43" t="str">
        <f>IFERROR(INDEX(OpzegArbeiders[OPZEG DOOR DE WERKGEVER],MATCH(L425,OpzegArbeiders[X],1),1),"-")</f>
        <v>-</v>
      </c>
      <c r="N425" s="44" t="str">
        <f t="shared" si="34"/>
        <v>-</v>
      </c>
      <c r="O425" s="43" t="str">
        <f>IFERROR(INDEX(OpzegArbeiders[OPZEG DOOR DE WERKNEMER],MATCH(L425,OpzegArbeiders[X],1),1),"-")</f>
        <v>-</v>
      </c>
      <c r="P425" s="150" t="str">
        <f t="shared" si="35"/>
        <v>-</v>
      </c>
      <c r="Q425" s="140" t="str">
        <f t="shared" si="36"/>
        <v>-</v>
      </c>
      <c r="R425" s="151" t="str">
        <f t="shared" si="37"/>
        <v>-</v>
      </c>
    </row>
    <row r="426" spans="7:18" ht="15" customHeight="1" x14ac:dyDescent="0.2">
      <c r="G426" s="41">
        <v>422</v>
      </c>
      <c r="H426" s="168"/>
      <c r="I426" s="42"/>
      <c r="J426" s="133"/>
      <c r="K426" s="132"/>
      <c r="L426" s="84" t="str">
        <f t="shared" si="33"/>
        <v>-</v>
      </c>
      <c r="M426" s="43" t="str">
        <f>IFERROR(INDEX(OpzegArbeiders[OPZEG DOOR DE WERKGEVER],MATCH(L426,OpzegArbeiders[X],1),1),"-")</f>
        <v>-</v>
      </c>
      <c r="N426" s="44" t="str">
        <f t="shared" si="34"/>
        <v>-</v>
      </c>
      <c r="O426" s="43" t="str">
        <f>IFERROR(INDEX(OpzegArbeiders[OPZEG DOOR DE WERKNEMER],MATCH(L426,OpzegArbeiders[X],1),1),"-")</f>
        <v>-</v>
      </c>
      <c r="P426" s="150" t="str">
        <f t="shared" si="35"/>
        <v>-</v>
      </c>
      <c r="Q426" s="140" t="str">
        <f t="shared" si="36"/>
        <v>-</v>
      </c>
      <c r="R426" s="151" t="str">
        <f t="shared" si="37"/>
        <v>-</v>
      </c>
    </row>
    <row r="427" spans="7:18" ht="15" customHeight="1" x14ac:dyDescent="0.2">
      <c r="G427" s="41">
        <v>423</v>
      </c>
      <c r="H427" s="168"/>
      <c r="I427" s="42"/>
      <c r="J427" s="133"/>
      <c r="K427" s="132"/>
      <c r="L427" s="84" t="str">
        <f t="shared" si="33"/>
        <v>-</v>
      </c>
      <c r="M427" s="43" t="str">
        <f>IFERROR(INDEX(OpzegArbeiders[OPZEG DOOR DE WERKGEVER],MATCH(L427,OpzegArbeiders[X],1),1),"-")</f>
        <v>-</v>
      </c>
      <c r="N427" s="44" t="str">
        <f t="shared" si="34"/>
        <v>-</v>
      </c>
      <c r="O427" s="43" t="str">
        <f>IFERROR(INDEX(OpzegArbeiders[OPZEG DOOR DE WERKNEMER],MATCH(L427,OpzegArbeiders[X],1),1),"-")</f>
        <v>-</v>
      </c>
      <c r="P427" s="150" t="str">
        <f t="shared" si="35"/>
        <v>-</v>
      </c>
      <c r="Q427" s="140" t="str">
        <f t="shared" si="36"/>
        <v>-</v>
      </c>
      <c r="R427" s="151" t="str">
        <f t="shared" si="37"/>
        <v>-</v>
      </c>
    </row>
    <row r="428" spans="7:18" ht="15" customHeight="1" x14ac:dyDescent="0.2">
      <c r="G428" s="41">
        <v>424</v>
      </c>
      <c r="H428" s="168"/>
      <c r="I428" s="42"/>
      <c r="J428" s="133"/>
      <c r="K428" s="132"/>
      <c r="L428" s="84" t="str">
        <f t="shared" si="33"/>
        <v>-</v>
      </c>
      <c r="M428" s="43" t="str">
        <f>IFERROR(INDEX(OpzegArbeiders[OPZEG DOOR DE WERKGEVER],MATCH(L428,OpzegArbeiders[X],1),1),"-")</f>
        <v>-</v>
      </c>
      <c r="N428" s="44" t="str">
        <f t="shared" si="34"/>
        <v>-</v>
      </c>
      <c r="O428" s="43" t="str">
        <f>IFERROR(INDEX(OpzegArbeiders[OPZEG DOOR DE WERKNEMER],MATCH(L428,OpzegArbeiders[X],1),1),"-")</f>
        <v>-</v>
      </c>
      <c r="P428" s="150" t="str">
        <f t="shared" si="35"/>
        <v>-</v>
      </c>
      <c r="Q428" s="140" t="str">
        <f t="shared" si="36"/>
        <v>-</v>
      </c>
      <c r="R428" s="151" t="str">
        <f t="shared" si="37"/>
        <v>-</v>
      </c>
    </row>
    <row r="429" spans="7:18" ht="15" customHeight="1" x14ac:dyDescent="0.2">
      <c r="G429" s="41">
        <v>425</v>
      </c>
      <c r="H429" s="168"/>
      <c r="I429" s="42"/>
      <c r="J429" s="133"/>
      <c r="K429" s="132"/>
      <c r="L429" s="84" t="str">
        <f t="shared" si="33"/>
        <v>-</v>
      </c>
      <c r="M429" s="43" t="str">
        <f>IFERROR(INDEX(OpzegArbeiders[OPZEG DOOR DE WERKGEVER],MATCH(L429,OpzegArbeiders[X],1),1),"-")</f>
        <v>-</v>
      </c>
      <c r="N429" s="44" t="str">
        <f t="shared" si="34"/>
        <v>-</v>
      </c>
      <c r="O429" s="43" t="str">
        <f>IFERROR(INDEX(OpzegArbeiders[OPZEG DOOR DE WERKNEMER],MATCH(L429,OpzegArbeiders[X],1),1),"-")</f>
        <v>-</v>
      </c>
      <c r="P429" s="150" t="str">
        <f t="shared" si="35"/>
        <v>-</v>
      </c>
      <c r="Q429" s="140" t="str">
        <f t="shared" si="36"/>
        <v>-</v>
      </c>
      <c r="R429" s="151" t="str">
        <f t="shared" si="37"/>
        <v>-</v>
      </c>
    </row>
    <row r="430" spans="7:18" ht="15" customHeight="1" x14ac:dyDescent="0.2">
      <c r="G430" s="41">
        <v>426</v>
      </c>
      <c r="H430" s="168"/>
      <c r="I430" s="42"/>
      <c r="J430" s="133"/>
      <c r="K430" s="132"/>
      <c r="L430" s="84" t="str">
        <f t="shared" si="33"/>
        <v>-</v>
      </c>
      <c r="M430" s="43" t="str">
        <f>IFERROR(INDEX(OpzegArbeiders[OPZEG DOOR DE WERKGEVER],MATCH(L430,OpzegArbeiders[X],1),1),"-")</f>
        <v>-</v>
      </c>
      <c r="N430" s="44" t="str">
        <f t="shared" si="34"/>
        <v>-</v>
      </c>
      <c r="O430" s="43" t="str">
        <f>IFERROR(INDEX(OpzegArbeiders[OPZEG DOOR DE WERKNEMER],MATCH(L430,OpzegArbeiders[X],1),1),"-")</f>
        <v>-</v>
      </c>
      <c r="P430" s="150" t="str">
        <f t="shared" si="35"/>
        <v>-</v>
      </c>
      <c r="Q430" s="140" t="str">
        <f t="shared" si="36"/>
        <v>-</v>
      </c>
      <c r="R430" s="151" t="str">
        <f t="shared" si="37"/>
        <v>-</v>
      </c>
    </row>
    <row r="431" spans="7:18" ht="15" customHeight="1" x14ac:dyDescent="0.2">
      <c r="G431" s="41">
        <v>427</v>
      </c>
      <c r="H431" s="168"/>
      <c r="I431" s="42"/>
      <c r="J431" s="133"/>
      <c r="K431" s="132"/>
      <c r="L431" s="84" t="str">
        <f t="shared" si="33"/>
        <v>-</v>
      </c>
      <c r="M431" s="43" t="str">
        <f>IFERROR(INDEX(OpzegArbeiders[OPZEG DOOR DE WERKGEVER],MATCH(L431,OpzegArbeiders[X],1),1),"-")</f>
        <v>-</v>
      </c>
      <c r="N431" s="44" t="str">
        <f t="shared" si="34"/>
        <v>-</v>
      </c>
      <c r="O431" s="43" t="str">
        <f>IFERROR(INDEX(OpzegArbeiders[OPZEG DOOR DE WERKNEMER],MATCH(L431,OpzegArbeiders[X],1),1),"-")</f>
        <v>-</v>
      </c>
      <c r="P431" s="150" t="str">
        <f t="shared" si="35"/>
        <v>-</v>
      </c>
      <c r="Q431" s="140" t="str">
        <f t="shared" si="36"/>
        <v>-</v>
      </c>
      <c r="R431" s="151" t="str">
        <f t="shared" si="37"/>
        <v>-</v>
      </c>
    </row>
    <row r="432" spans="7:18" ht="15" customHeight="1" x14ac:dyDescent="0.2">
      <c r="G432" s="41">
        <v>428</v>
      </c>
      <c r="H432" s="168"/>
      <c r="I432" s="42"/>
      <c r="J432" s="133"/>
      <c r="K432" s="132"/>
      <c r="L432" s="84" t="str">
        <f t="shared" si="33"/>
        <v>-</v>
      </c>
      <c r="M432" s="43" t="str">
        <f>IFERROR(INDEX(OpzegArbeiders[OPZEG DOOR DE WERKGEVER],MATCH(L432,OpzegArbeiders[X],1),1),"-")</f>
        <v>-</v>
      </c>
      <c r="N432" s="44" t="str">
        <f t="shared" si="34"/>
        <v>-</v>
      </c>
      <c r="O432" s="43" t="str">
        <f>IFERROR(INDEX(OpzegArbeiders[OPZEG DOOR DE WERKNEMER],MATCH(L432,OpzegArbeiders[X],1),1),"-")</f>
        <v>-</v>
      </c>
      <c r="P432" s="150" t="str">
        <f t="shared" si="35"/>
        <v>-</v>
      </c>
      <c r="Q432" s="140" t="str">
        <f t="shared" si="36"/>
        <v>-</v>
      </c>
      <c r="R432" s="151" t="str">
        <f t="shared" si="37"/>
        <v>-</v>
      </c>
    </row>
    <row r="433" spans="7:18" ht="15" customHeight="1" x14ac:dyDescent="0.2">
      <c r="G433" s="41">
        <v>429</v>
      </c>
      <c r="H433" s="168"/>
      <c r="I433" s="42"/>
      <c r="J433" s="133"/>
      <c r="K433" s="132"/>
      <c r="L433" s="84" t="str">
        <f t="shared" si="33"/>
        <v>-</v>
      </c>
      <c r="M433" s="43" t="str">
        <f>IFERROR(INDEX(OpzegArbeiders[OPZEG DOOR DE WERKGEVER],MATCH(L433,OpzegArbeiders[X],1),1),"-")</f>
        <v>-</v>
      </c>
      <c r="N433" s="44" t="str">
        <f t="shared" si="34"/>
        <v>-</v>
      </c>
      <c r="O433" s="43" t="str">
        <f>IFERROR(INDEX(OpzegArbeiders[OPZEG DOOR DE WERKNEMER],MATCH(L433,OpzegArbeiders[X],1),1),"-")</f>
        <v>-</v>
      </c>
      <c r="P433" s="150" t="str">
        <f t="shared" si="35"/>
        <v>-</v>
      </c>
      <c r="Q433" s="140" t="str">
        <f t="shared" si="36"/>
        <v>-</v>
      </c>
      <c r="R433" s="151" t="str">
        <f t="shared" si="37"/>
        <v>-</v>
      </c>
    </row>
    <row r="434" spans="7:18" ht="15" customHeight="1" x14ac:dyDescent="0.2">
      <c r="G434" s="41">
        <v>430</v>
      </c>
      <c r="H434" s="168"/>
      <c r="I434" s="42"/>
      <c r="J434" s="133"/>
      <c r="K434" s="132"/>
      <c r="L434" s="84" t="str">
        <f t="shared" si="33"/>
        <v>-</v>
      </c>
      <c r="M434" s="43" t="str">
        <f>IFERROR(INDEX(OpzegArbeiders[OPZEG DOOR DE WERKGEVER],MATCH(L434,OpzegArbeiders[X],1),1),"-")</f>
        <v>-</v>
      </c>
      <c r="N434" s="44" t="str">
        <f t="shared" si="34"/>
        <v>-</v>
      </c>
      <c r="O434" s="43" t="str">
        <f>IFERROR(INDEX(OpzegArbeiders[OPZEG DOOR DE WERKNEMER],MATCH(L434,OpzegArbeiders[X],1),1),"-")</f>
        <v>-</v>
      </c>
      <c r="P434" s="150" t="str">
        <f t="shared" si="35"/>
        <v>-</v>
      </c>
      <c r="Q434" s="140" t="str">
        <f t="shared" si="36"/>
        <v>-</v>
      </c>
      <c r="R434" s="151" t="str">
        <f t="shared" si="37"/>
        <v>-</v>
      </c>
    </row>
    <row r="435" spans="7:18" ht="15" customHeight="1" x14ac:dyDescent="0.2">
      <c r="G435" s="41">
        <v>431</v>
      </c>
      <c r="H435" s="168"/>
      <c r="I435" s="42"/>
      <c r="J435" s="133"/>
      <c r="K435" s="132"/>
      <c r="L435" s="84" t="str">
        <f t="shared" si="33"/>
        <v>-</v>
      </c>
      <c r="M435" s="43" t="str">
        <f>IFERROR(INDEX(OpzegArbeiders[OPZEG DOOR DE WERKGEVER],MATCH(L435,OpzegArbeiders[X],1),1),"-")</f>
        <v>-</v>
      </c>
      <c r="N435" s="44" t="str">
        <f t="shared" si="34"/>
        <v>-</v>
      </c>
      <c r="O435" s="43" t="str">
        <f>IFERROR(INDEX(OpzegArbeiders[OPZEG DOOR DE WERKNEMER],MATCH(L435,OpzegArbeiders[X],1),1),"-")</f>
        <v>-</v>
      </c>
      <c r="P435" s="150" t="str">
        <f t="shared" si="35"/>
        <v>-</v>
      </c>
      <c r="Q435" s="140" t="str">
        <f t="shared" si="36"/>
        <v>-</v>
      </c>
      <c r="R435" s="151" t="str">
        <f t="shared" si="37"/>
        <v>-</v>
      </c>
    </row>
    <row r="436" spans="7:18" ht="15" customHeight="1" x14ac:dyDescent="0.2">
      <c r="G436" s="41">
        <v>432</v>
      </c>
      <c r="H436" s="168"/>
      <c r="I436" s="42"/>
      <c r="J436" s="133"/>
      <c r="K436" s="132"/>
      <c r="L436" s="84" t="str">
        <f t="shared" si="33"/>
        <v>-</v>
      </c>
      <c r="M436" s="43" t="str">
        <f>IFERROR(INDEX(OpzegArbeiders[OPZEG DOOR DE WERKGEVER],MATCH(L436,OpzegArbeiders[X],1),1),"-")</f>
        <v>-</v>
      </c>
      <c r="N436" s="44" t="str">
        <f t="shared" si="34"/>
        <v>-</v>
      </c>
      <c r="O436" s="43" t="str">
        <f>IFERROR(INDEX(OpzegArbeiders[OPZEG DOOR DE WERKNEMER],MATCH(L436,OpzegArbeiders[X],1),1),"-")</f>
        <v>-</v>
      </c>
      <c r="P436" s="150" t="str">
        <f t="shared" si="35"/>
        <v>-</v>
      </c>
      <c r="Q436" s="140" t="str">
        <f t="shared" si="36"/>
        <v>-</v>
      </c>
      <c r="R436" s="151" t="str">
        <f t="shared" si="37"/>
        <v>-</v>
      </c>
    </row>
    <row r="437" spans="7:18" ht="15" customHeight="1" x14ac:dyDescent="0.2">
      <c r="G437" s="41">
        <v>433</v>
      </c>
      <c r="H437" s="168"/>
      <c r="I437" s="42"/>
      <c r="J437" s="133"/>
      <c r="K437" s="132"/>
      <c r="L437" s="84" t="str">
        <f t="shared" si="33"/>
        <v>-</v>
      </c>
      <c r="M437" s="43" t="str">
        <f>IFERROR(INDEX(OpzegArbeiders[OPZEG DOOR DE WERKGEVER],MATCH(L437,OpzegArbeiders[X],1),1),"-")</f>
        <v>-</v>
      </c>
      <c r="N437" s="44" t="str">
        <f t="shared" si="34"/>
        <v>-</v>
      </c>
      <c r="O437" s="43" t="str">
        <f>IFERROR(INDEX(OpzegArbeiders[OPZEG DOOR DE WERKNEMER],MATCH(L437,OpzegArbeiders[X],1),1),"-")</f>
        <v>-</v>
      </c>
      <c r="P437" s="150" t="str">
        <f t="shared" si="35"/>
        <v>-</v>
      </c>
      <c r="Q437" s="140" t="str">
        <f t="shared" si="36"/>
        <v>-</v>
      </c>
      <c r="R437" s="151" t="str">
        <f t="shared" si="37"/>
        <v>-</v>
      </c>
    </row>
    <row r="438" spans="7:18" ht="15" customHeight="1" x14ac:dyDescent="0.2">
      <c r="G438" s="41">
        <v>434</v>
      </c>
      <c r="H438" s="168"/>
      <c r="I438" s="42"/>
      <c r="J438" s="133"/>
      <c r="K438" s="132"/>
      <c r="L438" s="84" t="str">
        <f t="shared" si="33"/>
        <v>-</v>
      </c>
      <c r="M438" s="43" t="str">
        <f>IFERROR(INDEX(OpzegArbeiders[OPZEG DOOR DE WERKGEVER],MATCH(L438,OpzegArbeiders[X],1),1),"-")</f>
        <v>-</v>
      </c>
      <c r="N438" s="44" t="str">
        <f t="shared" si="34"/>
        <v>-</v>
      </c>
      <c r="O438" s="43" t="str">
        <f>IFERROR(INDEX(OpzegArbeiders[OPZEG DOOR DE WERKNEMER],MATCH(L438,OpzegArbeiders[X],1),1),"-")</f>
        <v>-</v>
      </c>
      <c r="P438" s="150" t="str">
        <f t="shared" si="35"/>
        <v>-</v>
      </c>
      <c r="Q438" s="140" t="str">
        <f t="shared" si="36"/>
        <v>-</v>
      </c>
      <c r="R438" s="151" t="str">
        <f t="shared" si="37"/>
        <v>-</v>
      </c>
    </row>
    <row r="439" spans="7:18" ht="15" customHeight="1" x14ac:dyDescent="0.2">
      <c r="G439" s="41">
        <v>435</v>
      </c>
      <c r="H439" s="168"/>
      <c r="I439" s="42"/>
      <c r="J439" s="133"/>
      <c r="K439" s="132"/>
      <c r="L439" s="84" t="str">
        <f t="shared" si="33"/>
        <v>-</v>
      </c>
      <c r="M439" s="43" t="str">
        <f>IFERROR(INDEX(OpzegArbeiders[OPZEG DOOR DE WERKGEVER],MATCH(L439,OpzegArbeiders[X],1),1),"-")</f>
        <v>-</v>
      </c>
      <c r="N439" s="44" t="str">
        <f t="shared" si="34"/>
        <v>-</v>
      </c>
      <c r="O439" s="43" t="str">
        <f>IFERROR(INDEX(OpzegArbeiders[OPZEG DOOR DE WERKNEMER],MATCH(L439,OpzegArbeiders[X],1),1),"-")</f>
        <v>-</v>
      </c>
      <c r="P439" s="150" t="str">
        <f t="shared" si="35"/>
        <v>-</v>
      </c>
      <c r="Q439" s="140" t="str">
        <f t="shared" si="36"/>
        <v>-</v>
      </c>
      <c r="R439" s="151" t="str">
        <f t="shared" si="37"/>
        <v>-</v>
      </c>
    </row>
    <row r="440" spans="7:18" ht="15" customHeight="1" x14ac:dyDescent="0.2">
      <c r="G440" s="41">
        <v>436</v>
      </c>
      <c r="H440" s="168"/>
      <c r="I440" s="42"/>
      <c r="J440" s="133"/>
      <c r="K440" s="132"/>
      <c r="L440" s="84" t="str">
        <f t="shared" si="33"/>
        <v>-</v>
      </c>
      <c r="M440" s="43" t="str">
        <f>IFERROR(INDEX(OpzegArbeiders[OPZEG DOOR DE WERKGEVER],MATCH(L440,OpzegArbeiders[X],1),1),"-")</f>
        <v>-</v>
      </c>
      <c r="N440" s="44" t="str">
        <f t="shared" si="34"/>
        <v>-</v>
      </c>
      <c r="O440" s="43" t="str">
        <f>IFERROR(INDEX(OpzegArbeiders[OPZEG DOOR DE WERKNEMER],MATCH(L440,OpzegArbeiders[X],1),1),"-")</f>
        <v>-</v>
      </c>
      <c r="P440" s="150" t="str">
        <f t="shared" si="35"/>
        <v>-</v>
      </c>
      <c r="Q440" s="140" t="str">
        <f t="shared" si="36"/>
        <v>-</v>
      </c>
      <c r="R440" s="151" t="str">
        <f t="shared" si="37"/>
        <v>-</v>
      </c>
    </row>
    <row r="441" spans="7:18" ht="15" customHeight="1" x14ac:dyDescent="0.2">
      <c r="G441" s="41">
        <v>437</v>
      </c>
      <c r="H441" s="168"/>
      <c r="I441" s="42"/>
      <c r="J441" s="133"/>
      <c r="K441" s="132"/>
      <c r="L441" s="84" t="str">
        <f t="shared" si="33"/>
        <v>-</v>
      </c>
      <c r="M441" s="43" t="str">
        <f>IFERROR(INDEX(OpzegArbeiders[OPZEG DOOR DE WERKGEVER],MATCH(L441,OpzegArbeiders[X],1),1),"-")</f>
        <v>-</v>
      </c>
      <c r="N441" s="44" t="str">
        <f t="shared" si="34"/>
        <v>-</v>
      </c>
      <c r="O441" s="43" t="str">
        <f>IFERROR(INDEX(OpzegArbeiders[OPZEG DOOR DE WERKNEMER],MATCH(L441,OpzegArbeiders[X],1),1),"-")</f>
        <v>-</v>
      </c>
      <c r="P441" s="150" t="str">
        <f t="shared" si="35"/>
        <v>-</v>
      </c>
      <c r="Q441" s="140" t="str">
        <f t="shared" si="36"/>
        <v>-</v>
      </c>
      <c r="R441" s="151" t="str">
        <f t="shared" si="37"/>
        <v>-</v>
      </c>
    </row>
    <row r="442" spans="7:18" ht="15" customHeight="1" x14ac:dyDescent="0.2">
      <c r="G442" s="41">
        <v>438</v>
      </c>
      <c r="H442" s="168"/>
      <c r="I442" s="42"/>
      <c r="J442" s="133"/>
      <c r="K442" s="132"/>
      <c r="L442" s="84" t="str">
        <f t="shared" si="33"/>
        <v>-</v>
      </c>
      <c r="M442" s="43" t="str">
        <f>IFERROR(INDEX(OpzegArbeiders[OPZEG DOOR DE WERKGEVER],MATCH(L442,OpzegArbeiders[X],1),1),"-")</f>
        <v>-</v>
      </c>
      <c r="N442" s="44" t="str">
        <f t="shared" si="34"/>
        <v>-</v>
      </c>
      <c r="O442" s="43" t="str">
        <f>IFERROR(INDEX(OpzegArbeiders[OPZEG DOOR DE WERKNEMER],MATCH(L442,OpzegArbeiders[X],1),1),"-")</f>
        <v>-</v>
      </c>
      <c r="P442" s="150" t="str">
        <f t="shared" si="35"/>
        <v>-</v>
      </c>
      <c r="Q442" s="140" t="str">
        <f t="shared" si="36"/>
        <v>-</v>
      </c>
      <c r="R442" s="151" t="str">
        <f t="shared" si="37"/>
        <v>-</v>
      </c>
    </row>
    <row r="443" spans="7:18" ht="15" customHeight="1" x14ac:dyDescent="0.2">
      <c r="G443" s="41">
        <v>439</v>
      </c>
      <c r="H443" s="168"/>
      <c r="I443" s="42"/>
      <c r="J443" s="133"/>
      <c r="K443" s="132"/>
      <c r="L443" s="84" t="str">
        <f t="shared" si="33"/>
        <v>-</v>
      </c>
      <c r="M443" s="43" t="str">
        <f>IFERROR(INDEX(OpzegArbeiders[OPZEG DOOR DE WERKGEVER],MATCH(L443,OpzegArbeiders[X],1),1),"-")</f>
        <v>-</v>
      </c>
      <c r="N443" s="44" t="str">
        <f t="shared" si="34"/>
        <v>-</v>
      </c>
      <c r="O443" s="43" t="str">
        <f>IFERROR(INDEX(OpzegArbeiders[OPZEG DOOR DE WERKNEMER],MATCH(L443,OpzegArbeiders[X],1),1),"-")</f>
        <v>-</v>
      </c>
      <c r="P443" s="150" t="str">
        <f t="shared" si="35"/>
        <v>-</v>
      </c>
      <c r="Q443" s="140" t="str">
        <f t="shared" si="36"/>
        <v>-</v>
      </c>
      <c r="R443" s="151" t="str">
        <f t="shared" si="37"/>
        <v>-</v>
      </c>
    </row>
    <row r="444" spans="7:18" ht="15" customHeight="1" x14ac:dyDescent="0.2">
      <c r="G444" s="41">
        <v>440</v>
      </c>
      <c r="H444" s="168"/>
      <c r="I444" s="42"/>
      <c r="J444" s="133"/>
      <c r="K444" s="132"/>
      <c r="L444" s="84" t="str">
        <f t="shared" si="33"/>
        <v>-</v>
      </c>
      <c r="M444" s="43" t="str">
        <f>IFERROR(INDEX(OpzegArbeiders[OPZEG DOOR DE WERKGEVER],MATCH(L444,OpzegArbeiders[X],1),1),"-")</f>
        <v>-</v>
      </c>
      <c r="N444" s="44" t="str">
        <f t="shared" si="34"/>
        <v>-</v>
      </c>
      <c r="O444" s="43" t="str">
        <f>IFERROR(INDEX(OpzegArbeiders[OPZEG DOOR DE WERKNEMER],MATCH(L444,OpzegArbeiders[X],1),1),"-")</f>
        <v>-</v>
      </c>
      <c r="P444" s="150" t="str">
        <f t="shared" si="35"/>
        <v>-</v>
      </c>
      <c r="Q444" s="140" t="str">
        <f t="shared" si="36"/>
        <v>-</v>
      </c>
      <c r="R444" s="151" t="str">
        <f t="shared" si="37"/>
        <v>-</v>
      </c>
    </row>
    <row r="445" spans="7:18" ht="15" customHeight="1" x14ac:dyDescent="0.2">
      <c r="G445" s="41">
        <v>441</v>
      </c>
      <c r="H445" s="168"/>
      <c r="I445" s="42"/>
      <c r="J445" s="133"/>
      <c r="K445" s="132"/>
      <c r="L445" s="84" t="str">
        <f t="shared" si="33"/>
        <v>-</v>
      </c>
      <c r="M445" s="43" t="str">
        <f>IFERROR(INDEX(OpzegArbeiders[OPZEG DOOR DE WERKGEVER],MATCH(L445,OpzegArbeiders[X],1),1),"-")</f>
        <v>-</v>
      </c>
      <c r="N445" s="44" t="str">
        <f t="shared" si="34"/>
        <v>-</v>
      </c>
      <c r="O445" s="43" t="str">
        <f>IFERROR(INDEX(OpzegArbeiders[OPZEG DOOR DE WERKNEMER],MATCH(L445,OpzegArbeiders[X],1),1),"-")</f>
        <v>-</v>
      </c>
      <c r="P445" s="150" t="str">
        <f t="shared" si="35"/>
        <v>-</v>
      </c>
      <c r="Q445" s="140" t="str">
        <f t="shared" si="36"/>
        <v>-</v>
      </c>
      <c r="R445" s="151" t="str">
        <f t="shared" si="37"/>
        <v>-</v>
      </c>
    </row>
    <row r="446" spans="7:18" ht="15" customHeight="1" x14ac:dyDescent="0.2">
      <c r="G446" s="41">
        <v>442</v>
      </c>
      <c r="H446" s="168"/>
      <c r="I446" s="42"/>
      <c r="J446" s="133"/>
      <c r="K446" s="132"/>
      <c r="L446" s="84" t="str">
        <f t="shared" si="33"/>
        <v>-</v>
      </c>
      <c r="M446" s="43" t="str">
        <f>IFERROR(INDEX(OpzegArbeiders[OPZEG DOOR DE WERKGEVER],MATCH(L446,OpzegArbeiders[X],1),1),"-")</f>
        <v>-</v>
      </c>
      <c r="N446" s="44" t="str">
        <f t="shared" si="34"/>
        <v>-</v>
      </c>
      <c r="O446" s="43" t="str">
        <f>IFERROR(INDEX(OpzegArbeiders[OPZEG DOOR DE WERKNEMER],MATCH(L446,OpzegArbeiders[X],1),1),"-")</f>
        <v>-</v>
      </c>
      <c r="P446" s="150" t="str">
        <f t="shared" si="35"/>
        <v>-</v>
      </c>
      <c r="Q446" s="140" t="str">
        <f t="shared" si="36"/>
        <v>-</v>
      </c>
      <c r="R446" s="151" t="str">
        <f t="shared" si="37"/>
        <v>-</v>
      </c>
    </row>
    <row r="447" spans="7:18" ht="15" customHeight="1" x14ac:dyDescent="0.2">
      <c r="G447" s="41">
        <v>443</v>
      </c>
      <c r="H447" s="168"/>
      <c r="I447" s="42"/>
      <c r="J447" s="133"/>
      <c r="K447" s="132"/>
      <c r="L447" s="84" t="str">
        <f t="shared" si="33"/>
        <v>-</v>
      </c>
      <c r="M447" s="43" t="str">
        <f>IFERROR(INDEX(OpzegArbeiders[OPZEG DOOR DE WERKGEVER],MATCH(L447,OpzegArbeiders[X],1),1),"-")</f>
        <v>-</v>
      </c>
      <c r="N447" s="44" t="str">
        <f t="shared" si="34"/>
        <v>-</v>
      </c>
      <c r="O447" s="43" t="str">
        <f>IFERROR(INDEX(OpzegArbeiders[OPZEG DOOR DE WERKNEMER],MATCH(L447,OpzegArbeiders[X],1),1),"-")</f>
        <v>-</v>
      </c>
      <c r="P447" s="150" t="str">
        <f t="shared" si="35"/>
        <v>-</v>
      </c>
      <c r="Q447" s="140" t="str">
        <f t="shared" si="36"/>
        <v>-</v>
      </c>
      <c r="R447" s="151" t="str">
        <f t="shared" si="37"/>
        <v>-</v>
      </c>
    </row>
    <row r="448" spans="7:18" ht="15" customHeight="1" x14ac:dyDescent="0.2">
      <c r="G448" s="41">
        <v>444</v>
      </c>
      <c r="H448" s="168"/>
      <c r="I448" s="42"/>
      <c r="J448" s="133"/>
      <c r="K448" s="132"/>
      <c r="L448" s="84" t="str">
        <f t="shared" si="33"/>
        <v>-</v>
      </c>
      <c r="M448" s="43" t="str">
        <f>IFERROR(INDEX(OpzegArbeiders[OPZEG DOOR DE WERKGEVER],MATCH(L448,OpzegArbeiders[X],1),1),"-")</f>
        <v>-</v>
      </c>
      <c r="N448" s="44" t="str">
        <f t="shared" si="34"/>
        <v>-</v>
      </c>
      <c r="O448" s="43" t="str">
        <f>IFERROR(INDEX(OpzegArbeiders[OPZEG DOOR DE WERKNEMER],MATCH(L448,OpzegArbeiders[X],1),1),"-")</f>
        <v>-</v>
      </c>
      <c r="P448" s="150" t="str">
        <f t="shared" si="35"/>
        <v>-</v>
      </c>
      <c r="Q448" s="140" t="str">
        <f t="shared" si="36"/>
        <v>-</v>
      </c>
      <c r="R448" s="151" t="str">
        <f t="shared" si="37"/>
        <v>-</v>
      </c>
    </row>
    <row r="449" spans="7:18" ht="15" customHeight="1" x14ac:dyDescent="0.2">
      <c r="G449" s="41">
        <v>445</v>
      </c>
      <c r="H449" s="168"/>
      <c r="I449" s="42"/>
      <c r="J449" s="133"/>
      <c r="K449" s="132"/>
      <c r="L449" s="84" t="str">
        <f t="shared" si="33"/>
        <v>-</v>
      </c>
      <c r="M449" s="43" t="str">
        <f>IFERROR(INDEX(OpzegArbeiders[OPZEG DOOR DE WERKGEVER],MATCH(L449,OpzegArbeiders[X],1),1),"-")</f>
        <v>-</v>
      </c>
      <c r="N449" s="44" t="str">
        <f t="shared" si="34"/>
        <v>-</v>
      </c>
      <c r="O449" s="43" t="str">
        <f>IFERROR(INDEX(OpzegArbeiders[OPZEG DOOR DE WERKNEMER],MATCH(L449,OpzegArbeiders[X],1),1),"-")</f>
        <v>-</v>
      </c>
      <c r="P449" s="150" t="str">
        <f t="shared" si="35"/>
        <v>-</v>
      </c>
      <c r="Q449" s="140" t="str">
        <f t="shared" si="36"/>
        <v>-</v>
      </c>
      <c r="R449" s="151" t="str">
        <f t="shared" si="37"/>
        <v>-</v>
      </c>
    </row>
    <row r="450" spans="7:18" ht="15" customHeight="1" x14ac:dyDescent="0.2">
      <c r="G450" s="41">
        <v>446</v>
      </c>
      <c r="H450" s="168"/>
      <c r="I450" s="42"/>
      <c r="J450" s="133"/>
      <c r="K450" s="132"/>
      <c r="L450" s="84" t="str">
        <f t="shared" si="33"/>
        <v>-</v>
      </c>
      <c r="M450" s="43" t="str">
        <f>IFERROR(INDEX(OpzegArbeiders[OPZEG DOOR DE WERKGEVER],MATCH(L450,OpzegArbeiders[X],1),1),"-")</f>
        <v>-</v>
      </c>
      <c r="N450" s="44" t="str">
        <f t="shared" si="34"/>
        <v>-</v>
      </c>
      <c r="O450" s="43" t="str">
        <f>IFERROR(INDEX(OpzegArbeiders[OPZEG DOOR DE WERKNEMER],MATCH(L450,OpzegArbeiders[X],1),1),"-")</f>
        <v>-</v>
      </c>
      <c r="P450" s="150" t="str">
        <f t="shared" si="35"/>
        <v>-</v>
      </c>
      <c r="Q450" s="140" t="str">
        <f t="shared" si="36"/>
        <v>-</v>
      </c>
      <c r="R450" s="151" t="str">
        <f t="shared" si="37"/>
        <v>-</v>
      </c>
    </row>
    <row r="451" spans="7:18" ht="15" customHeight="1" x14ac:dyDescent="0.2">
      <c r="G451" s="41">
        <v>447</v>
      </c>
      <c r="H451" s="168"/>
      <c r="I451" s="42"/>
      <c r="J451" s="133"/>
      <c r="K451" s="132"/>
      <c r="L451" s="84" t="str">
        <f t="shared" si="33"/>
        <v>-</v>
      </c>
      <c r="M451" s="43" t="str">
        <f>IFERROR(INDEX(OpzegArbeiders[OPZEG DOOR DE WERKGEVER],MATCH(L451,OpzegArbeiders[X],1),1),"-")</f>
        <v>-</v>
      </c>
      <c r="N451" s="44" t="str">
        <f t="shared" si="34"/>
        <v>-</v>
      </c>
      <c r="O451" s="43" t="str">
        <f>IFERROR(INDEX(OpzegArbeiders[OPZEG DOOR DE WERKNEMER],MATCH(L451,OpzegArbeiders[X],1),1),"-")</f>
        <v>-</v>
      </c>
      <c r="P451" s="150" t="str">
        <f t="shared" si="35"/>
        <v>-</v>
      </c>
      <c r="Q451" s="140" t="str">
        <f t="shared" si="36"/>
        <v>-</v>
      </c>
      <c r="R451" s="151" t="str">
        <f t="shared" si="37"/>
        <v>-</v>
      </c>
    </row>
    <row r="452" spans="7:18" ht="15" customHeight="1" x14ac:dyDescent="0.2">
      <c r="G452" s="41">
        <v>448</v>
      </c>
      <c r="H452" s="168"/>
      <c r="I452" s="42"/>
      <c r="J452" s="133"/>
      <c r="K452" s="132"/>
      <c r="L452" s="84" t="str">
        <f t="shared" si="33"/>
        <v>-</v>
      </c>
      <c r="M452" s="43" t="str">
        <f>IFERROR(INDEX(OpzegArbeiders[OPZEG DOOR DE WERKGEVER],MATCH(L452,OpzegArbeiders[X],1),1),"-")</f>
        <v>-</v>
      </c>
      <c r="N452" s="44" t="str">
        <f t="shared" si="34"/>
        <v>-</v>
      </c>
      <c r="O452" s="43" t="str">
        <f>IFERROR(INDEX(OpzegArbeiders[OPZEG DOOR DE WERKNEMER],MATCH(L452,OpzegArbeiders[X],1),1),"-")</f>
        <v>-</v>
      </c>
      <c r="P452" s="150" t="str">
        <f t="shared" si="35"/>
        <v>-</v>
      </c>
      <c r="Q452" s="140" t="str">
        <f t="shared" si="36"/>
        <v>-</v>
      </c>
      <c r="R452" s="151" t="str">
        <f t="shared" si="37"/>
        <v>-</v>
      </c>
    </row>
    <row r="453" spans="7:18" ht="15" customHeight="1" x14ac:dyDescent="0.2">
      <c r="G453" s="41">
        <v>449</v>
      </c>
      <c r="H453" s="168"/>
      <c r="I453" s="42"/>
      <c r="J453" s="133"/>
      <c r="K453" s="132"/>
      <c r="L453" s="84" t="str">
        <f t="shared" si="33"/>
        <v>-</v>
      </c>
      <c r="M453" s="43" t="str">
        <f>IFERROR(INDEX(OpzegArbeiders[OPZEG DOOR DE WERKGEVER],MATCH(L453,OpzegArbeiders[X],1),1),"-")</f>
        <v>-</v>
      </c>
      <c r="N453" s="44" t="str">
        <f t="shared" si="34"/>
        <v>-</v>
      </c>
      <c r="O453" s="43" t="str">
        <f>IFERROR(INDEX(OpzegArbeiders[OPZEG DOOR DE WERKNEMER],MATCH(L453,OpzegArbeiders[X],1),1),"-")</f>
        <v>-</v>
      </c>
      <c r="P453" s="150" t="str">
        <f t="shared" si="35"/>
        <v>-</v>
      </c>
      <c r="Q453" s="140" t="str">
        <f t="shared" si="36"/>
        <v>-</v>
      </c>
      <c r="R453" s="151" t="str">
        <f t="shared" si="37"/>
        <v>-</v>
      </c>
    </row>
    <row r="454" spans="7:18" ht="15" customHeight="1" x14ac:dyDescent="0.2">
      <c r="G454" s="41">
        <v>450</v>
      </c>
      <c r="H454" s="168"/>
      <c r="I454" s="42"/>
      <c r="J454" s="133"/>
      <c r="K454" s="132"/>
      <c r="L454" s="84" t="str">
        <f t="shared" ref="L454:L517" si="38">IF(OR(I454&lt;&gt;"",J454&lt;&gt;""),(DATEDIF(K454-1,DATE(2013,12,31),"y"))+(DATEDIF(K454-1,DATE(2013,12,31),"ym")/12)+(DATEDIF(K454-1,DATE(2013,12,31),"md")/365.25),"-")</f>
        <v>-</v>
      </c>
      <c r="M454" s="43" t="str">
        <f>IFERROR(INDEX(OpzegArbeiders[OPZEG DOOR DE WERKGEVER],MATCH(L454,OpzegArbeiders[X],1),1),"-")</f>
        <v>-</v>
      </c>
      <c r="N454" s="44" t="str">
        <f t="shared" ref="N454:N517" si="39">IFERROR(M454/7,"-")</f>
        <v>-</v>
      </c>
      <c r="O454" s="43" t="str">
        <f>IFERROR(INDEX(OpzegArbeiders[OPZEG DOOR DE WERKNEMER],MATCH(L454,OpzegArbeiders[X],1),1),"-")</f>
        <v>-</v>
      </c>
      <c r="P454" s="150" t="str">
        <f t="shared" ref="P454:P517" si="40">IFERROR(O454/7,"-")</f>
        <v>-</v>
      </c>
      <c r="Q454" s="140" t="str">
        <f t="shared" ref="Q454:Q517" si="41">IF(OR(ISTEXT(H454),ISTEXT(I454)),H454&amp;" "&amp;I454,"-")</f>
        <v>-</v>
      </c>
      <c r="R454" s="151" t="str">
        <f t="shared" ref="R454:R517" si="42">IF(ISBLANK(J454),"-",J454)</f>
        <v>-</v>
      </c>
    </row>
    <row r="455" spans="7:18" ht="15" customHeight="1" x14ac:dyDescent="0.2">
      <c r="G455" s="41">
        <v>451</v>
      </c>
      <c r="H455" s="168"/>
      <c r="I455" s="42"/>
      <c r="J455" s="133"/>
      <c r="K455" s="132"/>
      <c r="L455" s="84" t="str">
        <f t="shared" si="38"/>
        <v>-</v>
      </c>
      <c r="M455" s="43" t="str">
        <f>IFERROR(INDEX(OpzegArbeiders[OPZEG DOOR DE WERKGEVER],MATCH(L455,OpzegArbeiders[X],1),1),"-")</f>
        <v>-</v>
      </c>
      <c r="N455" s="44" t="str">
        <f t="shared" si="39"/>
        <v>-</v>
      </c>
      <c r="O455" s="43" t="str">
        <f>IFERROR(INDEX(OpzegArbeiders[OPZEG DOOR DE WERKNEMER],MATCH(L455,OpzegArbeiders[X],1),1),"-")</f>
        <v>-</v>
      </c>
      <c r="P455" s="150" t="str">
        <f t="shared" si="40"/>
        <v>-</v>
      </c>
      <c r="Q455" s="140" t="str">
        <f t="shared" si="41"/>
        <v>-</v>
      </c>
      <c r="R455" s="151" t="str">
        <f t="shared" si="42"/>
        <v>-</v>
      </c>
    </row>
    <row r="456" spans="7:18" ht="15" customHeight="1" x14ac:dyDescent="0.2">
      <c r="G456" s="41">
        <v>452</v>
      </c>
      <c r="H456" s="168"/>
      <c r="I456" s="42"/>
      <c r="J456" s="133"/>
      <c r="K456" s="132"/>
      <c r="L456" s="84" t="str">
        <f t="shared" si="38"/>
        <v>-</v>
      </c>
      <c r="M456" s="43" t="str">
        <f>IFERROR(INDEX(OpzegArbeiders[OPZEG DOOR DE WERKGEVER],MATCH(L456,OpzegArbeiders[X],1),1),"-")</f>
        <v>-</v>
      </c>
      <c r="N456" s="44" t="str">
        <f t="shared" si="39"/>
        <v>-</v>
      </c>
      <c r="O456" s="43" t="str">
        <f>IFERROR(INDEX(OpzegArbeiders[OPZEG DOOR DE WERKNEMER],MATCH(L456,OpzegArbeiders[X],1),1),"-")</f>
        <v>-</v>
      </c>
      <c r="P456" s="150" t="str">
        <f t="shared" si="40"/>
        <v>-</v>
      </c>
      <c r="Q456" s="140" t="str">
        <f t="shared" si="41"/>
        <v>-</v>
      </c>
      <c r="R456" s="151" t="str">
        <f t="shared" si="42"/>
        <v>-</v>
      </c>
    </row>
    <row r="457" spans="7:18" ht="15" customHeight="1" x14ac:dyDescent="0.2">
      <c r="G457" s="41">
        <v>453</v>
      </c>
      <c r="H457" s="168"/>
      <c r="I457" s="42"/>
      <c r="J457" s="133"/>
      <c r="K457" s="132"/>
      <c r="L457" s="84" t="str">
        <f t="shared" si="38"/>
        <v>-</v>
      </c>
      <c r="M457" s="43" t="str">
        <f>IFERROR(INDEX(OpzegArbeiders[OPZEG DOOR DE WERKGEVER],MATCH(L457,OpzegArbeiders[X],1),1),"-")</f>
        <v>-</v>
      </c>
      <c r="N457" s="44" t="str">
        <f t="shared" si="39"/>
        <v>-</v>
      </c>
      <c r="O457" s="43" t="str">
        <f>IFERROR(INDEX(OpzegArbeiders[OPZEG DOOR DE WERKNEMER],MATCH(L457,OpzegArbeiders[X],1),1),"-")</f>
        <v>-</v>
      </c>
      <c r="P457" s="150" t="str">
        <f t="shared" si="40"/>
        <v>-</v>
      </c>
      <c r="Q457" s="140" t="str">
        <f t="shared" si="41"/>
        <v>-</v>
      </c>
      <c r="R457" s="151" t="str">
        <f t="shared" si="42"/>
        <v>-</v>
      </c>
    </row>
    <row r="458" spans="7:18" ht="15" customHeight="1" x14ac:dyDescent="0.2">
      <c r="G458" s="41">
        <v>454</v>
      </c>
      <c r="H458" s="168"/>
      <c r="I458" s="42"/>
      <c r="J458" s="133"/>
      <c r="K458" s="132"/>
      <c r="L458" s="84" t="str">
        <f t="shared" si="38"/>
        <v>-</v>
      </c>
      <c r="M458" s="43" t="str">
        <f>IFERROR(INDEX(OpzegArbeiders[OPZEG DOOR DE WERKGEVER],MATCH(L458,OpzegArbeiders[X],1),1),"-")</f>
        <v>-</v>
      </c>
      <c r="N458" s="44" t="str">
        <f t="shared" si="39"/>
        <v>-</v>
      </c>
      <c r="O458" s="43" t="str">
        <f>IFERROR(INDEX(OpzegArbeiders[OPZEG DOOR DE WERKNEMER],MATCH(L458,OpzegArbeiders[X],1),1),"-")</f>
        <v>-</v>
      </c>
      <c r="P458" s="150" t="str">
        <f t="shared" si="40"/>
        <v>-</v>
      </c>
      <c r="Q458" s="140" t="str">
        <f t="shared" si="41"/>
        <v>-</v>
      </c>
      <c r="R458" s="151" t="str">
        <f t="shared" si="42"/>
        <v>-</v>
      </c>
    </row>
    <row r="459" spans="7:18" ht="15" customHeight="1" x14ac:dyDescent="0.2">
      <c r="G459" s="41">
        <v>455</v>
      </c>
      <c r="H459" s="168"/>
      <c r="I459" s="42"/>
      <c r="J459" s="133"/>
      <c r="K459" s="132"/>
      <c r="L459" s="84" t="str">
        <f t="shared" si="38"/>
        <v>-</v>
      </c>
      <c r="M459" s="43" t="str">
        <f>IFERROR(INDEX(OpzegArbeiders[OPZEG DOOR DE WERKGEVER],MATCH(L459,OpzegArbeiders[X],1),1),"-")</f>
        <v>-</v>
      </c>
      <c r="N459" s="44" t="str">
        <f t="shared" si="39"/>
        <v>-</v>
      </c>
      <c r="O459" s="43" t="str">
        <f>IFERROR(INDEX(OpzegArbeiders[OPZEG DOOR DE WERKNEMER],MATCH(L459,OpzegArbeiders[X],1),1),"-")</f>
        <v>-</v>
      </c>
      <c r="P459" s="150" t="str">
        <f t="shared" si="40"/>
        <v>-</v>
      </c>
      <c r="Q459" s="140" t="str">
        <f t="shared" si="41"/>
        <v>-</v>
      </c>
      <c r="R459" s="151" t="str">
        <f t="shared" si="42"/>
        <v>-</v>
      </c>
    </row>
    <row r="460" spans="7:18" ht="15" customHeight="1" x14ac:dyDescent="0.2">
      <c r="G460" s="41">
        <v>456</v>
      </c>
      <c r="H460" s="168"/>
      <c r="I460" s="42"/>
      <c r="J460" s="133"/>
      <c r="K460" s="132"/>
      <c r="L460" s="84" t="str">
        <f t="shared" si="38"/>
        <v>-</v>
      </c>
      <c r="M460" s="43" t="str">
        <f>IFERROR(INDEX(OpzegArbeiders[OPZEG DOOR DE WERKGEVER],MATCH(L460,OpzegArbeiders[X],1),1),"-")</f>
        <v>-</v>
      </c>
      <c r="N460" s="44" t="str">
        <f t="shared" si="39"/>
        <v>-</v>
      </c>
      <c r="O460" s="43" t="str">
        <f>IFERROR(INDEX(OpzegArbeiders[OPZEG DOOR DE WERKNEMER],MATCH(L460,OpzegArbeiders[X],1),1),"-")</f>
        <v>-</v>
      </c>
      <c r="P460" s="150" t="str">
        <f t="shared" si="40"/>
        <v>-</v>
      </c>
      <c r="Q460" s="140" t="str">
        <f t="shared" si="41"/>
        <v>-</v>
      </c>
      <c r="R460" s="151" t="str">
        <f t="shared" si="42"/>
        <v>-</v>
      </c>
    </row>
    <row r="461" spans="7:18" ht="15" customHeight="1" x14ac:dyDescent="0.2">
      <c r="G461" s="41">
        <v>457</v>
      </c>
      <c r="H461" s="168"/>
      <c r="I461" s="42"/>
      <c r="J461" s="133"/>
      <c r="K461" s="132"/>
      <c r="L461" s="84" t="str">
        <f t="shared" si="38"/>
        <v>-</v>
      </c>
      <c r="M461" s="43" t="str">
        <f>IFERROR(INDEX(OpzegArbeiders[OPZEG DOOR DE WERKGEVER],MATCH(L461,OpzegArbeiders[X],1),1),"-")</f>
        <v>-</v>
      </c>
      <c r="N461" s="44" t="str">
        <f t="shared" si="39"/>
        <v>-</v>
      </c>
      <c r="O461" s="43" t="str">
        <f>IFERROR(INDEX(OpzegArbeiders[OPZEG DOOR DE WERKNEMER],MATCH(L461,OpzegArbeiders[X],1),1),"-")</f>
        <v>-</v>
      </c>
      <c r="P461" s="150" t="str">
        <f t="shared" si="40"/>
        <v>-</v>
      </c>
      <c r="Q461" s="140" t="str">
        <f t="shared" si="41"/>
        <v>-</v>
      </c>
      <c r="R461" s="151" t="str">
        <f t="shared" si="42"/>
        <v>-</v>
      </c>
    </row>
    <row r="462" spans="7:18" ht="15" customHeight="1" x14ac:dyDescent="0.2">
      <c r="G462" s="41">
        <v>458</v>
      </c>
      <c r="H462" s="168"/>
      <c r="I462" s="42"/>
      <c r="J462" s="133"/>
      <c r="K462" s="132"/>
      <c r="L462" s="84" t="str">
        <f t="shared" si="38"/>
        <v>-</v>
      </c>
      <c r="M462" s="43" t="str">
        <f>IFERROR(INDEX(OpzegArbeiders[OPZEG DOOR DE WERKGEVER],MATCH(L462,OpzegArbeiders[X],1),1),"-")</f>
        <v>-</v>
      </c>
      <c r="N462" s="44" t="str">
        <f t="shared" si="39"/>
        <v>-</v>
      </c>
      <c r="O462" s="43" t="str">
        <f>IFERROR(INDEX(OpzegArbeiders[OPZEG DOOR DE WERKNEMER],MATCH(L462,OpzegArbeiders[X],1),1),"-")</f>
        <v>-</v>
      </c>
      <c r="P462" s="150" t="str">
        <f t="shared" si="40"/>
        <v>-</v>
      </c>
      <c r="Q462" s="140" t="str">
        <f t="shared" si="41"/>
        <v>-</v>
      </c>
      <c r="R462" s="151" t="str">
        <f t="shared" si="42"/>
        <v>-</v>
      </c>
    </row>
    <row r="463" spans="7:18" ht="15" customHeight="1" x14ac:dyDescent="0.2">
      <c r="G463" s="41">
        <v>459</v>
      </c>
      <c r="H463" s="168"/>
      <c r="I463" s="42"/>
      <c r="J463" s="133"/>
      <c r="K463" s="132"/>
      <c r="L463" s="84" t="str">
        <f t="shared" si="38"/>
        <v>-</v>
      </c>
      <c r="M463" s="43" t="str">
        <f>IFERROR(INDEX(OpzegArbeiders[OPZEG DOOR DE WERKGEVER],MATCH(L463,OpzegArbeiders[X],1),1),"-")</f>
        <v>-</v>
      </c>
      <c r="N463" s="44" t="str">
        <f t="shared" si="39"/>
        <v>-</v>
      </c>
      <c r="O463" s="43" t="str">
        <f>IFERROR(INDEX(OpzegArbeiders[OPZEG DOOR DE WERKNEMER],MATCH(L463,OpzegArbeiders[X],1),1),"-")</f>
        <v>-</v>
      </c>
      <c r="P463" s="150" t="str">
        <f t="shared" si="40"/>
        <v>-</v>
      </c>
      <c r="Q463" s="140" t="str">
        <f t="shared" si="41"/>
        <v>-</v>
      </c>
      <c r="R463" s="151" t="str">
        <f t="shared" si="42"/>
        <v>-</v>
      </c>
    </row>
    <row r="464" spans="7:18" ht="15" customHeight="1" x14ac:dyDescent="0.2">
      <c r="G464" s="41">
        <v>460</v>
      </c>
      <c r="H464" s="168"/>
      <c r="I464" s="42"/>
      <c r="J464" s="133"/>
      <c r="K464" s="132"/>
      <c r="L464" s="84" t="str">
        <f t="shared" si="38"/>
        <v>-</v>
      </c>
      <c r="M464" s="43" t="str">
        <f>IFERROR(INDEX(OpzegArbeiders[OPZEG DOOR DE WERKGEVER],MATCH(L464,OpzegArbeiders[X],1),1),"-")</f>
        <v>-</v>
      </c>
      <c r="N464" s="44" t="str">
        <f t="shared" si="39"/>
        <v>-</v>
      </c>
      <c r="O464" s="43" t="str">
        <f>IFERROR(INDEX(OpzegArbeiders[OPZEG DOOR DE WERKNEMER],MATCH(L464,OpzegArbeiders[X],1),1),"-")</f>
        <v>-</v>
      </c>
      <c r="P464" s="150" t="str">
        <f t="shared" si="40"/>
        <v>-</v>
      </c>
      <c r="Q464" s="140" t="str">
        <f t="shared" si="41"/>
        <v>-</v>
      </c>
      <c r="R464" s="151" t="str">
        <f t="shared" si="42"/>
        <v>-</v>
      </c>
    </row>
    <row r="465" spans="7:18" ht="15" customHeight="1" x14ac:dyDescent="0.2">
      <c r="G465" s="41">
        <v>461</v>
      </c>
      <c r="H465" s="168"/>
      <c r="I465" s="42"/>
      <c r="J465" s="133"/>
      <c r="K465" s="132"/>
      <c r="L465" s="84" t="str">
        <f t="shared" si="38"/>
        <v>-</v>
      </c>
      <c r="M465" s="43" t="str">
        <f>IFERROR(INDEX(OpzegArbeiders[OPZEG DOOR DE WERKGEVER],MATCH(L465,OpzegArbeiders[X],1),1),"-")</f>
        <v>-</v>
      </c>
      <c r="N465" s="44" t="str">
        <f t="shared" si="39"/>
        <v>-</v>
      </c>
      <c r="O465" s="43" t="str">
        <f>IFERROR(INDEX(OpzegArbeiders[OPZEG DOOR DE WERKNEMER],MATCH(L465,OpzegArbeiders[X],1),1),"-")</f>
        <v>-</v>
      </c>
      <c r="P465" s="150" t="str">
        <f t="shared" si="40"/>
        <v>-</v>
      </c>
      <c r="Q465" s="140" t="str">
        <f t="shared" si="41"/>
        <v>-</v>
      </c>
      <c r="R465" s="151" t="str">
        <f t="shared" si="42"/>
        <v>-</v>
      </c>
    </row>
    <row r="466" spans="7:18" ht="15" customHeight="1" x14ac:dyDescent="0.2">
      <c r="G466" s="41">
        <v>462</v>
      </c>
      <c r="H466" s="168"/>
      <c r="I466" s="42"/>
      <c r="J466" s="133"/>
      <c r="K466" s="132"/>
      <c r="L466" s="84" t="str">
        <f t="shared" si="38"/>
        <v>-</v>
      </c>
      <c r="M466" s="43" t="str">
        <f>IFERROR(INDEX(OpzegArbeiders[OPZEG DOOR DE WERKGEVER],MATCH(L466,OpzegArbeiders[X],1),1),"-")</f>
        <v>-</v>
      </c>
      <c r="N466" s="44" t="str">
        <f t="shared" si="39"/>
        <v>-</v>
      </c>
      <c r="O466" s="43" t="str">
        <f>IFERROR(INDEX(OpzegArbeiders[OPZEG DOOR DE WERKNEMER],MATCH(L466,OpzegArbeiders[X],1),1),"-")</f>
        <v>-</v>
      </c>
      <c r="P466" s="150" t="str">
        <f t="shared" si="40"/>
        <v>-</v>
      </c>
      <c r="Q466" s="140" t="str">
        <f t="shared" si="41"/>
        <v>-</v>
      </c>
      <c r="R466" s="151" t="str">
        <f t="shared" si="42"/>
        <v>-</v>
      </c>
    </row>
    <row r="467" spans="7:18" ht="15" customHeight="1" x14ac:dyDescent="0.2">
      <c r="G467" s="41">
        <v>463</v>
      </c>
      <c r="H467" s="168"/>
      <c r="I467" s="42"/>
      <c r="J467" s="133"/>
      <c r="K467" s="132"/>
      <c r="L467" s="84" t="str">
        <f t="shared" si="38"/>
        <v>-</v>
      </c>
      <c r="M467" s="43" t="str">
        <f>IFERROR(INDEX(OpzegArbeiders[OPZEG DOOR DE WERKGEVER],MATCH(L467,OpzegArbeiders[X],1),1),"-")</f>
        <v>-</v>
      </c>
      <c r="N467" s="44" t="str">
        <f t="shared" si="39"/>
        <v>-</v>
      </c>
      <c r="O467" s="43" t="str">
        <f>IFERROR(INDEX(OpzegArbeiders[OPZEG DOOR DE WERKNEMER],MATCH(L467,OpzegArbeiders[X],1),1),"-")</f>
        <v>-</v>
      </c>
      <c r="P467" s="150" t="str">
        <f t="shared" si="40"/>
        <v>-</v>
      </c>
      <c r="Q467" s="140" t="str">
        <f t="shared" si="41"/>
        <v>-</v>
      </c>
      <c r="R467" s="151" t="str">
        <f t="shared" si="42"/>
        <v>-</v>
      </c>
    </row>
    <row r="468" spans="7:18" ht="15" customHeight="1" x14ac:dyDescent="0.2">
      <c r="G468" s="41">
        <v>464</v>
      </c>
      <c r="H468" s="168"/>
      <c r="I468" s="42"/>
      <c r="J468" s="133"/>
      <c r="K468" s="132"/>
      <c r="L468" s="84" t="str">
        <f t="shared" si="38"/>
        <v>-</v>
      </c>
      <c r="M468" s="43" t="str">
        <f>IFERROR(INDEX(OpzegArbeiders[OPZEG DOOR DE WERKGEVER],MATCH(L468,OpzegArbeiders[X],1),1),"-")</f>
        <v>-</v>
      </c>
      <c r="N468" s="44" t="str">
        <f t="shared" si="39"/>
        <v>-</v>
      </c>
      <c r="O468" s="43" t="str">
        <f>IFERROR(INDEX(OpzegArbeiders[OPZEG DOOR DE WERKNEMER],MATCH(L468,OpzegArbeiders[X],1),1),"-")</f>
        <v>-</v>
      </c>
      <c r="P468" s="150" t="str">
        <f t="shared" si="40"/>
        <v>-</v>
      </c>
      <c r="Q468" s="140" t="str">
        <f t="shared" si="41"/>
        <v>-</v>
      </c>
      <c r="R468" s="151" t="str">
        <f t="shared" si="42"/>
        <v>-</v>
      </c>
    </row>
    <row r="469" spans="7:18" ht="15" customHeight="1" x14ac:dyDescent="0.2">
      <c r="G469" s="41">
        <v>465</v>
      </c>
      <c r="H469" s="168"/>
      <c r="I469" s="42"/>
      <c r="J469" s="133"/>
      <c r="K469" s="132"/>
      <c r="L469" s="84" t="str">
        <f t="shared" si="38"/>
        <v>-</v>
      </c>
      <c r="M469" s="43" t="str">
        <f>IFERROR(INDEX(OpzegArbeiders[OPZEG DOOR DE WERKGEVER],MATCH(L469,OpzegArbeiders[X],1),1),"-")</f>
        <v>-</v>
      </c>
      <c r="N469" s="44" t="str">
        <f t="shared" si="39"/>
        <v>-</v>
      </c>
      <c r="O469" s="43" t="str">
        <f>IFERROR(INDEX(OpzegArbeiders[OPZEG DOOR DE WERKNEMER],MATCH(L469,OpzegArbeiders[X],1),1),"-")</f>
        <v>-</v>
      </c>
      <c r="P469" s="150" t="str">
        <f t="shared" si="40"/>
        <v>-</v>
      </c>
      <c r="Q469" s="140" t="str">
        <f t="shared" si="41"/>
        <v>-</v>
      </c>
      <c r="R469" s="151" t="str">
        <f t="shared" si="42"/>
        <v>-</v>
      </c>
    </row>
    <row r="470" spans="7:18" ht="15" customHeight="1" x14ac:dyDescent="0.2">
      <c r="G470" s="41">
        <v>466</v>
      </c>
      <c r="H470" s="168"/>
      <c r="I470" s="42"/>
      <c r="J470" s="133"/>
      <c r="K470" s="132"/>
      <c r="L470" s="84" t="str">
        <f t="shared" si="38"/>
        <v>-</v>
      </c>
      <c r="M470" s="43" t="str">
        <f>IFERROR(INDEX(OpzegArbeiders[OPZEG DOOR DE WERKGEVER],MATCH(L470,OpzegArbeiders[X],1),1),"-")</f>
        <v>-</v>
      </c>
      <c r="N470" s="44" t="str">
        <f t="shared" si="39"/>
        <v>-</v>
      </c>
      <c r="O470" s="43" t="str">
        <f>IFERROR(INDEX(OpzegArbeiders[OPZEG DOOR DE WERKNEMER],MATCH(L470,OpzegArbeiders[X],1),1),"-")</f>
        <v>-</v>
      </c>
      <c r="P470" s="150" t="str">
        <f t="shared" si="40"/>
        <v>-</v>
      </c>
      <c r="Q470" s="140" t="str">
        <f t="shared" si="41"/>
        <v>-</v>
      </c>
      <c r="R470" s="151" t="str">
        <f t="shared" si="42"/>
        <v>-</v>
      </c>
    </row>
    <row r="471" spans="7:18" ht="15" customHeight="1" x14ac:dyDescent="0.2">
      <c r="G471" s="41">
        <v>467</v>
      </c>
      <c r="H471" s="168"/>
      <c r="I471" s="42"/>
      <c r="J471" s="133"/>
      <c r="K471" s="132"/>
      <c r="L471" s="84" t="str">
        <f t="shared" si="38"/>
        <v>-</v>
      </c>
      <c r="M471" s="43" t="str">
        <f>IFERROR(INDEX(OpzegArbeiders[OPZEG DOOR DE WERKGEVER],MATCH(L471,OpzegArbeiders[X],1),1),"-")</f>
        <v>-</v>
      </c>
      <c r="N471" s="44" t="str">
        <f t="shared" si="39"/>
        <v>-</v>
      </c>
      <c r="O471" s="43" t="str">
        <f>IFERROR(INDEX(OpzegArbeiders[OPZEG DOOR DE WERKNEMER],MATCH(L471,OpzegArbeiders[X],1),1),"-")</f>
        <v>-</v>
      </c>
      <c r="P471" s="150" t="str">
        <f t="shared" si="40"/>
        <v>-</v>
      </c>
      <c r="Q471" s="140" t="str">
        <f t="shared" si="41"/>
        <v>-</v>
      </c>
      <c r="R471" s="151" t="str">
        <f t="shared" si="42"/>
        <v>-</v>
      </c>
    </row>
    <row r="472" spans="7:18" ht="15" customHeight="1" x14ac:dyDescent="0.2">
      <c r="G472" s="41">
        <v>468</v>
      </c>
      <c r="H472" s="168"/>
      <c r="I472" s="42"/>
      <c r="J472" s="133"/>
      <c r="K472" s="132"/>
      <c r="L472" s="84" t="str">
        <f t="shared" si="38"/>
        <v>-</v>
      </c>
      <c r="M472" s="43" t="str">
        <f>IFERROR(INDEX(OpzegArbeiders[OPZEG DOOR DE WERKGEVER],MATCH(L472,OpzegArbeiders[X],1),1),"-")</f>
        <v>-</v>
      </c>
      <c r="N472" s="44" t="str">
        <f t="shared" si="39"/>
        <v>-</v>
      </c>
      <c r="O472" s="43" t="str">
        <f>IFERROR(INDEX(OpzegArbeiders[OPZEG DOOR DE WERKNEMER],MATCH(L472,OpzegArbeiders[X],1),1),"-")</f>
        <v>-</v>
      </c>
      <c r="P472" s="150" t="str">
        <f t="shared" si="40"/>
        <v>-</v>
      </c>
      <c r="Q472" s="140" t="str">
        <f t="shared" si="41"/>
        <v>-</v>
      </c>
      <c r="R472" s="151" t="str">
        <f t="shared" si="42"/>
        <v>-</v>
      </c>
    </row>
    <row r="473" spans="7:18" ht="15" customHeight="1" x14ac:dyDescent="0.2">
      <c r="G473" s="41">
        <v>469</v>
      </c>
      <c r="H473" s="168"/>
      <c r="I473" s="42"/>
      <c r="J473" s="133"/>
      <c r="K473" s="132"/>
      <c r="L473" s="84" t="str">
        <f t="shared" si="38"/>
        <v>-</v>
      </c>
      <c r="M473" s="43" t="str">
        <f>IFERROR(INDEX(OpzegArbeiders[OPZEG DOOR DE WERKGEVER],MATCH(L473,OpzegArbeiders[X],1),1),"-")</f>
        <v>-</v>
      </c>
      <c r="N473" s="44" t="str">
        <f t="shared" si="39"/>
        <v>-</v>
      </c>
      <c r="O473" s="43" t="str">
        <f>IFERROR(INDEX(OpzegArbeiders[OPZEG DOOR DE WERKNEMER],MATCH(L473,OpzegArbeiders[X],1),1),"-")</f>
        <v>-</v>
      </c>
      <c r="P473" s="150" t="str">
        <f t="shared" si="40"/>
        <v>-</v>
      </c>
      <c r="Q473" s="140" t="str">
        <f t="shared" si="41"/>
        <v>-</v>
      </c>
      <c r="R473" s="151" t="str">
        <f t="shared" si="42"/>
        <v>-</v>
      </c>
    </row>
    <row r="474" spans="7:18" ht="15" customHeight="1" x14ac:dyDescent="0.2">
      <c r="G474" s="41">
        <v>470</v>
      </c>
      <c r="H474" s="168"/>
      <c r="I474" s="42"/>
      <c r="J474" s="133"/>
      <c r="K474" s="132"/>
      <c r="L474" s="84" t="str">
        <f t="shared" si="38"/>
        <v>-</v>
      </c>
      <c r="M474" s="43" t="str">
        <f>IFERROR(INDEX(OpzegArbeiders[OPZEG DOOR DE WERKGEVER],MATCH(L474,OpzegArbeiders[X],1),1),"-")</f>
        <v>-</v>
      </c>
      <c r="N474" s="44" t="str">
        <f t="shared" si="39"/>
        <v>-</v>
      </c>
      <c r="O474" s="43" t="str">
        <f>IFERROR(INDEX(OpzegArbeiders[OPZEG DOOR DE WERKNEMER],MATCH(L474,OpzegArbeiders[X],1),1),"-")</f>
        <v>-</v>
      </c>
      <c r="P474" s="150" t="str">
        <f t="shared" si="40"/>
        <v>-</v>
      </c>
      <c r="Q474" s="140" t="str">
        <f t="shared" si="41"/>
        <v>-</v>
      </c>
      <c r="R474" s="151" t="str">
        <f t="shared" si="42"/>
        <v>-</v>
      </c>
    </row>
    <row r="475" spans="7:18" ht="15" customHeight="1" x14ac:dyDescent="0.2">
      <c r="G475" s="41">
        <v>471</v>
      </c>
      <c r="H475" s="168"/>
      <c r="I475" s="42"/>
      <c r="J475" s="133"/>
      <c r="K475" s="132"/>
      <c r="L475" s="84" t="str">
        <f t="shared" si="38"/>
        <v>-</v>
      </c>
      <c r="M475" s="43" t="str">
        <f>IFERROR(INDEX(OpzegArbeiders[OPZEG DOOR DE WERKGEVER],MATCH(L475,OpzegArbeiders[X],1),1),"-")</f>
        <v>-</v>
      </c>
      <c r="N475" s="44" t="str">
        <f t="shared" si="39"/>
        <v>-</v>
      </c>
      <c r="O475" s="43" t="str">
        <f>IFERROR(INDEX(OpzegArbeiders[OPZEG DOOR DE WERKNEMER],MATCH(L475,OpzegArbeiders[X],1),1),"-")</f>
        <v>-</v>
      </c>
      <c r="P475" s="150" t="str">
        <f t="shared" si="40"/>
        <v>-</v>
      </c>
      <c r="Q475" s="140" t="str">
        <f t="shared" si="41"/>
        <v>-</v>
      </c>
      <c r="R475" s="151" t="str">
        <f t="shared" si="42"/>
        <v>-</v>
      </c>
    </row>
    <row r="476" spans="7:18" ht="15" customHeight="1" x14ac:dyDescent="0.2">
      <c r="G476" s="41">
        <v>472</v>
      </c>
      <c r="H476" s="168"/>
      <c r="I476" s="42"/>
      <c r="J476" s="133"/>
      <c r="K476" s="132"/>
      <c r="L476" s="84" t="str">
        <f t="shared" si="38"/>
        <v>-</v>
      </c>
      <c r="M476" s="43" t="str">
        <f>IFERROR(INDEX(OpzegArbeiders[OPZEG DOOR DE WERKGEVER],MATCH(L476,OpzegArbeiders[X],1),1),"-")</f>
        <v>-</v>
      </c>
      <c r="N476" s="44" t="str">
        <f t="shared" si="39"/>
        <v>-</v>
      </c>
      <c r="O476" s="43" t="str">
        <f>IFERROR(INDEX(OpzegArbeiders[OPZEG DOOR DE WERKNEMER],MATCH(L476,OpzegArbeiders[X],1),1),"-")</f>
        <v>-</v>
      </c>
      <c r="P476" s="150" t="str">
        <f t="shared" si="40"/>
        <v>-</v>
      </c>
      <c r="Q476" s="140" t="str">
        <f t="shared" si="41"/>
        <v>-</v>
      </c>
      <c r="R476" s="151" t="str">
        <f t="shared" si="42"/>
        <v>-</v>
      </c>
    </row>
    <row r="477" spans="7:18" ht="15" customHeight="1" x14ac:dyDescent="0.2">
      <c r="G477" s="41">
        <v>473</v>
      </c>
      <c r="H477" s="168"/>
      <c r="I477" s="42"/>
      <c r="J477" s="133"/>
      <c r="K477" s="132"/>
      <c r="L477" s="84" t="str">
        <f t="shared" si="38"/>
        <v>-</v>
      </c>
      <c r="M477" s="43" t="str">
        <f>IFERROR(INDEX(OpzegArbeiders[OPZEG DOOR DE WERKGEVER],MATCH(L477,OpzegArbeiders[X],1),1),"-")</f>
        <v>-</v>
      </c>
      <c r="N477" s="44" t="str">
        <f t="shared" si="39"/>
        <v>-</v>
      </c>
      <c r="O477" s="43" t="str">
        <f>IFERROR(INDEX(OpzegArbeiders[OPZEG DOOR DE WERKNEMER],MATCH(L477,OpzegArbeiders[X],1),1),"-")</f>
        <v>-</v>
      </c>
      <c r="P477" s="150" t="str">
        <f t="shared" si="40"/>
        <v>-</v>
      </c>
      <c r="Q477" s="140" t="str">
        <f t="shared" si="41"/>
        <v>-</v>
      </c>
      <c r="R477" s="151" t="str">
        <f t="shared" si="42"/>
        <v>-</v>
      </c>
    </row>
    <row r="478" spans="7:18" ht="15" customHeight="1" x14ac:dyDescent="0.2">
      <c r="G478" s="41">
        <v>474</v>
      </c>
      <c r="H478" s="168"/>
      <c r="I478" s="42"/>
      <c r="J478" s="133"/>
      <c r="K478" s="132"/>
      <c r="L478" s="84" t="str">
        <f t="shared" si="38"/>
        <v>-</v>
      </c>
      <c r="M478" s="43" t="str">
        <f>IFERROR(INDEX(OpzegArbeiders[OPZEG DOOR DE WERKGEVER],MATCH(L478,OpzegArbeiders[X],1),1),"-")</f>
        <v>-</v>
      </c>
      <c r="N478" s="44" t="str">
        <f t="shared" si="39"/>
        <v>-</v>
      </c>
      <c r="O478" s="43" t="str">
        <f>IFERROR(INDEX(OpzegArbeiders[OPZEG DOOR DE WERKNEMER],MATCH(L478,OpzegArbeiders[X],1),1),"-")</f>
        <v>-</v>
      </c>
      <c r="P478" s="150" t="str">
        <f t="shared" si="40"/>
        <v>-</v>
      </c>
      <c r="Q478" s="140" t="str">
        <f t="shared" si="41"/>
        <v>-</v>
      </c>
      <c r="R478" s="151" t="str">
        <f t="shared" si="42"/>
        <v>-</v>
      </c>
    </row>
    <row r="479" spans="7:18" ht="15" customHeight="1" x14ac:dyDescent="0.2">
      <c r="G479" s="41">
        <v>475</v>
      </c>
      <c r="H479" s="168"/>
      <c r="I479" s="42"/>
      <c r="J479" s="133"/>
      <c r="K479" s="132"/>
      <c r="L479" s="84" t="str">
        <f t="shared" si="38"/>
        <v>-</v>
      </c>
      <c r="M479" s="43" t="str">
        <f>IFERROR(INDEX(OpzegArbeiders[OPZEG DOOR DE WERKGEVER],MATCH(L479,OpzegArbeiders[X],1),1),"-")</f>
        <v>-</v>
      </c>
      <c r="N479" s="44" t="str">
        <f t="shared" si="39"/>
        <v>-</v>
      </c>
      <c r="O479" s="43" t="str">
        <f>IFERROR(INDEX(OpzegArbeiders[OPZEG DOOR DE WERKNEMER],MATCH(L479,OpzegArbeiders[X],1),1),"-")</f>
        <v>-</v>
      </c>
      <c r="P479" s="150" t="str">
        <f t="shared" si="40"/>
        <v>-</v>
      </c>
      <c r="Q479" s="140" t="str">
        <f t="shared" si="41"/>
        <v>-</v>
      </c>
      <c r="R479" s="151" t="str">
        <f t="shared" si="42"/>
        <v>-</v>
      </c>
    </row>
    <row r="480" spans="7:18" ht="15" customHeight="1" x14ac:dyDescent="0.2">
      <c r="G480" s="41">
        <v>476</v>
      </c>
      <c r="H480" s="168"/>
      <c r="I480" s="42"/>
      <c r="J480" s="133"/>
      <c r="K480" s="132"/>
      <c r="L480" s="84" t="str">
        <f t="shared" si="38"/>
        <v>-</v>
      </c>
      <c r="M480" s="43" t="str">
        <f>IFERROR(INDEX(OpzegArbeiders[OPZEG DOOR DE WERKGEVER],MATCH(L480,OpzegArbeiders[X],1),1),"-")</f>
        <v>-</v>
      </c>
      <c r="N480" s="44" t="str">
        <f t="shared" si="39"/>
        <v>-</v>
      </c>
      <c r="O480" s="43" t="str">
        <f>IFERROR(INDEX(OpzegArbeiders[OPZEG DOOR DE WERKNEMER],MATCH(L480,OpzegArbeiders[X],1),1),"-")</f>
        <v>-</v>
      </c>
      <c r="P480" s="150" t="str">
        <f t="shared" si="40"/>
        <v>-</v>
      </c>
      <c r="Q480" s="140" t="str">
        <f t="shared" si="41"/>
        <v>-</v>
      </c>
      <c r="R480" s="151" t="str">
        <f t="shared" si="42"/>
        <v>-</v>
      </c>
    </row>
    <row r="481" spans="7:18" ht="15" customHeight="1" x14ac:dyDescent="0.2">
      <c r="G481" s="41">
        <v>477</v>
      </c>
      <c r="H481" s="168"/>
      <c r="I481" s="42"/>
      <c r="J481" s="133"/>
      <c r="K481" s="132"/>
      <c r="L481" s="84" t="str">
        <f t="shared" si="38"/>
        <v>-</v>
      </c>
      <c r="M481" s="43" t="str">
        <f>IFERROR(INDEX(OpzegArbeiders[OPZEG DOOR DE WERKGEVER],MATCH(L481,OpzegArbeiders[X],1),1),"-")</f>
        <v>-</v>
      </c>
      <c r="N481" s="44" t="str">
        <f t="shared" si="39"/>
        <v>-</v>
      </c>
      <c r="O481" s="43" t="str">
        <f>IFERROR(INDEX(OpzegArbeiders[OPZEG DOOR DE WERKNEMER],MATCH(L481,OpzegArbeiders[X],1),1),"-")</f>
        <v>-</v>
      </c>
      <c r="P481" s="150" t="str">
        <f t="shared" si="40"/>
        <v>-</v>
      </c>
      <c r="Q481" s="140" t="str">
        <f t="shared" si="41"/>
        <v>-</v>
      </c>
      <c r="R481" s="151" t="str">
        <f t="shared" si="42"/>
        <v>-</v>
      </c>
    </row>
    <row r="482" spans="7:18" ht="15" customHeight="1" x14ac:dyDescent="0.2">
      <c r="G482" s="41">
        <v>478</v>
      </c>
      <c r="H482" s="168"/>
      <c r="I482" s="42"/>
      <c r="J482" s="133"/>
      <c r="K482" s="132"/>
      <c r="L482" s="84" t="str">
        <f t="shared" si="38"/>
        <v>-</v>
      </c>
      <c r="M482" s="43" t="str">
        <f>IFERROR(INDEX(OpzegArbeiders[OPZEG DOOR DE WERKGEVER],MATCH(L482,OpzegArbeiders[X],1),1),"-")</f>
        <v>-</v>
      </c>
      <c r="N482" s="44" t="str">
        <f t="shared" si="39"/>
        <v>-</v>
      </c>
      <c r="O482" s="43" t="str">
        <f>IFERROR(INDEX(OpzegArbeiders[OPZEG DOOR DE WERKNEMER],MATCH(L482,OpzegArbeiders[X],1),1),"-")</f>
        <v>-</v>
      </c>
      <c r="P482" s="150" t="str">
        <f t="shared" si="40"/>
        <v>-</v>
      </c>
      <c r="Q482" s="140" t="str">
        <f t="shared" si="41"/>
        <v>-</v>
      </c>
      <c r="R482" s="151" t="str">
        <f t="shared" si="42"/>
        <v>-</v>
      </c>
    </row>
    <row r="483" spans="7:18" ht="15" customHeight="1" x14ac:dyDescent="0.2">
      <c r="G483" s="41">
        <v>479</v>
      </c>
      <c r="H483" s="168"/>
      <c r="I483" s="42"/>
      <c r="J483" s="133"/>
      <c r="K483" s="132"/>
      <c r="L483" s="84" t="str">
        <f t="shared" si="38"/>
        <v>-</v>
      </c>
      <c r="M483" s="43" t="str">
        <f>IFERROR(INDEX(OpzegArbeiders[OPZEG DOOR DE WERKGEVER],MATCH(L483,OpzegArbeiders[X],1),1),"-")</f>
        <v>-</v>
      </c>
      <c r="N483" s="44" t="str">
        <f t="shared" si="39"/>
        <v>-</v>
      </c>
      <c r="O483" s="43" t="str">
        <f>IFERROR(INDEX(OpzegArbeiders[OPZEG DOOR DE WERKNEMER],MATCH(L483,OpzegArbeiders[X],1),1),"-")</f>
        <v>-</v>
      </c>
      <c r="P483" s="150" t="str">
        <f t="shared" si="40"/>
        <v>-</v>
      </c>
      <c r="Q483" s="140" t="str">
        <f t="shared" si="41"/>
        <v>-</v>
      </c>
      <c r="R483" s="151" t="str">
        <f t="shared" si="42"/>
        <v>-</v>
      </c>
    </row>
    <row r="484" spans="7:18" ht="15" customHeight="1" x14ac:dyDescent="0.2">
      <c r="G484" s="41">
        <v>480</v>
      </c>
      <c r="H484" s="168"/>
      <c r="I484" s="42"/>
      <c r="J484" s="133"/>
      <c r="K484" s="132"/>
      <c r="L484" s="84" t="str">
        <f t="shared" si="38"/>
        <v>-</v>
      </c>
      <c r="M484" s="43" t="str">
        <f>IFERROR(INDEX(OpzegArbeiders[OPZEG DOOR DE WERKGEVER],MATCH(L484,OpzegArbeiders[X],1),1),"-")</f>
        <v>-</v>
      </c>
      <c r="N484" s="44" t="str">
        <f t="shared" si="39"/>
        <v>-</v>
      </c>
      <c r="O484" s="43" t="str">
        <f>IFERROR(INDEX(OpzegArbeiders[OPZEG DOOR DE WERKNEMER],MATCH(L484,OpzegArbeiders[X],1),1),"-")</f>
        <v>-</v>
      </c>
      <c r="P484" s="150" t="str">
        <f t="shared" si="40"/>
        <v>-</v>
      </c>
      <c r="Q484" s="140" t="str">
        <f t="shared" si="41"/>
        <v>-</v>
      </c>
      <c r="R484" s="151" t="str">
        <f t="shared" si="42"/>
        <v>-</v>
      </c>
    </row>
    <row r="485" spans="7:18" ht="15" customHeight="1" x14ac:dyDescent="0.2">
      <c r="G485" s="41">
        <v>481</v>
      </c>
      <c r="H485" s="168"/>
      <c r="I485" s="42"/>
      <c r="J485" s="133"/>
      <c r="K485" s="132"/>
      <c r="L485" s="84" t="str">
        <f t="shared" si="38"/>
        <v>-</v>
      </c>
      <c r="M485" s="43" t="str">
        <f>IFERROR(INDEX(OpzegArbeiders[OPZEG DOOR DE WERKGEVER],MATCH(L485,OpzegArbeiders[X],1),1),"-")</f>
        <v>-</v>
      </c>
      <c r="N485" s="44" t="str">
        <f t="shared" si="39"/>
        <v>-</v>
      </c>
      <c r="O485" s="43" t="str">
        <f>IFERROR(INDEX(OpzegArbeiders[OPZEG DOOR DE WERKNEMER],MATCH(L485,OpzegArbeiders[X],1),1),"-")</f>
        <v>-</v>
      </c>
      <c r="P485" s="150" t="str">
        <f t="shared" si="40"/>
        <v>-</v>
      </c>
      <c r="Q485" s="140" t="str">
        <f t="shared" si="41"/>
        <v>-</v>
      </c>
      <c r="R485" s="151" t="str">
        <f t="shared" si="42"/>
        <v>-</v>
      </c>
    </row>
    <row r="486" spans="7:18" ht="15" customHeight="1" x14ac:dyDescent="0.2">
      <c r="G486" s="41">
        <v>482</v>
      </c>
      <c r="H486" s="168"/>
      <c r="I486" s="42"/>
      <c r="J486" s="133"/>
      <c r="K486" s="132"/>
      <c r="L486" s="84" t="str">
        <f t="shared" si="38"/>
        <v>-</v>
      </c>
      <c r="M486" s="43" t="str">
        <f>IFERROR(INDEX(OpzegArbeiders[OPZEG DOOR DE WERKGEVER],MATCH(L486,OpzegArbeiders[X],1),1),"-")</f>
        <v>-</v>
      </c>
      <c r="N486" s="44" t="str">
        <f t="shared" si="39"/>
        <v>-</v>
      </c>
      <c r="O486" s="43" t="str">
        <f>IFERROR(INDEX(OpzegArbeiders[OPZEG DOOR DE WERKNEMER],MATCH(L486,OpzegArbeiders[X],1),1),"-")</f>
        <v>-</v>
      </c>
      <c r="P486" s="150" t="str">
        <f t="shared" si="40"/>
        <v>-</v>
      </c>
      <c r="Q486" s="140" t="str">
        <f t="shared" si="41"/>
        <v>-</v>
      </c>
      <c r="R486" s="151" t="str">
        <f t="shared" si="42"/>
        <v>-</v>
      </c>
    </row>
    <row r="487" spans="7:18" ht="15" customHeight="1" x14ac:dyDescent="0.2">
      <c r="G487" s="41">
        <v>483</v>
      </c>
      <c r="H487" s="168"/>
      <c r="I487" s="42"/>
      <c r="J487" s="133"/>
      <c r="K487" s="132"/>
      <c r="L487" s="84" t="str">
        <f t="shared" si="38"/>
        <v>-</v>
      </c>
      <c r="M487" s="43" t="str">
        <f>IFERROR(INDEX(OpzegArbeiders[OPZEG DOOR DE WERKGEVER],MATCH(L487,OpzegArbeiders[X],1),1),"-")</f>
        <v>-</v>
      </c>
      <c r="N487" s="44" t="str">
        <f t="shared" si="39"/>
        <v>-</v>
      </c>
      <c r="O487" s="43" t="str">
        <f>IFERROR(INDEX(OpzegArbeiders[OPZEG DOOR DE WERKNEMER],MATCH(L487,OpzegArbeiders[X],1),1),"-")</f>
        <v>-</v>
      </c>
      <c r="P487" s="150" t="str">
        <f t="shared" si="40"/>
        <v>-</v>
      </c>
      <c r="Q487" s="140" t="str">
        <f t="shared" si="41"/>
        <v>-</v>
      </c>
      <c r="R487" s="151" t="str">
        <f t="shared" si="42"/>
        <v>-</v>
      </c>
    </row>
    <row r="488" spans="7:18" ht="15" customHeight="1" x14ac:dyDescent="0.2">
      <c r="G488" s="41">
        <v>484</v>
      </c>
      <c r="H488" s="168"/>
      <c r="I488" s="42"/>
      <c r="J488" s="133"/>
      <c r="K488" s="132"/>
      <c r="L488" s="84" t="str">
        <f t="shared" si="38"/>
        <v>-</v>
      </c>
      <c r="M488" s="43" t="str">
        <f>IFERROR(INDEX(OpzegArbeiders[OPZEG DOOR DE WERKGEVER],MATCH(L488,OpzegArbeiders[X],1),1),"-")</f>
        <v>-</v>
      </c>
      <c r="N488" s="44" t="str">
        <f t="shared" si="39"/>
        <v>-</v>
      </c>
      <c r="O488" s="43" t="str">
        <f>IFERROR(INDEX(OpzegArbeiders[OPZEG DOOR DE WERKNEMER],MATCH(L488,OpzegArbeiders[X],1),1),"-")</f>
        <v>-</v>
      </c>
      <c r="P488" s="150" t="str">
        <f t="shared" si="40"/>
        <v>-</v>
      </c>
      <c r="Q488" s="140" t="str">
        <f t="shared" si="41"/>
        <v>-</v>
      </c>
      <c r="R488" s="151" t="str">
        <f t="shared" si="42"/>
        <v>-</v>
      </c>
    </row>
    <row r="489" spans="7:18" ht="15" customHeight="1" x14ac:dyDescent="0.2">
      <c r="G489" s="41">
        <v>485</v>
      </c>
      <c r="H489" s="168"/>
      <c r="I489" s="42"/>
      <c r="J489" s="133"/>
      <c r="K489" s="132"/>
      <c r="L489" s="84" t="str">
        <f t="shared" si="38"/>
        <v>-</v>
      </c>
      <c r="M489" s="43" t="str">
        <f>IFERROR(INDEX(OpzegArbeiders[OPZEG DOOR DE WERKGEVER],MATCH(L489,OpzegArbeiders[X],1),1),"-")</f>
        <v>-</v>
      </c>
      <c r="N489" s="44" t="str">
        <f t="shared" si="39"/>
        <v>-</v>
      </c>
      <c r="O489" s="43" t="str">
        <f>IFERROR(INDEX(OpzegArbeiders[OPZEG DOOR DE WERKNEMER],MATCH(L489,OpzegArbeiders[X],1),1),"-")</f>
        <v>-</v>
      </c>
      <c r="P489" s="150" t="str">
        <f t="shared" si="40"/>
        <v>-</v>
      </c>
      <c r="Q489" s="140" t="str">
        <f t="shared" si="41"/>
        <v>-</v>
      </c>
      <c r="R489" s="151" t="str">
        <f t="shared" si="42"/>
        <v>-</v>
      </c>
    </row>
    <row r="490" spans="7:18" ht="15" customHeight="1" x14ac:dyDescent="0.2">
      <c r="G490" s="41">
        <v>486</v>
      </c>
      <c r="H490" s="168"/>
      <c r="I490" s="42"/>
      <c r="J490" s="133"/>
      <c r="K490" s="132"/>
      <c r="L490" s="84" t="str">
        <f t="shared" si="38"/>
        <v>-</v>
      </c>
      <c r="M490" s="43" t="str">
        <f>IFERROR(INDEX(OpzegArbeiders[OPZEG DOOR DE WERKGEVER],MATCH(L490,OpzegArbeiders[X],1),1),"-")</f>
        <v>-</v>
      </c>
      <c r="N490" s="44" t="str">
        <f t="shared" si="39"/>
        <v>-</v>
      </c>
      <c r="O490" s="43" t="str">
        <f>IFERROR(INDEX(OpzegArbeiders[OPZEG DOOR DE WERKNEMER],MATCH(L490,OpzegArbeiders[X],1),1),"-")</f>
        <v>-</v>
      </c>
      <c r="P490" s="150" t="str">
        <f t="shared" si="40"/>
        <v>-</v>
      </c>
      <c r="Q490" s="140" t="str">
        <f t="shared" si="41"/>
        <v>-</v>
      </c>
      <c r="R490" s="151" t="str">
        <f t="shared" si="42"/>
        <v>-</v>
      </c>
    </row>
    <row r="491" spans="7:18" ht="15" customHeight="1" x14ac:dyDescent="0.2">
      <c r="G491" s="41">
        <v>487</v>
      </c>
      <c r="H491" s="168"/>
      <c r="I491" s="42"/>
      <c r="J491" s="133"/>
      <c r="K491" s="132"/>
      <c r="L491" s="84" t="str">
        <f t="shared" si="38"/>
        <v>-</v>
      </c>
      <c r="M491" s="43" t="str">
        <f>IFERROR(INDEX(OpzegArbeiders[OPZEG DOOR DE WERKGEVER],MATCH(L491,OpzegArbeiders[X],1),1),"-")</f>
        <v>-</v>
      </c>
      <c r="N491" s="44" t="str">
        <f t="shared" si="39"/>
        <v>-</v>
      </c>
      <c r="O491" s="43" t="str">
        <f>IFERROR(INDEX(OpzegArbeiders[OPZEG DOOR DE WERKNEMER],MATCH(L491,OpzegArbeiders[X],1),1),"-")</f>
        <v>-</v>
      </c>
      <c r="P491" s="150" t="str">
        <f t="shared" si="40"/>
        <v>-</v>
      </c>
      <c r="Q491" s="140" t="str">
        <f t="shared" si="41"/>
        <v>-</v>
      </c>
      <c r="R491" s="151" t="str">
        <f t="shared" si="42"/>
        <v>-</v>
      </c>
    </row>
    <row r="492" spans="7:18" ht="15" customHeight="1" x14ac:dyDescent="0.2">
      <c r="G492" s="41">
        <v>488</v>
      </c>
      <c r="H492" s="168"/>
      <c r="I492" s="42"/>
      <c r="J492" s="133"/>
      <c r="K492" s="132"/>
      <c r="L492" s="84" t="str">
        <f t="shared" si="38"/>
        <v>-</v>
      </c>
      <c r="M492" s="43" t="str">
        <f>IFERROR(INDEX(OpzegArbeiders[OPZEG DOOR DE WERKGEVER],MATCH(L492,OpzegArbeiders[X],1),1),"-")</f>
        <v>-</v>
      </c>
      <c r="N492" s="44" t="str">
        <f t="shared" si="39"/>
        <v>-</v>
      </c>
      <c r="O492" s="43" t="str">
        <f>IFERROR(INDEX(OpzegArbeiders[OPZEG DOOR DE WERKNEMER],MATCH(L492,OpzegArbeiders[X],1),1),"-")</f>
        <v>-</v>
      </c>
      <c r="P492" s="150" t="str">
        <f t="shared" si="40"/>
        <v>-</v>
      </c>
      <c r="Q492" s="140" t="str">
        <f t="shared" si="41"/>
        <v>-</v>
      </c>
      <c r="R492" s="151" t="str">
        <f t="shared" si="42"/>
        <v>-</v>
      </c>
    </row>
    <row r="493" spans="7:18" ht="15" customHeight="1" x14ac:dyDescent="0.2">
      <c r="G493" s="41">
        <v>489</v>
      </c>
      <c r="H493" s="168"/>
      <c r="I493" s="42"/>
      <c r="J493" s="133"/>
      <c r="K493" s="132"/>
      <c r="L493" s="84" t="str">
        <f t="shared" si="38"/>
        <v>-</v>
      </c>
      <c r="M493" s="43" t="str">
        <f>IFERROR(INDEX(OpzegArbeiders[OPZEG DOOR DE WERKGEVER],MATCH(L493,OpzegArbeiders[X],1),1),"-")</f>
        <v>-</v>
      </c>
      <c r="N493" s="44" t="str">
        <f t="shared" si="39"/>
        <v>-</v>
      </c>
      <c r="O493" s="43" t="str">
        <f>IFERROR(INDEX(OpzegArbeiders[OPZEG DOOR DE WERKNEMER],MATCH(L493,OpzegArbeiders[X],1),1),"-")</f>
        <v>-</v>
      </c>
      <c r="P493" s="150" t="str">
        <f t="shared" si="40"/>
        <v>-</v>
      </c>
      <c r="Q493" s="140" t="str">
        <f t="shared" si="41"/>
        <v>-</v>
      </c>
      <c r="R493" s="151" t="str">
        <f t="shared" si="42"/>
        <v>-</v>
      </c>
    </row>
    <row r="494" spans="7:18" ht="15" customHeight="1" x14ac:dyDescent="0.2">
      <c r="G494" s="41">
        <v>490</v>
      </c>
      <c r="H494" s="168"/>
      <c r="I494" s="42"/>
      <c r="J494" s="133"/>
      <c r="K494" s="132"/>
      <c r="L494" s="84" t="str">
        <f t="shared" si="38"/>
        <v>-</v>
      </c>
      <c r="M494" s="43" t="str">
        <f>IFERROR(INDEX(OpzegArbeiders[OPZEG DOOR DE WERKGEVER],MATCH(L494,OpzegArbeiders[X],1),1),"-")</f>
        <v>-</v>
      </c>
      <c r="N494" s="44" t="str">
        <f t="shared" si="39"/>
        <v>-</v>
      </c>
      <c r="O494" s="43" t="str">
        <f>IFERROR(INDEX(OpzegArbeiders[OPZEG DOOR DE WERKNEMER],MATCH(L494,OpzegArbeiders[X],1),1),"-")</f>
        <v>-</v>
      </c>
      <c r="P494" s="150" t="str">
        <f t="shared" si="40"/>
        <v>-</v>
      </c>
      <c r="Q494" s="140" t="str">
        <f t="shared" si="41"/>
        <v>-</v>
      </c>
      <c r="R494" s="151" t="str">
        <f t="shared" si="42"/>
        <v>-</v>
      </c>
    </row>
    <row r="495" spans="7:18" ht="15" customHeight="1" x14ac:dyDescent="0.2">
      <c r="G495" s="41">
        <v>491</v>
      </c>
      <c r="H495" s="168"/>
      <c r="I495" s="42"/>
      <c r="J495" s="133"/>
      <c r="K495" s="132"/>
      <c r="L495" s="84" t="str">
        <f t="shared" si="38"/>
        <v>-</v>
      </c>
      <c r="M495" s="43" t="str">
        <f>IFERROR(INDEX(OpzegArbeiders[OPZEG DOOR DE WERKGEVER],MATCH(L495,OpzegArbeiders[X],1),1),"-")</f>
        <v>-</v>
      </c>
      <c r="N495" s="44" t="str">
        <f t="shared" si="39"/>
        <v>-</v>
      </c>
      <c r="O495" s="43" t="str">
        <f>IFERROR(INDEX(OpzegArbeiders[OPZEG DOOR DE WERKNEMER],MATCH(L495,OpzegArbeiders[X],1),1),"-")</f>
        <v>-</v>
      </c>
      <c r="P495" s="150" t="str">
        <f t="shared" si="40"/>
        <v>-</v>
      </c>
      <c r="Q495" s="140" t="str">
        <f t="shared" si="41"/>
        <v>-</v>
      </c>
      <c r="R495" s="151" t="str">
        <f t="shared" si="42"/>
        <v>-</v>
      </c>
    </row>
    <row r="496" spans="7:18" ht="15" customHeight="1" x14ac:dyDescent="0.2">
      <c r="G496" s="41">
        <v>492</v>
      </c>
      <c r="H496" s="168"/>
      <c r="I496" s="42"/>
      <c r="J496" s="133"/>
      <c r="K496" s="132"/>
      <c r="L496" s="84" t="str">
        <f t="shared" si="38"/>
        <v>-</v>
      </c>
      <c r="M496" s="43" t="str">
        <f>IFERROR(INDEX(OpzegArbeiders[OPZEG DOOR DE WERKGEVER],MATCH(L496,OpzegArbeiders[X],1),1),"-")</f>
        <v>-</v>
      </c>
      <c r="N496" s="44" t="str">
        <f t="shared" si="39"/>
        <v>-</v>
      </c>
      <c r="O496" s="43" t="str">
        <f>IFERROR(INDEX(OpzegArbeiders[OPZEG DOOR DE WERKNEMER],MATCH(L496,OpzegArbeiders[X],1),1),"-")</f>
        <v>-</v>
      </c>
      <c r="P496" s="150" t="str">
        <f t="shared" si="40"/>
        <v>-</v>
      </c>
      <c r="Q496" s="140" t="str">
        <f t="shared" si="41"/>
        <v>-</v>
      </c>
      <c r="R496" s="151" t="str">
        <f t="shared" si="42"/>
        <v>-</v>
      </c>
    </row>
    <row r="497" spans="7:18" ht="15" customHeight="1" x14ac:dyDescent="0.2">
      <c r="G497" s="41">
        <v>493</v>
      </c>
      <c r="H497" s="168"/>
      <c r="I497" s="42"/>
      <c r="J497" s="133"/>
      <c r="K497" s="132"/>
      <c r="L497" s="84" t="str">
        <f t="shared" si="38"/>
        <v>-</v>
      </c>
      <c r="M497" s="43" t="str">
        <f>IFERROR(INDEX(OpzegArbeiders[OPZEG DOOR DE WERKGEVER],MATCH(L497,OpzegArbeiders[X],1),1),"-")</f>
        <v>-</v>
      </c>
      <c r="N497" s="44" t="str">
        <f t="shared" si="39"/>
        <v>-</v>
      </c>
      <c r="O497" s="43" t="str">
        <f>IFERROR(INDEX(OpzegArbeiders[OPZEG DOOR DE WERKNEMER],MATCH(L497,OpzegArbeiders[X],1),1),"-")</f>
        <v>-</v>
      </c>
      <c r="P497" s="150" t="str">
        <f t="shared" si="40"/>
        <v>-</v>
      </c>
      <c r="Q497" s="140" t="str">
        <f t="shared" si="41"/>
        <v>-</v>
      </c>
      <c r="R497" s="151" t="str">
        <f t="shared" si="42"/>
        <v>-</v>
      </c>
    </row>
    <row r="498" spans="7:18" ht="15" customHeight="1" x14ac:dyDescent="0.2">
      <c r="G498" s="41">
        <v>494</v>
      </c>
      <c r="H498" s="168"/>
      <c r="I498" s="42"/>
      <c r="J498" s="133"/>
      <c r="K498" s="132"/>
      <c r="L498" s="84" t="str">
        <f t="shared" si="38"/>
        <v>-</v>
      </c>
      <c r="M498" s="43" t="str">
        <f>IFERROR(INDEX(OpzegArbeiders[OPZEG DOOR DE WERKGEVER],MATCH(L498,OpzegArbeiders[X],1),1),"-")</f>
        <v>-</v>
      </c>
      <c r="N498" s="44" t="str">
        <f t="shared" si="39"/>
        <v>-</v>
      </c>
      <c r="O498" s="43" t="str">
        <f>IFERROR(INDEX(OpzegArbeiders[OPZEG DOOR DE WERKNEMER],MATCH(L498,OpzegArbeiders[X],1),1),"-")</f>
        <v>-</v>
      </c>
      <c r="P498" s="150" t="str">
        <f t="shared" si="40"/>
        <v>-</v>
      </c>
      <c r="Q498" s="140" t="str">
        <f t="shared" si="41"/>
        <v>-</v>
      </c>
      <c r="R498" s="151" t="str">
        <f t="shared" si="42"/>
        <v>-</v>
      </c>
    </row>
    <row r="499" spans="7:18" ht="15" customHeight="1" x14ac:dyDescent="0.2">
      <c r="G499" s="41">
        <v>495</v>
      </c>
      <c r="H499" s="168"/>
      <c r="I499" s="42"/>
      <c r="J499" s="133"/>
      <c r="K499" s="132"/>
      <c r="L499" s="84" t="str">
        <f t="shared" si="38"/>
        <v>-</v>
      </c>
      <c r="M499" s="43" t="str">
        <f>IFERROR(INDEX(OpzegArbeiders[OPZEG DOOR DE WERKGEVER],MATCH(L499,OpzegArbeiders[X],1),1),"-")</f>
        <v>-</v>
      </c>
      <c r="N499" s="44" t="str">
        <f t="shared" si="39"/>
        <v>-</v>
      </c>
      <c r="O499" s="43" t="str">
        <f>IFERROR(INDEX(OpzegArbeiders[OPZEG DOOR DE WERKNEMER],MATCH(L499,OpzegArbeiders[X],1),1),"-")</f>
        <v>-</v>
      </c>
      <c r="P499" s="150" t="str">
        <f t="shared" si="40"/>
        <v>-</v>
      </c>
      <c r="Q499" s="140" t="str">
        <f t="shared" si="41"/>
        <v>-</v>
      </c>
      <c r="R499" s="151" t="str">
        <f t="shared" si="42"/>
        <v>-</v>
      </c>
    </row>
    <row r="500" spans="7:18" ht="15" customHeight="1" x14ac:dyDescent="0.2">
      <c r="G500" s="41">
        <v>496</v>
      </c>
      <c r="H500" s="168"/>
      <c r="I500" s="42"/>
      <c r="J500" s="133"/>
      <c r="K500" s="132"/>
      <c r="L500" s="84" t="str">
        <f t="shared" si="38"/>
        <v>-</v>
      </c>
      <c r="M500" s="43" t="str">
        <f>IFERROR(INDEX(OpzegArbeiders[OPZEG DOOR DE WERKGEVER],MATCH(L500,OpzegArbeiders[X],1),1),"-")</f>
        <v>-</v>
      </c>
      <c r="N500" s="44" t="str">
        <f t="shared" si="39"/>
        <v>-</v>
      </c>
      <c r="O500" s="43" t="str">
        <f>IFERROR(INDEX(OpzegArbeiders[OPZEG DOOR DE WERKNEMER],MATCH(L500,OpzegArbeiders[X],1),1),"-")</f>
        <v>-</v>
      </c>
      <c r="P500" s="150" t="str">
        <f t="shared" si="40"/>
        <v>-</v>
      </c>
      <c r="Q500" s="140" t="str">
        <f t="shared" si="41"/>
        <v>-</v>
      </c>
      <c r="R500" s="151" t="str">
        <f t="shared" si="42"/>
        <v>-</v>
      </c>
    </row>
    <row r="501" spans="7:18" ht="15" customHeight="1" x14ac:dyDescent="0.2">
      <c r="G501" s="41">
        <v>497</v>
      </c>
      <c r="H501" s="168"/>
      <c r="I501" s="42"/>
      <c r="J501" s="133"/>
      <c r="K501" s="132"/>
      <c r="L501" s="84" t="str">
        <f t="shared" si="38"/>
        <v>-</v>
      </c>
      <c r="M501" s="43" t="str">
        <f>IFERROR(INDEX(OpzegArbeiders[OPZEG DOOR DE WERKGEVER],MATCH(L501,OpzegArbeiders[X],1),1),"-")</f>
        <v>-</v>
      </c>
      <c r="N501" s="44" t="str">
        <f t="shared" si="39"/>
        <v>-</v>
      </c>
      <c r="O501" s="43" t="str">
        <f>IFERROR(INDEX(OpzegArbeiders[OPZEG DOOR DE WERKNEMER],MATCH(L501,OpzegArbeiders[X],1),1),"-")</f>
        <v>-</v>
      </c>
      <c r="P501" s="150" t="str">
        <f t="shared" si="40"/>
        <v>-</v>
      </c>
      <c r="Q501" s="140" t="str">
        <f t="shared" si="41"/>
        <v>-</v>
      </c>
      <c r="R501" s="151" t="str">
        <f t="shared" si="42"/>
        <v>-</v>
      </c>
    </row>
    <row r="502" spans="7:18" ht="15" customHeight="1" x14ac:dyDescent="0.2">
      <c r="G502" s="41">
        <v>498</v>
      </c>
      <c r="H502" s="168"/>
      <c r="I502" s="42"/>
      <c r="J502" s="133"/>
      <c r="K502" s="132"/>
      <c r="L502" s="84" t="str">
        <f t="shared" si="38"/>
        <v>-</v>
      </c>
      <c r="M502" s="43" t="str">
        <f>IFERROR(INDEX(OpzegArbeiders[OPZEG DOOR DE WERKGEVER],MATCH(L502,OpzegArbeiders[X],1),1),"-")</f>
        <v>-</v>
      </c>
      <c r="N502" s="44" t="str">
        <f t="shared" si="39"/>
        <v>-</v>
      </c>
      <c r="O502" s="43" t="str">
        <f>IFERROR(INDEX(OpzegArbeiders[OPZEG DOOR DE WERKNEMER],MATCH(L502,OpzegArbeiders[X],1),1),"-")</f>
        <v>-</v>
      </c>
      <c r="P502" s="150" t="str">
        <f t="shared" si="40"/>
        <v>-</v>
      </c>
      <c r="Q502" s="140" t="str">
        <f t="shared" si="41"/>
        <v>-</v>
      </c>
      <c r="R502" s="151" t="str">
        <f t="shared" si="42"/>
        <v>-</v>
      </c>
    </row>
    <row r="503" spans="7:18" ht="15.75" customHeight="1" x14ac:dyDescent="0.2">
      <c r="G503" s="41">
        <v>499</v>
      </c>
      <c r="H503" s="168"/>
      <c r="I503" s="42"/>
      <c r="J503" s="133"/>
      <c r="K503" s="132"/>
      <c r="L503" s="84" t="str">
        <f t="shared" si="38"/>
        <v>-</v>
      </c>
      <c r="M503" s="43" t="str">
        <f>IFERROR(INDEX(OpzegArbeiders[OPZEG DOOR DE WERKGEVER],MATCH(L503,OpzegArbeiders[X],1),1),"-")</f>
        <v>-</v>
      </c>
      <c r="N503" s="44" t="str">
        <f t="shared" si="39"/>
        <v>-</v>
      </c>
      <c r="O503" s="43" t="str">
        <f>IFERROR(INDEX(OpzegArbeiders[OPZEG DOOR DE WERKNEMER],MATCH(L503,OpzegArbeiders[X],1),1),"-")</f>
        <v>-</v>
      </c>
      <c r="P503" s="150" t="str">
        <f t="shared" si="40"/>
        <v>-</v>
      </c>
      <c r="Q503" s="140" t="str">
        <f t="shared" si="41"/>
        <v>-</v>
      </c>
      <c r="R503" s="151" t="str">
        <f t="shared" si="42"/>
        <v>-</v>
      </c>
    </row>
    <row r="504" spans="7:18" ht="15" customHeight="1" x14ac:dyDescent="0.2">
      <c r="G504" s="46">
        <v>500</v>
      </c>
      <c r="H504" s="169"/>
      <c r="I504" s="47"/>
      <c r="J504" s="48"/>
      <c r="K504" s="49"/>
      <c r="L504" s="84" t="str">
        <f t="shared" si="38"/>
        <v>-</v>
      </c>
      <c r="M504" s="43" t="str">
        <f>IFERROR(INDEX(OpzegArbeiders[OPZEG DOOR DE WERKGEVER],MATCH(L504,OpzegArbeiders[X],1),1),"-")</f>
        <v>-</v>
      </c>
      <c r="N504" s="44" t="str">
        <f t="shared" si="39"/>
        <v>-</v>
      </c>
      <c r="O504" s="43" t="str">
        <f>IFERROR(INDEX(OpzegArbeiders[OPZEG DOOR DE WERKNEMER],MATCH(L504,OpzegArbeiders[X],1),1),"-")</f>
        <v>-</v>
      </c>
      <c r="P504" s="150" t="str">
        <f t="shared" si="40"/>
        <v>-</v>
      </c>
      <c r="Q504" s="140" t="str">
        <f t="shared" si="41"/>
        <v>-</v>
      </c>
      <c r="R504" s="151" t="str">
        <f t="shared" si="42"/>
        <v>-</v>
      </c>
    </row>
    <row r="505" spans="7:18" ht="15" hidden="1" customHeight="1" x14ac:dyDescent="0.2">
      <c r="G505" s="31">
        <v>501</v>
      </c>
      <c r="H505" s="31"/>
      <c r="I505" s="38"/>
      <c r="J505" s="39"/>
      <c r="K505" s="40"/>
      <c r="L505" s="84" t="str">
        <f t="shared" si="38"/>
        <v>-</v>
      </c>
      <c r="M505" s="43" t="str">
        <f>IFERROR(INDEX(OpzegArbeiders[OPZEG DOOR DE WERKGEVER],MATCH(L505,OpzegArbeiders[X],1),1),"-")</f>
        <v>-</v>
      </c>
      <c r="N505" s="44" t="str">
        <f t="shared" si="39"/>
        <v>-</v>
      </c>
      <c r="O505" s="43" t="str">
        <f>IFERROR(INDEX(OpzegArbeiders[OPZEG DOOR DE WERKNEMER],MATCH(L505,OpzegArbeiders[X],1),1),"-")</f>
        <v>-</v>
      </c>
      <c r="P505" s="45" t="str">
        <f t="shared" si="40"/>
        <v>-</v>
      </c>
      <c r="Q505" s="119" t="str">
        <f t="shared" si="41"/>
        <v>-</v>
      </c>
      <c r="R505" s="119" t="str">
        <f t="shared" si="42"/>
        <v>-</v>
      </c>
    </row>
    <row r="506" spans="7:18" ht="15" hidden="1" customHeight="1" x14ac:dyDescent="0.2">
      <c r="G506" s="31">
        <v>502</v>
      </c>
      <c r="H506" s="31"/>
      <c r="I506" s="32"/>
      <c r="J506" s="33"/>
      <c r="K506" s="34"/>
      <c r="L506" s="84" t="str">
        <f t="shared" si="38"/>
        <v>-</v>
      </c>
      <c r="M506" s="43" t="str">
        <f>IFERROR(INDEX(OpzegArbeiders[OPZEG DOOR DE WERKGEVER],MATCH(L506,OpzegArbeiders[X],1),1),"-")</f>
        <v>-</v>
      </c>
      <c r="N506" s="44" t="str">
        <f t="shared" si="39"/>
        <v>-</v>
      </c>
      <c r="O506" s="43" t="str">
        <f>IFERROR(INDEX(OpzegArbeiders[OPZEG DOOR DE WERKNEMER],MATCH(L506,OpzegArbeiders[X],1),1),"-")</f>
        <v>-</v>
      </c>
      <c r="P506" s="45" t="str">
        <f t="shared" si="40"/>
        <v>-</v>
      </c>
      <c r="Q506" s="119" t="str">
        <f t="shared" si="41"/>
        <v>-</v>
      </c>
      <c r="R506" s="119" t="str">
        <f t="shared" si="42"/>
        <v>-</v>
      </c>
    </row>
    <row r="507" spans="7:18" ht="15" hidden="1" customHeight="1" x14ac:dyDescent="0.2">
      <c r="G507" s="31">
        <v>503</v>
      </c>
      <c r="H507" s="31"/>
      <c r="I507" s="32"/>
      <c r="J507" s="33"/>
      <c r="K507" s="34"/>
      <c r="L507" s="84" t="str">
        <f t="shared" si="38"/>
        <v>-</v>
      </c>
      <c r="M507" s="43" t="str">
        <f>IFERROR(INDEX(OpzegArbeiders[OPZEG DOOR DE WERKGEVER],MATCH(L507,OpzegArbeiders[X],1),1),"-")</f>
        <v>-</v>
      </c>
      <c r="N507" s="44" t="str">
        <f t="shared" si="39"/>
        <v>-</v>
      </c>
      <c r="O507" s="43" t="str">
        <f>IFERROR(INDEX(OpzegArbeiders[OPZEG DOOR DE WERKNEMER],MATCH(L507,OpzegArbeiders[X],1),1),"-")</f>
        <v>-</v>
      </c>
      <c r="P507" s="45" t="str">
        <f t="shared" si="40"/>
        <v>-</v>
      </c>
      <c r="Q507" s="119" t="str">
        <f t="shared" si="41"/>
        <v>-</v>
      </c>
      <c r="R507" s="119" t="str">
        <f t="shared" si="42"/>
        <v>-</v>
      </c>
    </row>
    <row r="508" spans="7:18" ht="15" hidden="1" customHeight="1" x14ac:dyDescent="0.2">
      <c r="G508" s="31">
        <v>504</v>
      </c>
      <c r="H508" s="31"/>
      <c r="I508" s="32"/>
      <c r="J508" s="33"/>
      <c r="K508" s="34"/>
      <c r="L508" s="84" t="str">
        <f t="shared" si="38"/>
        <v>-</v>
      </c>
      <c r="M508" s="43" t="str">
        <f>IFERROR(INDEX(OpzegArbeiders[OPZEG DOOR DE WERKGEVER],MATCH(L508,OpzegArbeiders[X],1),1),"-")</f>
        <v>-</v>
      </c>
      <c r="N508" s="44" t="str">
        <f t="shared" si="39"/>
        <v>-</v>
      </c>
      <c r="O508" s="43" t="str">
        <f>IFERROR(INDEX(OpzegArbeiders[OPZEG DOOR DE WERKNEMER],MATCH(L508,OpzegArbeiders[X],1),1),"-")</f>
        <v>-</v>
      </c>
      <c r="P508" s="45" t="str">
        <f t="shared" si="40"/>
        <v>-</v>
      </c>
      <c r="Q508" s="119" t="str">
        <f t="shared" si="41"/>
        <v>-</v>
      </c>
      <c r="R508" s="119" t="str">
        <f t="shared" si="42"/>
        <v>-</v>
      </c>
    </row>
    <row r="509" spans="7:18" ht="15" hidden="1" customHeight="1" x14ac:dyDescent="0.2">
      <c r="G509" s="31">
        <v>505</v>
      </c>
      <c r="H509" s="31"/>
      <c r="I509" s="32"/>
      <c r="J509" s="33"/>
      <c r="K509" s="34"/>
      <c r="L509" s="84" t="str">
        <f t="shared" si="38"/>
        <v>-</v>
      </c>
      <c r="M509" s="43" t="str">
        <f>IFERROR(INDEX(OpzegArbeiders[OPZEG DOOR DE WERKGEVER],MATCH(L509,OpzegArbeiders[X],1),1),"-")</f>
        <v>-</v>
      </c>
      <c r="N509" s="44" t="str">
        <f t="shared" si="39"/>
        <v>-</v>
      </c>
      <c r="O509" s="43" t="str">
        <f>IFERROR(INDEX(OpzegArbeiders[OPZEG DOOR DE WERKNEMER],MATCH(L509,OpzegArbeiders[X],1),1),"-")</f>
        <v>-</v>
      </c>
      <c r="P509" s="45" t="str">
        <f t="shared" si="40"/>
        <v>-</v>
      </c>
      <c r="Q509" s="119" t="str">
        <f t="shared" si="41"/>
        <v>-</v>
      </c>
      <c r="R509" s="119" t="str">
        <f t="shared" si="42"/>
        <v>-</v>
      </c>
    </row>
    <row r="510" spans="7:18" ht="15" hidden="1" customHeight="1" x14ac:dyDescent="0.2">
      <c r="G510" s="31">
        <v>506</v>
      </c>
      <c r="H510" s="31"/>
      <c r="I510" s="32"/>
      <c r="J510" s="33"/>
      <c r="K510" s="34"/>
      <c r="L510" s="84" t="str">
        <f t="shared" si="38"/>
        <v>-</v>
      </c>
      <c r="M510" s="43" t="str">
        <f>IFERROR(INDEX(OpzegArbeiders[OPZEG DOOR DE WERKGEVER],MATCH(L510,OpzegArbeiders[X],1),1),"-")</f>
        <v>-</v>
      </c>
      <c r="N510" s="44" t="str">
        <f t="shared" si="39"/>
        <v>-</v>
      </c>
      <c r="O510" s="43" t="str">
        <f>IFERROR(INDEX(OpzegArbeiders[OPZEG DOOR DE WERKNEMER],MATCH(L510,OpzegArbeiders[X],1),1),"-")</f>
        <v>-</v>
      </c>
      <c r="P510" s="45" t="str">
        <f t="shared" si="40"/>
        <v>-</v>
      </c>
      <c r="Q510" s="119" t="str">
        <f t="shared" si="41"/>
        <v>-</v>
      </c>
      <c r="R510" s="119" t="str">
        <f t="shared" si="42"/>
        <v>-</v>
      </c>
    </row>
    <row r="511" spans="7:18" ht="15" hidden="1" customHeight="1" x14ac:dyDescent="0.2">
      <c r="G511" s="31">
        <v>507</v>
      </c>
      <c r="H511" s="31"/>
      <c r="I511" s="32"/>
      <c r="J511" s="33"/>
      <c r="K511" s="34"/>
      <c r="L511" s="84" t="str">
        <f t="shared" si="38"/>
        <v>-</v>
      </c>
      <c r="M511" s="43" t="str">
        <f>IFERROR(INDEX(OpzegArbeiders[OPZEG DOOR DE WERKGEVER],MATCH(L511,OpzegArbeiders[X],1),1),"-")</f>
        <v>-</v>
      </c>
      <c r="N511" s="44" t="str">
        <f t="shared" si="39"/>
        <v>-</v>
      </c>
      <c r="O511" s="43" t="str">
        <f>IFERROR(INDEX(OpzegArbeiders[OPZEG DOOR DE WERKNEMER],MATCH(L511,OpzegArbeiders[X],1),1),"-")</f>
        <v>-</v>
      </c>
      <c r="P511" s="45" t="str">
        <f t="shared" si="40"/>
        <v>-</v>
      </c>
      <c r="Q511" s="119" t="str">
        <f t="shared" si="41"/>
        <v>-</v>
      </c>
      <c r="R511" s="119" t="str">
        <f t="shared" si="42"/>
        <v>-</v>
      </c>
    </row>
    <row r="512" spans="7:18" ht="15" hidden="1" customHeight="1" x14ac:dyDescent="0.2">
      <c r="G512" s="31">
        <v>508</v>
      </c>
      <c r="H512" s="31"/>
      <c r="I512" s="32"/>
      <c r="J512" s="33"/>
      <c r="K512" s="34"/>
      <c r="L512" s="84" t="str">
        <f t="shared" si="38"/>
        <v>-</v>
      </c>
      <c r="M512" s="43" t="str">
        <f>IFERROR(INDEX(OpzegArbeiders[OPZEG DOOR DE WERKGEVER],MATCH(L512,OpzegArbeiders[X],1),1),"-")</f>
        <v>-</v>
      </c>
      <c r="N512" s="44" t="str">
        <f t="shared" si="39"/>
        <v>-</v>
      </c>
      <c r="O512" s="43" t="str">
        <f>IFERROR(INDEX(OpzegArbeiders[OPZEG DOOR DE WERKNEMER],MATCH(L512,OpzegArbeiders[X],1),1),"-")</f>
        <v>-</v>
      </c>
      <c r="P512" s="45" t="str">
        <f t="shared" si="40"/>
        <v>-</v>
      </c>
      <c r="Q512" s="119" t="str">
        <f t="shared" si="41"/>
        <v>-</v>
      </c>
      <c r="R512" s="119" t="str">
        <f t="shared" si="42"/>
        <v>-</v>
      </c>
    </row>
    <row r="513" spans="7:18" ht="15" hidden="1" customHeight="1" x14ac:dyDescent="0.2">
      <c r="G513" s="31">
        <v>509</v>
      </c>
      <c r="H513" s="31"/>
      <c r="I513" s="32"/>
      <c r="J513" s="33"/>
      <c r="K513" s="34"/>
      <c r="L513" s="84" t="str">
        <f t="shared" si="38"/>
        <v>-</v>
      </c>
      <c r="M513" s="43" t="str">
        <f>IFERROR(INDEX(OpzegArbeiders[OPZEG DOOR DE WERKGEVER],MATCH(L513,OpzegArbeiders[X],1),1),"-")</f>
        <v>-</v>
      </c>
      <c r="N513" s="44" t="str">
        <f t="shared" si="39"/>
        <v>-</v>
      </c>
      <c r="O513" s="43" t="str">
        <f>IFERROR(INDEX(OpzegArbeiders[OPZEG DOOR DE WERKNEMER],MATCH(L513,OpzegArbeiders[X],1),1),"-")</f>
        <v>-</v>
      </c>
      <c r="P513" s="45" t="str">
        <f t="shared" si="40"/>
        <v>-</v>
      </c>
      <c r="Q513" s="119" t="str">
        <f t="shared" si="41"/>
        <v>-</v>
      </c>
      <c r="R513" s="119" t="str">
        <f t="shared" si="42"/>
        <v>-</v>
      </c>
    </row>
    <row r="514" spans="7:18" ht="15" hidden="1" customHeight="1" x14ac:dyDescent="0.2">
      <c r="G514" s="31">
        <v>510</v>
      </c>
      <c r="H514" s="31"/>
      <c r="I514" s="32"/>
      <c r="J514" s="33"/>
      <c r="K514" s="34"/>
      <c r="L514" s="84" t="str">
        <f t="shared" si="38"/>
        <v>-</v>
      </c>
      <c r="M514" s="43" t="str">
        <f>IFERROR(INDEX(OpzegArbeiders[OPZEG DOOR DE WERKGEVER],MATCH(L514,OpzegArbeiders[X],1),1),"-")</f>
        <v>-</v>
      </c>
      <c r="N514" s="44" t="str">
        <f t="shared" si="39"/>
        <v>-</v>
      </c>
      <c r="O514" s="43" t="str">
        <f>IFERROR(INDEX(OpzegArbeiders[OPZEG DOOR DE WERKNEMER],MATCH(L514,OpzegArbeiders[X],1),1),"-")</f>
        <v>-</v>
      </c>
      <c r="P514" s="45" t="str">
        <f t="shared" si="40"/>
        <v>-</v>
      </c>
      <c r="Q514" s="119" t="str">
        <f t="shared" si="41"/>
        <v>-</v>
      </c>
      <c r="R514" s="119" t="str">
        <f t="shared" si="42"/>
        <v>-</v>
      </c>
    </row>
    <row r="515" spans="7:18" ht="15" hidden="1" customHeight="1" x14ac:dyDescent="0.2">
      <c r="G515" s="31">
        <v>511</v>
      </c>
      <c r="H515" s="31"/>
      <c r="I515" s="32"/>
      <c r="J515" s="33"/>
      <c r="K515" s="34"/>
      <c r="L515" s="84" t="str">
        <f t="shared" si="38"/>
        <v>-</v>
      </c>
      <c r="M515" s="43" t="str">
        <f>IFERROR(INDEX(OpzegArbeiders[OPZEG DOOR DE WERKGEVER],MATCH(L515,OpzegArbeiders[X],1),1),"-")</f>
        <v>-</v>
      </c>
      <c r="N515" s="44" t="str">
        <f t="shared" si="39"/>
        <v>-</v>
      </c>
      <c r="O515" s="43" t="str">
        <f>IFERROR(INDEX(OpzegArbeiders[OPZEG DOOR DE WERKNEMER],MATCH(L515,OpzegArbeiders[X],1),1),"-")</f>
        <v>-</v>
      </c>
      <c r="P515" s="45" t="str">
        <f t="shared" si="40"/>
        <v>-</v>
      </c>
      <c r="Q515" s="119" t="str">
        <f t="shared" si="41"/>
        <v>-</v>
      </c>
      <c r="R515" s="119" t="str">
        <f t="shared" si="42"/>
        <v>-</v>
      </c>
    </row>
    <row r="516" spans="7:18" ht="15" hidden="1" customHeight="1" x14ac:dyDescent="0.2">
      <c r="G516" s="31">
        <v>512</v>
      </c>
      <c r="H516" s="31"/>
      <c r="I516" s="32"/>
      <c r="J516" s="33"/>
      <c r="K516" s="34"/>
      <c r="L516" s="84" t="str">
        <f t="shared" si="38"/>
        <v>-</v>
      </c>
      <c r="M516" s="43" t="str">
        <f>IFERROR(INDEX(OpzegArbeiders[OPZEG DOOR DE WERKGEVER],MATCH(L516,OpzegArbeiders[X],1),1),"-")</f>
        <v>-</v>
      </c>
      <c r="N516" s="44" t="str">
        <f t="shared" si="39"/>
        <v>-</v>
      </c>
      <c r="O516" s="43" t="str">
        <f>IFERROR(INDEX(OpzegArbeiders[OPZEG DOOR DE WERKNEMER],MATCH(L516,OpzegArbeiders[X],1),1),"-")</f>
        <v>-</v>
      </c>
      <c r="P516" s="45" t="str">
        <f t="shared" si="40"/>
        <v>-</v>
      </c>
      <c r="Q516" s="119" t="str">
        <f t="shared" si="41"/>
        <v>-</v>
      </c>
      <c r="R516" s="119" t="str">
        <f t="shared" si="42"/>
        <v>-</v>
      </c>
    </row>
    <row r="517" spans="7:18" ht="15" hidden="1" customHeight="1" x14ac:dyDescent="0.2">
      <c r="G517" s="31">
        <v>513</v>
      </c>
      <c r="H517" s="31"/>
      <c r="I517" s="32"/>
      <c r="J517" s="33"/>
      <c r="K517" s="34"/>
      <c r="L517" s="84" t="str">
        <f t="shared" si="38"/>
        <v>-</v>
      </c>
      <c r="M517" s="43" t="str">
        <f>IFERROR(INDEX(OpzegArbeiders[OPZEG DOOR DE WERKGEVER],MATCH(L517,OpzegArbeiders[X],1),1),"-")</f>
        <v>-</v>
      </c>
      <c r="N517" s="44" t="str">
        <f t="shared" si="39"/>
        <v>-</v>
      </c>
      <c r="O517" s="43" t="str">
        <f>IFERROR(INDEX(OpzegArbeiders[OPZEG DOOR DE WERKNEMER],MATCH(L517,OpzegArbeiders[X],1),1),"-")</f>
        <v>-</v>
      </c>
      <c r="P517" s="45" t="str">
        <f t="shared" si="40"/>
        <v>-</v>
      </c>
      <c r="Q517" s="119" t="str">
        <f t="shared" si="41"/>
        <v>-</v>
      </c>
      <c r="R517" s="119" t="str">
        <f t="shared" si="42"/>
        <v>-</v>
      </c>
    </row>
    <row r="518" spans="7:18" ht="15" hidden="1" customHeight="1" x14ac:dyDescent="0.2">
      <c r="G518" s="31">
        <v>514</v>
      </c>
      <c r="H518" s="31"/>
      <c r="I518" s="32"/>
      <c r="J518" s="33"/>
      <c r="K518" s="34"/>
      <c r="L518" s="84" t="str">
        <f t="shared" ref="L518:L581" si="43">IF(OR(I518&lt;&gt;"",J518&lt;&gt;""),(DATEDIF(K518-1,DATE(2013,12,31),"y"))+(DATEDIF(K518-1,DATE(2013,12,31),"ym")/12)+(DATEDIF(K518-1,DATE(2013,12,31),"md")/365.25),"-")</f>
        <v>-</v>
      </c>
      <c r="M518" s="43" t="str">
        <f>IFERROR(INDEX(OpzegArbeiders[OPZEG DOOR DE WERKGEVER],MATCH(L518,OpzegArbeiders[X],1),1),"-")</f>
        <v>-</v>
      </c>
      <c r="N518" s="44" t="str">
        <f t="shared" ref="N518:N581" si="44">IFERROR(M518/7,"-")</f>
        <v>-</v>
      </c>
      <c r="O518" s="43" t="str">
        <f>IFERROR(INDEX(OpzegArbeiders[OPZEG DOOR DE WERKNEMER],MATCH(L518,OpzegArbeiders[X],1),1),"-")</f>
        <v>-</v>
      </c>
      <c r="P518" s="45" t="str">
        <f t="shared" ref="P518:P581" si="45">IFERROR(O518/7,"-")</f>
        <v>-</v>
      </c>
      <c r="Q518" s="119" t="str">
        <f t="shared" ref="Q518:Q581" si="46">IF(OR(ISTEXT(H518),ISTEXT(I518)),H518&amp;" "&amp;I518,"-")</f>
        <v>-</v>
      </c>
      <c r="R518" s="119" t="str">
        <f t="shared" ref="R518:R581" si="47">IF(ISBLANK(J518),"-",J518)</f>
        <v>-</v>
      </c>
    </row>
    <row r="519" spans="7:18" ht="15" hidden="1" customHeight="1" x14ac:dyDescent="0.2">
      <c r="G519" s="31">
        <v>515</v>
      </c>
      <c r="H519" s="31"/>
      <c r="I519" s="32"/>
      <c r="J519" s="33"/>
      <c r="K519" s="34"/>
      <c r="L519" s="84" t="str">
        <f t="shared" si="43"/>
        <v>-</v>
      </c>
      <c r="M519" s="43" t="str">
        <f>IFERROR(INDEX(OpzegArbeiders[OPZEG DOOR DE WERKGEVER],MATCH(L519,OpzegArbeiders[X],1),1),"-")</f>
        <v>-</v>
      </c>
      <c r="N519" s="44" t="str">
        <f t="shared" si="44"/>
        <v>-</v>
      </c>
      <c r="O519" s="43" t="str">
        <f>IFERROR(INDEX(OpzegArbeiders[OPZEG DOOR DE WERKNEMER],MATCH(L519,OpzegArbeiders[X],1),1),"-")</f>
        <v>-</v>
      </c>
      <c r="P519" s="45" t="str">
        <f t="shared" si="45"/>
        <v>-</v>
      </c>
      <c r="Q519" s="119" t="str">
        <f t="shared" si="46"/>
        <v>-</v>
      </c>
      <c r="R519" s="119" t="str">
        <f t="shared" si="47"/>
        <v>-</v>
      </c>
    </row>
    <row r="520" spans="7:18" ht="15" hidden="1" customHeight="1" x14ac:dyDescent="0.2">
      <c r="G520" s="31">
        <v>516</v>
      </c>
      <c r="H520" s="31"/>
      <c r="I520" s="32"/>
      <c r="J520" s="33"/>
      <c r="K520" s="34"/>
      <c r="L520" s="84" t="str">
        <f t="shared" si="43"/>
        <v>-</v>
      </c>
      <c r="M520" s="43" t="str">
        <f>IFERROR(INDEX(OpzegArbeiders[OPZEG DOOR DE WERKGEVER],MATCH(L520,OpzegArbeiders[X],1),1),"-")</f>
        <v>-</v>
      </c>
      <c r="N520" s="44" t="str">
        <f t="shared" si="44"/>
        <v>-</v>
      </c>
      <c r="O520" s="43" t="str">
        <f>IFERROR(INDEX(OpzegArbeiders[OPZEG DOOR DE WERKNEMER],MATCH(L520,OpzegArbeiders[X],1),1),"-")</f>
        <v>-</v>
      </c>
      <c r="P520" s="45" t="str">
        <f t="shared" si="45"/>
        <v>-</v>
      </c>
      <c r="Q520" s="119" t="str">
        <f t="shared" si="46"/>
        <v>-</v>
      </c>
      <c r="R520" s="119" t="str">
        <f t="shared" si="47"/>
        <v>-</v>
      </c>
    </row>
    <row r="521" spans="7:18" ht="15" hidden="1" customHeight="1" x14ac:dyDescent="0.2">
      <c r="G521" s="31">
        <v>517</v>
      </c>
      <c r="H521" s="31"/>
      <c r="I521" s="32"/>
      <c r="J521" s="33"/>
      <c r="K521" s="34"/>
      <c r="L521" s="84" t="str">
        <f t="shared" si="43"/>
        <v>-</v>
      </c>
      <c r="M521" s="43" t="str">
        <f>IFERROR(INDEX(OpzegArbeiders[OPZEG DOOR DE WERKGEVER],MATCH(L521,OpzegArbeiders[X],1),1),"-")</f>
        <v>-</v>
      </c>
      <c r="N521" s="44" t="str">
        <f t="shared" si="44"/>
        <v>-</v>
      </c>
      <c r="O521" s="43" t="str">
        <f>IFERROR(INDEX(OpzegArbeiders[OPZEG DOOR DE WERKNEMER],MATCH(L521,OpzegArbeiders[X],1),1),"-")</f>
        <v>-</v>
      </c>
      <c r="P521" s="45" t="str">
        <f t="shared" si="45"/>
        <v>-</v>
      </c>
      <c r="Q521" s="119" t="str">
        <f t="shared" si="46"/>
        <v>-</v>
      </c>
      <c r="R521" s="119" t="str">
        <f t="shared" si="47"/>
        <v>-</v>
      </c>
    </row>
    <row r="522" spans="7:18" ht="15" hidden="1" customHeight="1" x14ac:dyDescent="0.2">
      <c r="G522" s="31">
        <v>518</v>
      </c>
      <c r="H522" s="31"/>
      <c r="I522" s="32"/>
      <c r="J522" s="33"/>
      <c r="K522" s="34"/>
      <c r="L522" s="84" t="str">
        <f t="shared" si="43"/>
        <v>-</v>
      </c>
      <c r="M522" s="43" t="str">
        <f>IFERROR(INDEX(OpzegArbeiders[OPZEG DOOR DE WERKGEVER],MATCH(L522,OpzegArbeiders[X],1),1),"-")</f>
        <v>-</v>
      </c>
      <c r="N522" s="44" t="str">
        <f t="shared" si="44"/>
        <v>-</v>
      </c>
      <c r="O522" s="43" t="str">
        <f>IFERROR(INDEX(OpzegArbeiders[OPZEG DOOR DE WERKNEMER],MATCH(L522,OpzegArbeiders[X],1),1),"-")</f>
        <v>-</v>
      </c>
      <c r="P522" s="45" t="str">
        <f t="shared" si="45"/>
        <v>-</v>
      </c>
      <c r="Q522" s="119" t="str">
        <f t="shared" si="46"/>
        <v>-</v>
      </c>
      <c r="R522" s="119" t="str">
        <f t="shared" si="47"/>
        <v>-</v>
      </c>
    </row>
    <row r="523" spans="7:18" ht="15" hidden="1" customHeight="1" x14ac:dyDescent="0.2">
      <c r="G523" s="31">
        <v>519</v>
      </c>
      <c r="H523" s="31"/>
      <c r="I523" s="32"/>
      <c r="J523" s="33"/>
      <c r="K523" s="34"/>
      <c r="L523" s="84" t="str">
        <f t="shared" si="43"/>
        <v>-</v>
      </c>
      <c r="M523" s="43" t="str">
        <f>IFERROR(INDEX(OpzegArbeiders[OPZEG DOOR DE WERKGEVER],MATCH(L523,OpzegArbeiders[X],1),1),"-")</f>
        <v>-</v>
      </c>
      <c r="N523" s="44" t="str">
        <f t="shared" si="44"/>
        <v>-</v>
      </c>
      <c r="O523" s="43" t="str">
        <f>IFERROR(INDEX(OpzegArbeiders[OPZEG DOOR DE WERKNEMER],MATCH(L523,OpzegArbeiders[X],1),1),"-")</f>
        <v>-</v>
      </c>
      <c r="P523" s="45" t="str">
        <f t="shared" si="45"/>
        <v>-</v>
      </c>
      <c r="Q523" s="119" t="str">
        <f t="shared" si="46"/>
        <v>-</v>
      </c>
      <c r="R523" s="119" t="str">
        <f t="shared" si="47"/>
        <v>-</v>
      </c>
    </row>
    <row r="524" spans="7:18" ht="15" hidden="1" customHeight="1" x14ac:dyDescent="0.2">
      <c r="G524" s="31">
        <v>520</v>
      </c>
      <c r="H524" s="31"/>
      <c r="I524" s="32"/>
      <c r="J524" s="33"/>
      <c r="K524" s="34"/>
      <c r="L524" s="84" t="str">
        <f t="shared" si="43"/>
        <v>-</v>
      </c>
      <c r="M524" s="43" t="str">
        <f>IFERROR(INDEX(OpzegArbeiders[OPZEG DOOR DE WERKGEVER],MATCH(L524,OpzegArbeiders[X],1),1),"-")</f>
        <v>-</v>
      </c>
      <c r="N524" s="44" t="str">
        <f t="shared" si="44"/>
        <v>-</v>
      </c>
      <c r="O524" s="43" t="str">
        <f>IFERROR(INDEX(OpzegArbeiders[OPZEG DOOR DE WERKNEMER],MATCH(L524,OpzegArbeiders[X],1),1),"-")</f>
        <v>-</v>
      </c>
      <c r="P524" s="45" t="str">
        <f t="shared" si="45"/>
        <v>-</v>
      </c>
      <c r="Q524" s="119" t="str">
        <f t="shared" si="46"/>
        <v>-</v>
      </c>
      <c r="R524" s="119" t="str">
        <f t="shared" si="47"/>
        <v>-</v>
      </c>
    </row>
    <row r="525" spans="7:18" ht="15" hidden="1" customHeight="1" x14ac:dyDescent="0.2">
      <c r="G525" s="31">
        <v>521</v>
      </c>
      <c r="H525" s="31"/>
      <c r="I525" s="32"/>
      <c r="J525" s="33"/>
      <c r="K525" s="34"/>
      <c r="L525" s="84" t="str">
        <f t="shared" si="43"/>
        <v>-</v>
      </c>
      <c r="M525" s="43" t="str">
        <f>IFERROR(INDEX(OpzegArbeiders[OPZEG DOOR DE WERKGEVER],MATCH(L525,OpzegArbeiders[X],1),1),"-")</f>
        <v>-</v>
      </c>
      <c r="N525" s="44" t="str">
        <f t="shared" si="44"/>
        <v>-</v>
      </c>
      <c r="O525" s="43" t="str">
        <f>IFERROR(INDEX(OpzegArbeiders[OPZEG DOOR DE WERKNEMER],MATCH(L525,OpzegArbeiders[X],1),1),"-")</f>
        <v>-</v>
      </c>
      <c r="P525" s="45" t="str">
        <f t="shared" si="45"/>
        <v>-</v>
      </c>
      <c r="Q525" s="119" t="str">
        <f t="shared" si="46"/>
        <v>-</v>
      </c>
      <c r="R525" s="119" t="str">
        <f t="shared" si="47"/>
        <v>-</v>
      </c>
    </row>
    <row r="526" spans="7:18" ht="15" hidden="1" customHeight="1" x14ac:dyDescent="0.2">
      <c r="G526" s="31">
        <v>522</v>
      </c>
      <c r="H526" s="31"/>
      <c r="I526" s="32"/>
      <c r="J526" s="33"/>
      <c r="K526" s="34"/>
      <c r="L526" s="84" t="str">
        <f t="shared" si="43"/>
        <v>-</v>
      </c>
      <c r="M526" s="43" t="str">
        <f>IFERROR(INDEX(OpzegArbeiders[OPZEG DOOR DE WERKGEVER],MATCH(L526,OpzegArbeiders[X],1),1),"-")</f>
        <v>-</v>
      </c>
      <c r="N526" s="44" t="str">
        <f t="shared" si="44"/>
        <v>-</v>
      </c>
      <c r="O526" s="43" t="str">
        <f>IFERROR(INDEX(OpzegArbeiders[OPZEG DOOR DE WERKNEMER],MATCH(L526,OpzegArbeiders[X],1),1),"-")</f>
        <v>-</v>
      </c>
      <c r="P526" s="45" t="str">
        <f t="shared" si="45"/>
        <v>-</v>
      </c>
      <c r="Q526" s="119" t="str">
        <f t="shared" si="46"/>
        <v>-</v>
      </c>
      <c r="R526" s="119" t="str">
        <f t="shared" si="47"/>
        <v>-</v>
      </c>
    </row>
    <row r="527" spans="7:18" ht="15" hidden="1" customHeight="1" x14ac:dyDescent="0.2">
      <c r="G527" s="31">
        <v>523</v>
      </c>
      <c r="H527" s="31"/>
      <c r="I527" s="32"/>
      <c r="J527" s="33"/>
      <c r="K527" s="34"/>
      <c r="L527" s="84" t="str">
        <f t="shared" si="43"/>
        <v>-</v>
      </c>
      <c r="M527" s="43" t="str">
        <f>IFERROR(INDEX(OpzegArbeiders[OPZEG DOOR DE WERKGEVER],MATCH(L527,OpzegArbeiders[X],1),1),"-")</f>
        <v>-</v>
      </c>
      <c r="N527" s="44" t="str">
        <f t="shared" si="44"/>
        <v>-</v>
      </c>
      <c r="O527" s="43" t="str">
        <f>IFERROR(INDEX(OpzegArbeiders[OPZEG DOOR DE WERKNEMER],MATCH(L527,OpzegArbeiders[X],1),1),"-")</f>
        <v>-</v>
      </c>
      <c r="P527" s="45" t="str">
        <f t="shared" si="45"/>
        <v>-</v>
      </c>
      <c r="Q527" s="119" t="str">
        <f t="shared" si="46"/>
        <v>-</v>
      </c>
      <c r="R527" s="119" t="str">
        <f t="shared" si="47"/>
        <v>-</v>
      </c>
    </row>
    <row r="528" spans="7:18" ht="15" hidden="1" customHeight="1" x14ac:dyDescent="0.2">
      <c r="G528" s="31">
        <v>524</v>
      </c>
      <c r="H528" s="31"/>
      <c r="I528" s="32"/>
      <c r="J528" s="33"/>
      <c r="K528" s="34"/>
      <c r="L528" s="84" t="str">
        <f t="shared" si="43"/>
        <v>-</v>
      </c>
      <c r="M528" s="43" t="str">
        <f>IFERROR(INDEX(OpzegArbeiders[OPZEG DOOR DE WERKGEVER],MATCH(L528,OpzegArbeiders[X],1),1),"-")</f>
        <v>-</v>
      </c>
      <c r="N528" s="44" t="str">
        <f t="shared" si="44"/>
        <v>-</v>
      </c>
      <c r="O528" s="43" t="str">
        <f>IFERROR(INDEX(OpzegArbeiders[OPZEG DOOR DE WERKNEMER],MATCH(L528,OpzegArbeiders[X],1),1),"-")</f>
        <v>-</v>
      </c>
      <c r="P528" s="45" t="str">
        <f t="shared" si="45"/>
        <v>-</v>
      </c>
      <c r="Q528" s="119" t="str">
        <f t="shared" si="46"/>
        <v>-</v>
      </c>
      <c r="R528" s="119" t="str">
        <f t="shared" si="47"/>
        <v>-</v>
      </c>
    </row>
    <row r="529" spans="7:18" ht="15" hidden="1" customHeight="1" x14ac:dyDescent="0.2">
      <c r="G529" s="31">
        <v>525</v>
      </c>
      <c r="H529" s="31"/>
      <c r="I529" s="32"/>
      <c r="J529" s="33"/>
      <c r="K529" s="34"/>
      <c r="L529" s="84" t="str">
        <f t="shared" si="43"/>
        <v>-</v>
      </c>
      <c r="M529" s="43" t="str">
        <f>IFERROR(INDEX(OpzegArbeiders[OPZEG DOOR DE WERKGEVER],MATCH(L529,OpzegArbeiders[X],1),1),"-")</f>
        <v>-</v>
      </c>
      <c r="N529" s="44" t="str">
        <f t="shared" si="44"/>
        <v>-</v>
      </c>
      <c r="O529" s="43" t="str">
        <f>IFERROR(INDEX(OpzegArbeiders[OPZEG DOOR DE WERKNEMER],MATCH(L529,OpzegArbeiders[X],1),1),"-")</f>
        <v>-</v>
      </c>
      <c r="P529" s="45" t="str">
        <f t="shared" si="45"/>
        <v>-</v>
      </c>
      <c r="Q529" s="119" t="str">
        <f t="shared" si="46"/>
        <v>-</v>
      </c>
      <c r="R529" s="119" t="str">
        <f t="shared" si="47"/>
        <v>-</v>
      </c>
    </row>
    <row r="530" spans="7:18" ht="15" hidden="1" customHeight="1" x14ac:dyDescent="0.2">
      <c r="G530" s="31">
        <v>526</v>
      </c>
      <c r="H530" s="31"/>
      <c r="I530" s="32"/>
      <c r="J530" s="33"/>
      <c r="K530" s="34"/>
      <c r="L530" s="84" t="str">
        <f t="shared" si="43"/>
        <v>-</v>
      </c>
      <c r="M530" s="43" t="str">
        <f>IFERROR(INDEX(OpzegArbeiders[OPZEG DOOR DE WERKGEVER],MATCH(L530,OpzegArbeiders[X],1),1),"-")</f>
        <v>-</v>
      </c>
      <c r="N530" s="44" t="str">
        <f t="shared" si="44"/>
        <v>-</v>
      </c>
      <c r="O530" s="43" t="str">
        <f>IFERROR(INDEX(OpzegArbeiders[OPZEG DOOR DE WERKNEMER],MATCH(L530,OpzegArbeiders[X],1),1),"-")</f>
        <v>-</v>
      </c>
      <c r="P530" s="45" t="str">
        <f t="shared" si="45"/>
        <v>-</v>
      </c>
      <c r="Q530" s="119" t="str">
        <f t="shared" si="46"/>
        <v>-</v>
      </c>
      <c r="R530" s="119" t="str">
        <f t="shared" si="47"/>
        <v>-</v>
      </c>
    </row>
    <row r="531" spans="7:18" ht="15" hidden="1" customHeight="1" x14ac:dyDescent="0.2">
      <c r="G531" s="31">
        <v>527</v>
      </c>
      <c r="H531" s="31"/>
      <c r="I531" s="32"/>
      <c r="J531" s="33"/>
      <c r="K531" s="34"/>
      <c r="L531" s="84" t="str">
        <f t="shared" si="43"/>
        <v>-</v>
      </c>
      <c r="M531" s="43" t="str">
        <f>IFERROR(INDEX(OpzegArbeiders[OPZEG DOOR DE WERKGEVER],MATCH(L531,OpzegArbeiders[X],1),1),"-")</f>
        <v>-</v>
      </c>
      <c r="N531" s="44" t="str">
        <f t="shared" si="44"/>
        <v>-</v>
      </c>
      <c r="O531" s="43" t="str">
        <f>IFERROR(INDEX(OpzegArbeiders[OPZEG DOOR DE WERKNEMER],MATCH(L531,OpzegArbeiders[X],1),1),"-")</f>
        <v>-</v>
      </c>
      <c r="P531" s="45" t="str">
        <f t="shared" si="45"/>
        <v>-</v>
      </c>
      <c r="Q531" s="119" t="str">
        <f t="shared" si="46"/>
        <v>-</v>
      </c>
      <c r="R531" s="119" t="str">
        <f t="shared" si="47"/>
        <v>-</v>
      </c>
    </row>
    <row r="532" spans="7:18" ht="15" hidden="1" customHeight="1" x14ac:dyDescent="0.2">
      <c r="G532" s="31">
        <v>528</v>
      </c>
      <c r="H532" s="31"/>
      <c r="I532" s="32"/>
      <c r="J532" s="33"/>
      <c r="K532" s="34"/>
      <c r="L532" s="84" t="str">
        <f t="shared" si="43"/>
        <v>-</v>
      </c>
      <c r="M532" s="43" t="str">
        <f>IFERROR(INDEX(OpzegArbeiders[OPZEG DOOR DE WERKGEVER],MATCH(L532,OpzegArbeiders[X],1),1),"-")</f>
        <v>-</v>
      </c>
      <c r="N532" s="44" t="str">
        <f t="shared" si="44"/>
        <v>-</v>
      </c>
      <c r="O532" s="43" t="str">
        <f>IFERROR(INDEX(OpzegArbeiders[OPZEG DOOR DE WERKNEMER],MATCH(L532,OpzegArbeiders[X],1),1),"-")</f>
        <v>-</v>
      </c>
      <c r="P532" s="45" t="str">
        <f t="shared" si="45"/>
        <v>-</v>
      </c>
      <c r="Q532" s="119" t="str">
        <f t="shared" si="46"/>
        <v>-</v>
      </c>
      <c r="R532" s="119" t="str">
        <f t="shared" si="47"/>
        <v>-</v>
      </c>
    </row>
    <row r="533" spans="7:18" ht="15" hidden="1" customHeight="1" x14ac:dyDescent="0.2">
      <c r="G533" s="31">
        <v>529</v>
      </c>
      <c r="H533" s="31"/>
      <c r="I533" s="32"/>
      <c r="J533" s="33"/>
      <c r="K533" s="34"/>
      <c r="L533" s="84" t="str">
        <f t="shared" si="43"/>
        <v>-</v>
      </c>
      <c r="M533" s="43" t="str">
        <f>IFERROR(INDEX(OpzegArbeiders[OPZEG DOOR DE WERKGEVER],MATCH(L533,OpzegArbeiders[X],1),1),"-")</f>
        <v>-</v>
      </c>
      <c r="N533" s="44" t="str">
        <f t="shared" si="44"/>
        <v>-</v>
      </c>
      <c r="O533" s="43" t="str">
        <f>IFERROR(INDEX(OpzegArbeiders[OPZEG DOOR DE WERKNEMER],MATCH(L533,OpzegArbeiders[X],1),1),"-")</f>
        <v>-</v>
      </c>
      <c r="P533" s="45" t="str">
        <f t="shared" si="45"/>
        <v>-</v>
      </c>
      <c r="Q533" s="119" t="str">
        <f t="shared" si="46"/>
        <v>-</v>
      </c>
      <c r="R533" s="119" t="str">
        <f t="shared" si="47"/>
        <v>-</v>
      </c>
    </row>
    <row r="534" spans="7:18" ht="15" hidden="1" customHeight="1" x14ac:dyDescent="0.2">
      <c r="G534" s="31">
        <v>530</v>
      </c>
      <c r="H534" s="31"/>
      <c r="I534" s="32"/>
      <c r="J534" s="33"/>
      <c r="K534" s="34"/>
      <c r="L534" s="84" t="str">
        <f t="shared" si="43"/>
        <v>-</v>
      </c>
      <c r="M534" s="43" t="str">
        <f>IFERROR(INDEX(OpzegArbeiders[OPZEG DOOR DE WERKGEVER],MATCH(L534,OpzegArbeiders[X],1),1),"-")</f>
        <v>-</v>
      </c>
      <c r="N534" s="44" t="str">
        <f t="shared" si="44"/>
        <v>-</v>
      </c>
      <c r="O534" s="43" t="str">
        <f>IFERROR(INDEX(OpzegArbeiders[OPZEG DOOR DE WERKNEMER],MATCH(L534,OpzegArbeiders[X],1),1),"-")</f>
        <v>-</v>
      </c>
      <c r="P534" s="45" t="str">
        <f t="shared" si="45"/>
        <v>-</v>
      </c>
      <c r="Q534" s="119" t="str">
        <f t="shared" si="46"/>
        <v>-</v>
      </c>
      <c r="R534" s="119" t="str">
        <f t="shared" si="47"/>
        <v>-</v>
      </c>
    </row>
    <row r="535" spans="7:18" ht="15" hidden="1" customHeight="1" x14ac:dyDescent="0.2">
      <c r="G535" s="31">
        <v>531</v>
      </c>
      <c r="H535" s="31"/>
      <c r="I535" s="32"/>
      <c r="J535" s="33"/>
      <c r="K535" s="34"/>
      <c r="L535" s="84" t="str">
        <f t="shared" si="43"/>
        <v>-</v>
      </c>
      <c r="M535" s="43" t="str">
        <f>IFERROR(INDEX(OpzegArbeiders[OPZEG DOOR DE WERKGEVER],MATCH(L535,OpzegArbeiders[X],1),1),"-")</f>
        <v>-</v>
      </c>
      <c r="N535" s="44" t="str">
        <f t="shared" si="44"/>
        <v>-</v>
      </c>
      <c r="O535" s="43" t="str">
        <f>IFERROR(INDEX(OpzegArbeiders[OPZEG DOOR DE WERKNEMER],MATCH(L535,OpzegArbeiders[X],1),1),"-")</f>
        <v>-</v>
      </c>
      <c r="P535" s="45" t="str">
        <f t="shared" si="45"/>
        <v>-</v>
      </c>
      <c r="Q535" s="119" t="str">
        <f t="shared" si="46"/>
        <v>-</v>
      </c>
      <c r="R535" s="119" t="str">
        <f t="shared" si="47"/>
        <v>-</v>
      </c>
    </row>
    <row r="536" spans="7:18" ht="15" hidden="1" customHeight="1" x14ac:dyDescent="0.2">
      <c r="G536" s="31">
        <v>532</v>
      </c>
      <c r="H536" s="31"/>
      <c r="I536" s="32"/>
      <c r="J536" s="33"/>
      <c r="K536" s="34"/>
      <c r="L536" s="84" t="str">
        <f t="shared" si="43"/>
        <v>-</v>
      </c>
      <c r="M536" s="43" t="str">
        <f>IFERROR(INDEX(OpzegArbeiders[OPZEG DOOR DE WERKGEVER],MATCH(L536,OpzegArbeiders[X],1),1),"-")</f>
        <v>-</v>
      </c>
      <c r="N536" s="44" t="str">
        <f t="shared" si="44"/>
        <v>-</v>
      </c>
      <c r="O536" s="43" t="str">
        <f>IFERROR(INDEX(OpzegArbeiders[OPZEG DOOR DE WERKNEMER],MATCH(L536,OpzegArbeiders[X],1),1),"-")</f>
        <v>-</v>
      </c>
      <c r="P536" s="45" t="str">
        <f t="shared" si="45"/>
        <v>-</v>
      </c>
      <c r="Q536" s="119" t="str">
        <f t="shared" si="46"/>
        <v>-</v>
      </c>
      <c r="R536" s="119" t="str">
        <f t="shared" si="47"/>
        <v>-</v>
      </c>
    </row>
    <row r="537" spans="7:18" ht="15" hidden="1" customHeight="1" x14ac:dyDescent="0.2">
      <c r="G537" s="31">
        <v>533</v>
      </c>
      <c r="H537" s="31"/>
      <c r="I537" s="32"/>
      <c r="J537" s="33"/>
      <c r="K537" s="34"/>
      <c r="L537" s="84" t="str">
        <f t="shared" si="43"/>
        <v>-</v>
      </c>
      <c r="M537" s="43" t="str">
        <f>IFERROR(INDEX(OpzegArbeiders[OPZEG DOOR DE WERKGEVER],MATCH(L537,OpzegArbeiders[X],1),1),"-")</f>
        <v>-</v>
      </c>
      <c r="N537" s="44" t="str">
        <f t="shared" si="44"/>
        <v>-</v>
      </c>
      <c r="O537" s="43" t="str">
        <f>IFERROR(INDEX(OpzegArbeiders[OPZEG DOOR DE WERKNEMER],MATCH(L537,OpzegArbeiders[X],1),1),"-")</f>
        <v>-</v>
      </c>
      <c r="P537" s="45" t="str">
        <f t="shared" si="45"/>
        <v>-</v>
      </c>
      <c r="Q537" s="119" t="str">
        <f t="shared" si="46"/>
        <v>-</v>
      </c>
      <c r="R537" s="119" t="str">
        <f t="shared" si="47"/>
        <v>-</v>
      </c>
    </row>
    <row r="538" spans="7:18" ht="15" hidden="1" customHeight="1" x14ac:dyDescent="0.2">
      <c r="G538" s="31">
        <v>534</v>
      </c>
      <c r="H538" s="31"/>
      <c r="I538" s="32"/>
      <c r="J538" s="33"/>
      <c r="K538" s="34"/>
      <c r="L538" s="84" t="str">
        <f t="shared" si="43"/>
        <v>-</v>
      </c>
      <c r="M538" s="43" t="str">
        <f>IFERROR(INDEX(OpzegArbeiders[OPZEG DOOR DE WERKGEVER],MATCH(L538,OpzegArbeiders[X],1),1),"-")</f>
        <v>-</v>
      </c>
      <c r="N538" s="44" t="str">
        <f t="shared" si="44"/>
        <v>-</v>
      </c>
      <c r="O538" s="43" t="str">
        <f>IFERROR(INDEX(OpzegArbeiders[OPZEG DOOR DE WERKNEMER],MATCH(L538,OpzegArbeiders[X],1),1),"-")</f>
        <v>-</v>
      </c>
      <c r="P538" s="45" t="str">
        <f t="shared" si="45"/>
        <v>-</v>
      </c>
      <c r="Q538" s="119" t="str">
        <f t="shared" si="46"/>
        <v>-</v>
      </c>
      <c r="R538" s="119" t="str">
        <f t="shared" si="47"/>
        <v>-</v>
      </c>
    </row>
    <row r="539" spans="7:18" ht="15" hidden="1" customHeight="1" x14ac:dyDescent="0.2">
      <c r="G539" s="31">
        <v>535</v>
      </c>
      <c r="H539" s="31"/>
      <c r="I539" s="32"/>
      <c r="J539" s="33"/>
      <c r="K539" s="34"/>
      <c r="L539" s="84" t="str">
        <f t="shared" si="43"/>
        <v>-</v>
      </c>
      <c r="M539" s="43" t="str">
        <f>IFERROR(INDEX(OpzegArbeiders[OPZEG DOOR DE WERKGEVER],MATCH(L539,OpzegArbeiders[X],1),1),"-")</f>
        <v>-</v>
      </c>
      <c r="N539" s="44" t="str">
        <f t="shared" si="44"/>
        <v>-</v>
      </c>
      <c r="O539" s="43" t="str">
        <f>IFERROR(INDEX(OpzegArbeiders[OPZEG DOOR DE WERKNEMER],MATCH(L539,OpzegArbeiders[X],1),1),"-")</f>
        <v>-</v>
      </c>
      <c r="P539" s="45" t="str">
        <f t="shared" si="45"/>
        <v>-</v>
      </c>
      <c r="Q539" s="119" t="str">
        <f t="shared" si="46"/>
        <v>-</v>
      </c>
      <c r="R539" s="119" t="str">
        <f t="shared" si="47"/>
        <v>-</v>
      </c>
    </row>
    <row r="540" spans="7:18" ht="15" hidden="1" customHeight="1" x14ac:dyDescent="0.2">
      <c r="G540" s="31">
        <v>536</v>
      </c>
      <c r="H540" s="31"/>
      <c r="I540" s="32"/>
      <c r="J540" s="33"/>
      <c r="K540" s="34"/>
      <c r="L540" s="84" t="str">
        <f t="shared" si="43"/>
        <v>-</v>
      </c>
      <c r="M540" s="43" t="str">
        <f>IFERROR(INDEX(OpzegArbeiders[OPZEG DOOR DE WERKGEVER],MATCH(L540,OpzegArbeiders[X],1),1),"-")</f>
        <v>-</v>
      </c>
      <c r="N540" s="44" t="str">
        <f t="shared" si="44"/>
        <v>-</v>
      </c>
      <c r="O540" s="43" t="str">
        <f>IFERROR(INDEX(OpzegArbeiders[OPZEG DOOR DE WERKNEMER],MATCH(L540,OpzegArbeiders[X],1),1),"-")</f>
        <v>-</v>
      </c>
      <c r="P540" s="45" t="str">
        <f t="shared" si="45"/>
        <v>-</v>
      </c>
      <c r="Q540" s="119" t="str">
        <f t="shared" si="46"/>
        <v>-</v>
      </c>
      <c r="R540" s="119" t="str">
        <f t="shared" si="47"/>
        <v>-</v>
      </c>
    </row>
    <row r="541" spans="7:18" ht="15" hidden="1" customHeight="1" x14ac:dyDescent="0.2">
      <c r="G541" s="31">
        <v>537</v>
      </c>
      <c r="H541" s="31"/>
      <c r="I541" s="32"/>
      <c r="J541" s="33"/>
      <c r="K541" s="34"/>
      <c r="L541" s="84" t="str">
        <f t="shared" si="43"/>
        <v>-</v>
      </c>
      <c r="M541" s="43" t="str">
        <f>IFERROR(INDEX(OpzegArbeiders[OPZEG DOOR DE WERKGEVER],MATCH(L541,OpzegArbeiders[X],1),1),"-")</f>
        <v>-</v>
      </c>
      <c r="N541" s="44" t="str">
        <f t="shared" si="44"/>
        <v>-</v>
      </c>
      <c r="O541" s="43" t="str">
        <f>IFERROR(INDEX(OpzegArbeiders[OPZEG DOOR DE WERKNEMER],MATCH(L541,OpzegArbeiders[X],1),1),"-")</f>
        <v>-</v>
      </c>
      <c r="P541" s="45" t="str">
        <f t="shared" si="45"/>
        <v>-</v>
      </c>
      <c r="Q541" s="119" t="str">
        <f t="shared" si="46"/>
        <v>-</v>
      </c>
      <c r="R541" s="119" t="str">
        <f t="shared" si="47"/>
        <v>-</v>
      </c>
    </row>
    <row r="542" spans="7:18" ht="15" hidden="1" customHeight="1" x14ac:dyDescent="0.2">
      <c r="G542" s="31">
        <v>538</v>
      </c>
      <c r="H542" s="31"/>
      <c r="I542" s="32"/>
      <c r="J542" s="33"/>
      <c r="K542" s="34"/>
      <c r="L542" s="84" t="str">
        <f t="shared" si="43"/>
        <v>-</v>
      </c>
      <c r="M542" s="43" t="str">
        <f>IFERROR(INDEX(OpzegArbeiders[OPZEG DOOR DE WERKGEVER],MATCH(L542,OpzegArbeiders[X],1),1),"-")</f>
        <v>-</v>
      </c>
      <c r="N542" s="44" t="str">
        <f t="shared" si="44"/>
        <v>-</v>
      </c>
      <c r="O542" s="43" t="str">
        <f>IFERROR(INDEX(OpzegArbeiders[OPZEG DOOR DE WERKNEMER],MATCH(L542,OpzegArbeiders[X],1),1),"-")</f>
        <v>-</v>
      </c>
      <c r="P542" s="45" t="str">
        <f t="shared" si="45"/>
        <v>-</v>
      </c>
      <c r="Q542" s="119" t="str">
        <f t="shared" si="46"/>
        <v>-</v>
      </c>
      <c r="R542" s="119" t="str">
        <f t="shared" si="47"/>
        <v>-</v>
      </c>
    </row>
    <row r="543" spans="7:18" ht="15" hidden="1" customHeight="1" x14ac:dyDescent="0.2">
      <c r="G543" s="31">
        <v>539</v>
      </c>
      <c r="H543" s="31"/>
      <c r="I543" s="32"/>
      <c r="J543" s="33"/>
      <c r="K543" s="34"/>
      <c r="L543" s="84" t="str">
        <f t="shared" si="43"/>
        <v>-</v>
      </c>
      <c r="M543" s="43" t="str">
        <f>IFERROR(INDEX(OpzegArbeiders[OPZEG DOOR DE WERKGEVER],MATCH(L543,OpzegArbeiders[X],1),1),"-")</f>
        <v>-</v>
      </c>
      <c r="N543" s="44" t="str">
        <f t="shared" si="44"/>
        <v>-</v>
      </c>
      <c r="O543" s="43" t="str">
        <f>IFERROR(INDEX(OpzegArbeiders[OPZEG DOOR DE WERKNEMER],MATCH(L543,OpzegArbeiders[X],1),1),"-")</f>
        <v>-</v>
      </c>
      <c r="P543" s="45" t="str">
        <f t="shared" si="45"/>
        <v>-</v>
      </c>
      <c r="Q543" s="119" t="str">
        <f t="shared" si="46"/>
        <v>-</v>
      </c>
      <c r="R543" s="119" t="str">
        <f t="shared" si="47"/>
        <v>-</v>
      </c>
    </row>
    <row r="544" spans="7:18" ht="15" hidden="1" customHeight="1" x14ac:dyDescent="0.2">
      <c r="G544" s="31">
        <v>540</v>
      </c>
      <c r="H544" s="31"/>
      <c r="I544" s="32"/>
      <c r="J544" s="33"/>
      <c r="K544" s="34"/>
      <c r="L544" s="84" t="str">
        <f t="shared" si="43"/>
        <v>-</v>
      </c>
      <c r="M544" s="43" t="str">
        <f>IFERROR(INDEX(OpzegArbeiders[OPZEG DOOR DE WERKGEVER],MATCH(L544,OpzegArbeiders[X],1),1),"-")</f>
        <v>-</v>
      </c>
      <c r="N544" s="44" t="str">
        <f t="shared" si="44"/>
        <v>-</v>
      </c>
      <c r="O544" s="43" t="str">
        <f>IFERROR(INDEX(OpzegArbeiders[OPZEG DOOR DE WERKNEMER],MATCH(L544,OpzegArbeiders[X],1),1),"-")</f>
        <v>-</v>
      </c>
      <c r="P544" s="45" t="str">
        <f t="shared" si="45"/>
        <v>-</v>
      </c>
      <c r="Q544" s="119" t="str">
        <f t="shared" si="46"/>
        <v>-</v>
      </c>
      <c r="R544" s="119" t="str">
        <f t="shared" si="47"/>
        <v>-</v>
      </c>
    </row>
    <row r="545" spans="7:18" ht="15" hidden="1" customHeight="1" x14ac:dyDescent="0.2">
      <c r="G545" s="31">
        <v>541</v>
      </c>
      <c r="H545" s="31"/>
      <c r="I545" s="32"/>
      <c r="J545" s="33"/>
      <c r="K545" s="34"/>
      <c r="L545" s="84" t="str">
        <f t="shared" si="43"/>
        <v>-</v>
      </c>
      <c r="M545" s="43" t="str">
        <f>IFERROR(INDEX(OpzegArbeiders[OPZEG DOOR DE WERKGEVER],MATCH(L545,OpzegArbeiders[X],1),1),"-")</f>
        <v>-</v>
      </c>
      <c r="N545" s="44" t="str">
        <f t="shared" si="44"/>
        <v>-</v>
      </c>
      <c r="O545" s="43" t="str">
        <f>IFERROR(INDEX(OpzegArbeiders[OPZEG DOOR DE WERKNEMER],MATCH(L545,OpzegArbeiders[X],1),1),"-")</f>
        <v>-</v>
      </c>
      <c r="P545" s="45" t="str">
        <f t="shared" si="45"/>
        <v>-</v>
      </c>
      <c r="Q545" s="119" t="str">
        <f t="shared" si="46"/>
        <v>-</v>
      </c>
      <c r="R545" s="119" t="str">
        <f t="shared" si="47"/>
        <v>-</v>
      </c>
    </row>
    <row r="546" spans="7:18" ht="15" hidden="1" customHeight="1" x14ac:dyDescent="0.2">
      <c r="G546" s="31">
        <v>542</v>
      </c>
      <c r="H546" s="31"/>
      <c r="I546" s="32"/>
      <c r="J546" s="33"/>
      <c r="K546" s="34"/>
      <c r="L546" s="84" t="str">
        <f t="shared" si="43"/>
        <v>-</v>
      </c>
      <c r="M546" s="43" t="str">
        <f>IFERROR(INDEX(OpzegArbeiders[OPZEG DOOR DE WERKGEVER],MATCH(L546,OpzegArbeiders[X],1),1),"-")</f>
        <v>-</v>
      </c>
      <c r="N546" s="44" t="str">
        <f t="shared" si="44"/>
        <v>-</v>
      </c>
      <c r="O546" s="43" t="str">
        <f>IFERROR(INDEX(OpzegArbeiders[OPZEG DOOR DE WERKNEMER],MATCH(L546,OpzegArbeiders[X],1),1),"-")</f>
        <v>-</v>
      </c>
      <c r="P546" s="45" t="str">
        <f t="shared" si="45"/>
        <v>-</v>
      </c>
      <c r="Q546" s="119" t="str">
        <f t="shared" si="46"/>
        <v>-</v>
      </c>
      <c r="R546" s="119" t="str">
        <f t="shared" si="47"/>
        <v>-</v>
      </c>
    </row>
    <row r="547" spans="7:18" ht="15" hidden="1" customHeight="1" x14ac:dyDescent="0.2">
      <c r="G547" s="31">
        <v>543</v>
      </c>
      <c r="H547" s="31"/>
      <c r="I547" s="32"/>
      <c r="J547" s="33"/>
      <c r="K547" s="34"/>
      <c r="L547" s="84" t="str">
        <f t="shared" si="43"/>
        <v>-</v>
      </c>
      <c r="M547" s="43" t="str">
        <f>IFERROR(INDEX(OpzegArbeiders[OPZEG DOOR DE WERKGEVER],MATCH(L547,OpzegArbeiders[X],1),1),"-")</f>
        <v>-</v>
      </c>
      <c r="N547" s="44" t="str">
        <f t="shared" si="44"/>
        <v>-</v>
      </c>
      <c r="O547" s="43" t="str">
        <f>IFERROR(INDEX(OpzegArbeiders[OPZEG DOOR DE WERKNEMER],MATCH(L547,OpzegArbeiders[X],1),1),"-")</f>
        <v>-</v>
      </c>
      <c r="P547" s="45" t="str">
        <f t="shared" si="45"/>
        <v>-</v>
      </c>
      <c r="Q547" s="119" t="str">
        <f t="shared" si="46"/>
        <v>-</v>
      </c>
      <c r="R547" s="119" t="str">
        <f t="shared" si="47"/>
        <v>-</v>
      </c>
    </row>
    <row r="548" spans="7:18" ht="15" hidden="1" customHeight="1" x14ac:dyDescent="0.2">
      <c r="G548" s="31">
        <v>544</v>
      </c>
      <c r="H548" s="31"/>
      <c r="I548" s="32"/>
      <c r="J548" s="33"/>
      <c r="K548" s="34"/>
      <c r="L548" s="84" t="str">
        <f t="shared" si="43"/>
        <v>-</v>
      </c>
      <c r="M548" s="43" t="str">
        <f>IFERROR(INDEX(OpzegArbeiders[OPZEG DOOR DE WERKGEVER],MATCH(L548,OpzegArbeiders[X],1),1),"-")</f>
        <v>-</v>
      </c>
      <c r="N548" s="44" t="str">
        <f t="shared" si="44"/>
        <v>-</v>
      </c>
      <c r="O548" s="43" t="str">
        <f>IFERROR(INDEX(OpzegArbeiders[OPZEG DOOR DE WERKNEMER],MATCH(L548,OpzegArbeiders[X],1),1),"-")</f>
        <v>-</v>
      </c>
      <c r="P548" s="45" t="str">
        <f t="shared" si="45"/>
        <v>-</v>
      </c>
      <c r="Q548" s="119" t="str">
        <f t="shared" si="46"/>
        <v>-</v>
      </c>
      <c r="R548" s="119" t="str">
        <f t="shared" si="47"/>
        <v>-</v>
      </c>
    </row>
    <row r="549" spans="7:18" ht="15" hidden="1" customHeight="1" x14ac:dyDescent="0.2">
      <c r="G549" s="31">
        <v>545</v>
      </c>
      <c r="H549" s="31"/>
      <c r="I549" s="32"/>
      <c r="J549" s="33"/>
      <c r="K549" s="34"/>
      <c r="L549" s="84" t="str">
        <f t="shared" si="43"/>
        <v>-</v>
      </c>
      <c r="M549" s="43" t="str">
        <f>IFERROR(INDEX(OpzegArbeiders[OPZEG DOOR DE WERKGEVER],MATCH(L549,OpzegArbeiders[X],1),1),"-")</f>
        <v>-</v>
      </c>
      <c r="N549" s="44" t="str">
        <f t="shared" si="44"/>
        <v>-</v>
      </c>
      <c r="O549" s="43" t="str">
        <f>IFERROR(INDEX(OpzegArbeiders[OPZEG DOOR DE WERKNEMER],MATCH(L549,OpzegArbeiders[X],1),1),"-")</f>
        <v>-</v>
      </c>
      <c r="P549" s="45" t="str">
        <f t="shared" si="45"/>
        <v>-</v>
      </c>
      <c r="Q549" s="119" t="str">
        <f t="shared" si="46"/>
        <v>-</v>
      </c>
      <c r="R549" s="119" t="str">
        <f t="shared" si="47"/>
        <v>-</v>
      </c>
    </row>
    <row r="550" spans="7:18" ht="15" hidden="1" customHeight="1" x14ac:dyDescent="0.2">
      <c r="G550" s="31">
        <v>546</v>
      </c>
      <c r="H550" s="31"/>
      <c r="I550" s="32"/>
      <c r="J550" s="33"/>
      <c r="K550" s="34"/>
      <c r="L550" s="84" t="str">
        <f t="shared" si="43"/>
        <v>-</v>
      </c>
      <c r="M550" s="43" t="str">
        <f>IFERROR(INDEX(OpzegArbeiders[OPZEG DOOR DE WERKGEVER],MATCH(L550,OpzegArbeiders[X],1),1),"-")</f>
        <v>-</v>
      </c>
      <c r="N550" s="44" t="str">
        <f t="shared" si="44"/>
        <v>-</v>
      </c>
      <c r="O550" s="43" t="str">
        <f>IFERROR(INDEX(OpzegArbeiders[OPZEG DOOR DE WERKNEMER],MATCH(L550,OpzegArbeiders[X],1),1),"-")</f>
        <v>-</v>
      </c>
      <c r="P550" s="45" t="str">
        <f t="shared" si="45"/>
        <v>-</v>
      </c>
      <c r="Q550" s="119" t="str">
        <f t="shared" si="46"/>
        <v>-</v>
      </c>
      <c r="R550" s="119" t="str">
        <f t="shared" si="47"/>
        <v>-</v>
      </c>
    </row>
    <row r="551" spans="7:18" ht="15" hidden="1" customHeight="1" x14ac:dyDescent="0.2">
      <c r="G551" s="31">
        <v>547</v>
      </c>
      <c r="H551" s="31"/>
      <c r="I551" s="32"/>
      <c r="J551" s="33"/>
      <c r="K551" s="34"/>
      <c r="L551" s="84" t="str">
        <f t="shared" si="43"/>
        <v>-</v>
      </c>
      <c r="M551" s="43" t="str">
        <f>IFERROR(INDEX(OpzegArbeiders[OPZEG DOOR DE WERKGEVER],MATCH(L551,OpzegArbeiders[X],1),1),"-")</f>
        <v>-</v>
      </c>
      <c r="N551" s="44" t="str">
        <f t="shared" si="44"/>
        <v>-</v>
      </c>
      <c r="O551" s="43" t="str">
        <f>IFERROR(INDEX(OpzegArbeiders[OPZEG DOOR DE WERKNEMER],MATCH(L551,OpzegArbeiders[X],1),1),"-")</f>
        <v>-</v>
      </c>
      <c r="P551" s="45" t="str">
        <f t="shared" si="45"/>
        <v>-</v>
      </c>
      <c r="Q551" s="119" t="str">
        <f t="shared" si="46"/>
        <v>-</v>
      </c>
      <c r="R551" s="119" t="str">
        <f t="shared" si="47"/>
        <v>-</v>
      </c>
    </row>
    <row r="552" spans="7:18" ht="15" hidden="1" customHeight="1" x14ac:dyDescent="0.2">
      <c r="G552" s="31">
        <v>548</v>
      </c>
      <c r="H552" s="31"/>
      <c r="I552" s="32"/>
      <c r="J552" s="33"/>
      <c r="K552" s="34"/>
      <c r="L552" s="84" t="str">
        <f t="shared" si="43"/>
        <v>-</v>
      </c>
      <c r="M552" s="43" t="str">
        <f>IFERROR(INDEX(OpzegArbeiders[OPZEG DOOR DE WERKGEVER],MATCH(L552,OpzegArbeiders[X],1),1),"-")</f>
        <v>-</v>
      </c>
      <c r="N552" s="44" t="str">
        <f t="shared" si="44"/>
        <v>-</v>
      </c>
      <c r="O552" s="43" t="str">
        <f>IFERROR(INDEX(OpzegArbeiders[OPZEG DOOR DE WERKNEMER],MATCH(L552,OpzegArbeiders[X],1),1),"-")</f>
        <v>-</v>
      </c>
      <c r="P552" s="45" t="str">
        <f t="shared" si="45"/>
        <v>-</v>
      </c>
      <c r="Q552" s="119" t="str">
        <f t="shared" si="46"/>
        <v>-</v>
      </c>
      <c r="R552" s="119" t="str">
        <f t="shared" si="47"/>
        <v>-</v>
      </c>
    </row>
    <row r="553" spans="7:18" ht="15" hidden="1" customHeight="1" x14ac:dyDescent="0.2">
      <c r="G553" s="31">
        <v>549</v>
      </c>
      <c r="H553" s="31"/>
      <c r="I553" s="32"/>
      <c r="J553" s="33"/>
      <c r="K553" s="34"/>
      <c r="L553" s="84" t="str">
        <f t="shared" si="43"/>
        <v>-</v>
      </c>
      <c r="M553" s="43" t="str">
        <f>IFERROR(INDEX(OpzegArbeiders[OPZEG DOOR DE WERKGEVER],MATCH(L553,OpzegArbeiders[X],1),1),"-")</f>
        <v>-</v>
      </c>
      <c r="N553" s="44" t="str">
        <f t="shared" si="44"/>
        <v>-</v>
      </c>
      <c r="O553" s="43" t="str">
        <f>IFERROR(INDEX(OpzegArbeiders[OPZEG DOOR DE WERKNEMER],MATCH(L553,OpzegArbeiders[X],1),1),"-")</f>
        <v>-</v>
      </c>
      <c r="P553" s="45" t="str">
        <f t="shared" si="45"/>
        <v>-</v>
      </c>
      <c r="Q553" s="119" t="str">
        <f t="shared" si="46"/>
        <v>-</v>
      </c>
      <c r="R553" s="119" t="str">
        <f t="shared" si="47"/>
        <v>-</v>
      </c>
    </row>
    <row r="554" spans="7:18" ht="15" hidden="1" customHeight="1" x14ac:dyDescent="0.2">
      <c r="G554" s="31">
        <v>550</v>
      </c>
      <c r="H554" s="31"/>
      <c r="I554" s="32"/>
      <c r="J554" s="33"/>
      <c r="K554" s="34"/>
      <c r="L554" s="84" t="str">
        <f t="shared" si="43"/>
        <v>-</v>
      </c>
      <c r="M554" s="43" t="str">
        <f>IFERROR(INDEX(OpzegArbeiders[OPZEG DOOR DE WERKGEVER],MATCH(L554,OpzegArbeiders[X],1),1),"-")</f>
        <v>-</v>
      </c>
      <c r="N554" s="44" t="str">
        <f t="shared" si="44"/>
        <v>-</v>
      </c>
      <c r="O554" s="43" t="str">
        <f>IFERROR(INDEX(OpzegArbeiders[OPZEG DOOR DE WERKNEMER],MATCH(L554,OpzegArbeiders[X],1),1),"-")</f>
        <v>-</v>
      </c>
      <c r="P554" s="45" t="str">
        <f t="shared" si="45"/>
        <v>-</v>
      </c>
      <c r="Q554" s="119" t="str">
        <f t="shared" si="46"/>
        <v>-</v>
      </c>
      <c r="R554" s="119" t="str">
        <f t="shared" si="47"/>
        <v>-</v>
      </c>
    </row>
    <row r="555" spans="7:18" ht="15" hidden="1" customHeight="1" x14ac:dyDescent="0.2">
      <c r="G555" s="31">
        <v>551</v>
      </c>
      <c r="H555" s="31"/>
      <c r="I555" s="32"/>
      <c r="J555" s="33"/>
      <c r="K555" s="34"/>
      <c r="L555" s="84" t="str">
        <f t="shared" si="43"/>
        <v>-</v>
      </c>
      <c r="M555" s="43" t="str">
        <f>IFERROR(INDEX(OpzegArbeiders[OPZEG DOOR DE WERKGEVER],MATCH(L555,OpzegArbeiders[X],1),1),"-")</f>
        <v>-</v>
      </c>
      <c r="N555" s="44" t="str">
        <f t="shared" si="44"/>
        <v>-</v>
      </c>
      <c r="O555" s="43" t="str">
        <f>IFERROR(INDEX(OpzegArbeiders[OPZEG DOOR DE WERKNEMER],MATCH(L555,OpzegArbeiders[X],1),1),"-")</f>
        <v>-</v>
      </c>
      <c r="P555" s="45" t="str">
        <f t="shared" si="45"/>
        <v>-</v>
      </c>
      <c r="Q555" s="119" t="str">
        <f t="shared" si="46"/>
        <v>-</v>
      </c>
      <c r="R555" s="119" t="str">
        <f t="shared" si="47"/>
        <v>-</v>
      </c>
    </row>
    <row r="556" spans="7:18" ht="15" hidden="1" customHeight="1" x14ac:dyDescent="0.2">
      <c r="G556" s="31">
        <v>552</v>
      </c>
      <c r="H556" s="31"/>
      <c r="I556" s="32"/>
      <c r="J556" s="33"/>
      <c r="K556" s="34"/>
      <c r="L556" s="84" t="str">
        <f t="shared" si="43"/>
        <v>-</v>
      </c>
      <c r="M556" s="43" t="str">
        <f>IFERROR(INDEX(OpzegArbeiders[OPZEG DOOR DE WERKGEVER],MATCH(L556,OpzegArbeiders[X],1),1),"-")</f>
        <v>-</v>
      </c>
      <c r="N556" s="44" t="str">
        <f t="shared" si="44"/>
        <v>-</v>
      </c>
      <c r="O556" s="43" t="str">
        <f>IFERROR(INDEX(OpzegArbeiders[OPZEG DOOR DE WERKNEMER],MATCH(L556,OpzegArbeiders[X],1),1),"-")</f>
        <v>-</v>
      </c>
      <c r="P556" s="45" t="str">
        <f t="shared" si="45"/>
        <v>-</v>
      </c>
      <c r="Q556" s="119" t="str">
        <f t="shared" si="46"/>
        <v>-</v>
      </c>
      <c r="R556" s="119" t="str">
        <f t="shared" si="47"/>
        <v>-</v>
      </c>
    </row>
    <row r="557" spans="7:18" ht="15" hidden="1" customHeight="1" x14ac:dyDescent="0.2">
      <c r="G557" s="31">
        <v>553</v>
      </c>
      <c r="H557" s="31"/>
      <c r="I557" s="32"/>
      <c r="J557" s="33"/>
      <c r="K557" s="34"/>
      <c r="L557" s="84" t="str">
        <f t="shared" si="43"/>
        <v>-</v>
      </c>
      <c r="M557" s="43" t="str">
        <f>IFERROR(INDEX(OpzegArbeiders[OPZEG DOOR DE WERKGEVER],MATCH(L557,OpzegArbeiders[X],1),1),"-")</f>
        <v>-</v>
      </c>
      <c r="N557" s="44" t="str">
        <f t="shared" si="44"/>
        <v>-</v>
      </c>
      <c r="O557" s="43" t="str">
        <f>IFERROR(INDEX(OpzegArbeiders[OPZEG DOOR DE WERKNEMER],MATCH(L557,OpzegArbeiders[X],1),1),"-")</f>
        <v>-</v>
      </c>
      <c r="P557" s="45" t="str">
        <f t="shared" si="45"/>
        <v>-</v>
      </c>
      <c r="Q557" s="119" t="str">
        <f t="shared" si="46"/>
        <v>-</v>
      </c>
      <c r="R557" s="119" t="str">
        <f t="shared" si="47"/>
        <v>-</v>
      </c>
    </row>
    <row r="558" spans="7:18" ht="15" hidden="1" customHeight="1" x14ac:dyDescent="0.2">
      <c r="G558" s="31">
        <v>554</v>
      </c>
      <c r="H558" s="31"/>
      <c r="I558" s="32"/>
      <c r="J558" s="33"/>
      <c r="K558" s="34"/>
      <c r="L558" s="84" t="str">
        <f t="shared" si="43"/>
        <v>-</v>
      </c>
      <c r="M558" s="43" t="str">
        <f>IFERROR(INDEX(OpzegArbeiders[OPZEG DOOR DE WERKGEVER],MATCH(L558,OpzegArbeiders[X],1),1),"-")</f>
        <v>-</v>
      </c>
      <c r="N558" s="44" t="str">
        <f t="shared" si="44"/>
        <v>-</v>
      </c>
      <c r="O558" s="43" t="str">
        <f>IFERROR(INDEX(OpzegArbeiders[OPZEG DOOR DE WERKNEMER],MATCH(L558,OpzegArbeiders[X],1),1),"-")</f>
        <v>-</v>
      </c>
      <c r="P558" s="45" t="str">
        <f t="shared" si="45"/>
        <v>-</v>
      </c>
      <c r="Q558" s="119" t="str">
        <f t="shared" si="46"/>
        <v>-</v>
      </c>
      <c r="R558" s="119" t="str">
        <f t="shared" si="47"/>
        <v>-</v>
      </c>
    </row>
    <row r="559" spans="7:18" ht="15" hidden="1" customHeight="1" x14ac:dyDescent="0.2">
      <c r="G559" s="31">
        <v>555</v>
      </c>
      <c r="H559" s="31"/>
      <c r="I559" s="32"/>
      <c r="J559" s="33"/>
      <c r="K559" s="34"/>
      <c r="L559" s="84" t="str">
        <f t="shared" si="43"/>
        <v>-</v>
      </c>
      <c r="M559" s="43" t="str">
        <f>IFERROR(INDEX(OpzegArbeiders[OPZEG DOOR DE WERKGEVER],MATCH(L559,OpzegArbeiders[X],1),1),"-")</f>
        <v>-</v>
      </c>
      <c r="N559" s="44" t="str">
        <f t="shared" si="44"/>
        <v>-</v>
      </c>
      <c r="O559" s="43" t="str">
        <f>IFERROR(INDEX(OpzegArbeiders[OPZEG DOOR DE WERKNEMER],MATCH(L559,OpzegArbeiders[X],1),1),"-")</f>
        <v>-</v>
      </c>
      <c r="P559" s="45" t="str">
        <f t="shared" si="45"/>
        <v>-</v>
      </c>
      <c r="Q559" s="119" t="str">
        <f t="shared" si="46"/>
        <v>-</v>
      </c>
      <c r="R559" s="119" t="str">
        <f t="shared" si="47"/>
        <v>-</v>
      </c>
    </row>
    <row r="560" spans="7:18" ht="15" hidden="1" customHeight="1" x14ac:dyDescent="0.2">
      <c r="G560" s="31">
        <v>556</v>
      </c>
      <c r="H560" s="31"/>
      <c r="I560" s="32"/>
      <c r="J560" s="33"/>
      <c r="K560" s="34"/>
      <c r="L560" s="84" t="str">
        <f t="shared" si="43"/>
        <v>-</v>
      </c>
      <c r="M560" s="43" t="str">
        <f>IFERROR(INDEX(OpzegArbeiders[OPZEG DOOR DE WERKGEVER],MATCH(L560,OpzegArbeiders[X],1),1),"-")</f>
        <v>-</v>
      </c>
      <c r="N560" s="44" t="str">
        <f t="shared" si="44"/>
        <v>-</v>
      </c>
      <c r="O560" s="43" t="str">
        <f>IFERROR(INDEX(OpzegArbeiders[OPZEG DOOR DE WERKNEMER],MATCH(L560,OpzegArbeiders[X],1),1),"-")</f>
        <v>-</v>
      </c>
      <c r="P560" s="45" t="str">
        <f t="shared" si="45"/>
        <v>-</v>
      </c>
      <c r="Q560" s="119" t="str">
        <f t="shared" si="46"/>
        <v>-</v>
      </c>
      <c r="R560" s="119" t="str">
        <f t="shared" si="47"/>
        <v>-</v>
      </c>
    </row>
    <row r="561" spans="7:18" ht="15" hidden="1" customHeight="1" x14ac:dyDescent="0.2">
      <c r="G561" s="31">
        <v>557</v>
      </c>
      <c r="H561" s="31"/>
      <c r="I561" s="32"/>
      <c r="J561" s="33"/>
      <c r="K561" s="34"/>
      <c r="L561" s="84" t="str">
        <f t="shared" si="43"/>
        <v>-</v>
      </c>
      <c r="M561" s="43" t="str">
        <f>IFERROR(INDEX(OpzegArbeiders[OPZEG DOOR DE WERKGEVER],MATCH(L561,OpzegArbeiders[X],1),1),"-")</f>
        <v>-</v>
      </c>
      <c r="N561" s="44" t="str">
        <f t="shared" si="44"/>
        <v>-</v>
      </c>
      <c r="O561" s="43" t="str">
        <f>IFERROR(INDEX(OpzegArbeiders[OPZEG DOOR DE WERKNEMER],MATCH(L561,OpzegArbeiders[X],1),1),"-")</f>
        <v>-</v>
      </c>
      <c r="P561" s="45" t="str">
        <f t="shared" si="45"/>
        <v>-</v>
      </c>
      <c r="Q561" s="119" t="str">
        <f t="shared" si="46"/>
        <v>-</v>
      </c>
      <c r="R561" s="119" t="str">
        <f t="shared" si="47"/>
        <v>-</v>
      </c>
    </row>
    <row r="562" spans="7:18" ht="15" hidden="1" customHeight="1" x14ac:dyDescent="0.2">
      <c r="G562" s="31">
        <v>558</v>
      </c>
      <c r="H562" s="31"/>
      <c r="I562" s="32"/>
      <c r="J562" s="33"/>
      <c r="K562" s="34"/>
      <c r="L562" s="84" t="str">
        <f t="shared" si="43"/>
        <v>-</v>
      </c>
      <c r="M562" s="43" t="str">
        <f>IFERROR(INDEX(OpzegArbeiders[OPZEG DOOR DE WERKGEVER],MATCH(L562,OpzegArbeiders[X],1),1),"-")</f>
        <v>-</v>
      </c>
      <c r="N562" s="44" t="str">
        <f t="shared" si="44"/>
        <v>-</v>
      </c>
      <c r="O562" s="43" t="str">
        <f>IFERROR(INDEX(OpzegArbeiders[OPZEG DOOR DE WERKNEMER],MATCH(L562,OpzegArbeiders[X],1),1),"-")</f>
        <v>-</v>
      </c>
      <c r="P562" s="45" t="str">
        <f t="shared" si="45"/>
        <v>-</v>
      </c>
      <c r="Q562" s="119" t="str">
        <f t="shared" si="46"/>
        <v>-</v>
      </c>
      <c r="R562" s="119" t="str">
        <f t="shared" si="47"/>
        <v>-</v>
      </c>
    </row>
    <row r="563" spans="7:18" ht="15" hidden="1" customHeight="1" x14ac:dyDescent="0.2">
      <c r="G563" s="31">
        <v>559</v>
      </c>
      <c r="H563" s="31"/>
      <c r="I563" s="32"/>
      <c r="J563" s="33"/>
      <c r="K563" s="34"/>
      <c r="L563" s="84" t="str">
        <f t="shared" si="43"/>
        <v>-</v>
      </c>
      <c r="M563" s="43" t="str">
        <f>IFERROR(INDEX(OpzegArbeiders[OPZEG DOOR DE WERKGEVER],MATCH(L563,OpzegArbeiders[X],1),1),"-")</f>
        <v>-</v>
      </c>
      <c r="N563" s="44" t="str">
        <f t="shared" si="44"/>
        <v>-</v>
      </c>
      <c r="O563" s="43" t="str">
        <f>IFERROR(INDEX(OpzegArbeiders[OPZEG DOOR DE WERKNEMER],MATCH(L563,OpzegArbeiders[X],1),1),"-")</f>
        <v>-</v>
      </c>
      <c r="P563" s="45" t="str">
        <f t="shared" si="45"/>
        <v>-</v>
      </c>
      <c r="Q563" s="119" t="str">
        <f t="shared" si="46"/>
        <v>-</v>
      </c>
      <c r="R563" s="119" t="str">
        <f t="shared" si="47"/>
        <v>-</v>
      </c>
    </row>
    <row r="564" spans="7:18" ht="15" hidden="1" customHeight="1" x14ac:dyDescent="0.2">
      <c r="G564" s="31">
        <v>560</v>
      </c>
      <c r="H564" s="31"/>
      <c r="I564" s="32"/>
      <c r="J564" s="33"/>
      <c r="K564" s="34"/>
      <c r="L564" s="84" t="str">
        <f t="shared" si="43"/>
        <v>-</v>
      </c>
      <c r="M564" s="43" t="str">
        <f>IFERROR(INDEX(OpzegArbeiders[OPZEG DOOR DE WERKGEVER],MATCH(L564,OpzegArbeiders[X],1),1),"-")</f>
        <v>-</v>
      </c>
      <c r="N564" s="44" t="str">
        <f t="shared" si="44"/>
        <v>-</v>
      </c>
      <c r="O564" s="43" t="str">
        <f>IFERROR(INDEX(OpzegArbeiders[OPZEG DOOR DE WERKNEMER],MATCH(L564,OpzegArbeiders[X],1),1),"-")</f>
        <v>-</v>
      </c>
      <c r="P564" s="45" t="str">
        <f t="shared" si="45"/>
        <v>-</v>
      </c>
      <c r="Q564" s="119" t="str">
        <f t="shared" si="46"/>
        <v>-</v>
      </c>
      <c r="R564" s="119" t="str">
        <f t="shared" si="47"/>
        <v>-</v>
      </c>
    </row>
    <row r="565" spans="7:18" ht="15" hidden="1" customHeight="1" x14ac:dyDescent="0.2">
      <c r="G565" s="31">
        <v>561</v>
      </c>
      <c r="H565" s="31"/>
      <c r="I565" s="32"/>
      <c r="J565" s="33"/>
      <c r="K565" s="34"/>
      <c r="L565" s="84" t="str">
        <f t="shared" si="43"/>
        <v>-</v>
      </c>
      <c r="M565" s="43" t="str">
        <f>IFERROR(INDEX(OpzegArbeiders[OPZEG DOOR DE WERKGEVER],MATCH(L565,OpzegArbeiders[X],1),1),"-")</f>
        <v>-</v>
      </c>
      <c r="N565" s="44" t="str">
        <f t="shared" si="44"/>
        <v>-</v>
      </c>
      <c r="O565" s="43" t="str">
        <f>IFERROR(INDEX(OpzegArbeiders[OPZEG DOOR DE WERKNEMER],MATCH(L565,OpzegArbeiders[X],1),1),"-")</f>
        <v>-</v>
      </c>
      <c r="P565" s="45" t="str">
        <f t="shared" si="45"/>
        <v>-</v>
      </c>
      <c r="Q565" s="119" t="str">
        <f t="shared" si="46"/>
        <v>-</v>
      </c>
      <c r="R565" s="119" t="str">
        <f t="shared" si="47"/>
        <v>-</v>
      </c>
    </row>
    <row r="566" spans="7:18" ht="15" hidden="1" customHeight="1" x14ac:dyDescent="0.2">
      <c r="G566" s="31">
        <v>562</v>
      </c>
      <c r="H566" s="31"/>
      <c r="I566" s="32"/>
      <c r="J566" s="33"/>
      <c r="K566" s="34"/>
      <c r="L566" s="84" t="str">
        <f t="shared" si="43"/>
        <v>-</v>
      </c>
      <c r="M566" s="43" t="str">
        <f>IFERROR(INDEX(OpzegArbeiders[OPZEG DOOR DE WERKGEVER],MATCH(L566,OpzegArbeiders[X],1),1),"-")</f>
        <v>-</v>
      </c>
      <c r="N566" s="44" t="str">
        <f t="shared" si="44"/>
        <v>-</v>
      </c>
      <c r="O566" s="43" t="str">
        <f>IFERROR(INDEX(OpzegArbeiders[OPZEG DOOR DE WERKNEMER],MATCH(L566,OpzegArbeiders[X],1),1),"-")</f>
        <v>-</v>
      </c>
      <c r="P566" s="45" t="str">
        <f t="shared" si="45"/>
        <v>-</v>
      </c>
      <c r="Q566" s="119" t="str">
        <f t="shared" si="46"/>
        <v>-</v>
      </c>
      <c r="R566" s="119" t="str">
        <f t="shared" si="47"/>
        <v>-</v>
      </c>
    </row>
    <row r="567" spans="7:18" ht="15" hidden="1" customHeight="1" x14ac:dyDescent="0.2">
      <c r="G567" s="31">
        <v>563</v>
      </c>
      <c r="H567" s="31"/>
      <c r="I567" s="32"/>
      <c r="J567" s="33"/>
      <c r="K567" s="34"/>
      <c r="L567" s="84" t="str">
        <f t="shared" si="43"/>
        <v>-</v>
      </c>
      <c r="M567" s="43" t="str">
        <f>IFERROR(INDEX(OpzegArbeiders[OPZEG DOOR DE WERKGEVER],MATCH(L567,OpzegArbeiders[X],1),1),"-")</f>
        <v>-</v>
      </c>
      <c r="N567" s="44" t="str">
        <f t="shared" si="44"/>
        <v>-</v>
      </c>
      <c r="O567" s="43" t="str">
        <f>IFERROR(INDEX(OpzegArbeiders[OPZEG DOOR DE WERKNEMER],MATCH(L567,OpzegArbeiders[X],1),1),"-")</f>
        <v>-</v>
      </c>
      <c r="P567" s="45" t="str">
        <f t="shared" si="45"/>
        <v>-</v>
      </c>
      <c r="Q567" s="119" t="str">
        <f t="shared" si="46"/>
        <v>-</v>
      </c>
      <c r="R567" s="119" t="str">
        <f t="shared" si="47"/>
        <v>-</v>
      </c>
    </row>
    <row r="568" spans="7:18" ht="15" hidden="1" customHeight="1" x14ac:dyDescent="0.2">
      <c r="G568" s="31">
        <v>564</v>
      </c>
      <c r="H568" s="31"/>
      <c r="I568" s="32"/>
      <c r="J568" s="33"/>
      <c r="K568" s="34"/>
      <c r="L568" s="84" t="str">
        <f t="shared" si="43"/>
        <v>-</v>
      </c>
      <c r="M568" s="43" t="str">
        <f>IFERROR(INDEX(OpzegArbeiders[OPZEG DOOR DE WERKGEVER],MATCH(L568,OpzegArbeiders[X],1),1),"-")</f>
        <v>-</v>
      </c>
      <c r="N568" s="44" t="str">
        <f t="shared" si="44"/>
        <v>-</v>
      </c>
      <c r="O568" s="43" t="str">
        <f>IFERROR(INDEX(OpzegArbeiders[OPZEG DOOR DE WERKNEMER],MATCH(L568,OpzegArbeiders[X],1),1),"-")</f>
        <v>-</v>
      </c>
      <c r="P568" s="45" t="str">
        <f t="shared" si="45"/>
        <v>-</v>
      </c>
      <c r="Q568" s="119" t="str">
        <f t="shared" si="46"/>
        <v>-</v>
      </c>
      <c r="R568" s="119" t="str">
        <f t="shared" si="47"/>
        <v>-</v>
      </c>
    </row>
    <row r="569" spans="7:18" ht="15" hidden="1" customHeight="1" x14ac:dyDescent="0.2">
      <c r="G569" s="31">
        <v>565</v>
      </c>
      <c r="H569" s="31"/>
      <c r="I569" s="32"/>
      <c r="J569" s="33"/>
      <c r="K569" s="34"/>
      <c r="L569" s="84" t="str">
        <f t="shared" si="43"/>
        <v>-</v>
      </c>
      <c r="M569" s="43" t="str">
        <f>IFERROR(INDEX(OpzegArbeiders[OPZEG DOOR DE WERKGEVER],MATCH(L569,OpzegArbeiders[X],1),1),"-")</f>
        <v>-</v>
      </c>
      <c r="N569" s="44" t="str">
        <f t="shared" si="44"/>
        <v>-</v>
      </c>
      <c r="O569" s="43" t="str">
        <f>IFERROR(INDEX(OpzegArbeiders[OPZEG DOOR DE WERKNEMER],MATCH(L569,OpzegArbeiders[X],1),1),"-")</f>
        <v>-</v>
      </c>
      <c r="P569" s="45" t="str">
        <f t="shared" si="45"/>
        <v>-</v>
      </c>
      <c r="Q569" s="119" t="str">
        <f t="shared" si="46"/>
        <v>-</v>
      </c>
      <c r="R569" s="119" t="str">
        <f t="shared" si="47"/>
        <v>-</v>
      </c>
    </row>
    <row r="570" spans="7:18" ht="15" hidden="1" customHeight="1" x14ac:dyDescent="0.2">
      <c r="G570" s="31">
        <v>566</v>
      </c>
      <c r="H570" s="31"/>
      <c r="I570" s="32"/>
      <c r="J570" s="33"/>
      <c r="K570" s="34"/>
      <c r="L570" s="84" t="str">
        <f t="shared" si="43"/>
        <v>-</v>
      </c>
      <c r="M570" s="43" t="str">
        <f>IFERROR(INDEX(OpzegArbeiders[OPZEG DOOR DE WERKGEVER],MATCH(L570,OpzegArbeiders[X],1),1),"-")</f>
        <v>-</v>
      </c>
      <c r="N570" s="44" t="str">
        <f t="shared" si="44"/>
        <v>-</v>
      </c>
      <c r="O570" s="43" t="str">
        <f>IFERROR(INDEX(OpzegArbeiders[OPZEG DOOR DE WERKNEMER],MATCH(L570,OpzegArbeiders[X],1),1),"-")</f>
        <v>-</v>
      </c>
      <c r="P570" s="45" t="str">
        <f t="shared" si="45"/>
        <v>-</v>
      </c>
      <c r="Q570" s="119" t="str">
        <f t="shared" si="46"/>
        <v>-</v>
      </c>
      <c r="R570" s="119" t="str">
        <f t="shared" si="47"/>
        <v>-</v>
      </c>
    </row>
    <row r="571" spans="7:18" ht="15" hidden="1" customHeight="1" x14ac:dyDescent="0.2">
      <c r="G571" s="31">
        <v>567</v>
      </c>
      <c r="H571" s="31"/>
      <c r="I571" s="32"/>
      <c r="J571" s="33"/>
      <c r="K571" s="34"/>
      <c r="L571" s="84" t="str">
        <f t="shared" si="43"/>
        <v>-</v>
      </c>
      <c r="M571" s="43" t="str">
        <f>IFERROR(INDEX(OpzegArbeiders[OPZEG DOOR DE WERKGEVER],MATCH(L571,OpzegArbeiders[X],1),1),"-")</f>
        <v>-</v>
      </c>
      <c r="N571" s="44" t="str">
        <f t="shared" si="44"/>
        <v>-</v>
      </c>
      <c r="O571" s="43" t="str">
        <f>IFERROR(INDEX(OpzegArbeiders[OPZEG DOOR DE WERKNEMER],MATCH(L571,OpzegArbeiders[X],1),1),"-")</f>
        <v>-</v>
      </c>
      <c r="P571" s="45" t="str">
        <f t="shared" si="45"/>
        <v>-</v>
      </c>
      <c r="Q571" s="119" t="str">
        <f t="shared" si="46"/>
        <v>-</v>
      </c>
      <c r="R571" s="119" t="str">
        <f t="shared" si="47"/>
        <v>-</v>
      </c>
    </row>
    <row r="572" spans="7:18" ht="15" hidden="1" customHeight="1" x14ac:dyDescent="0.2">
      <c r="G572" s="31">
        <v>568</v>
      </c>
      <c r="H572" s="31"/>
      <c r="I572" s="32"/>
      <c r="J572" s="33"/>
      <c r="K572" s="34"/>
      <c r="L572" s="84" t="str">
        <f t="shared" si="43"/>
        <v>-</v>
      </c>
      <c r="M572" s="43" t="str">
        <f>IFERROR(INDEX(OpzegArbeiders[OPZEG DOOR DE WERKGEVER],MATCH(L572,OpzegArbeiders[X],1),1),"-")</f>
        <v>-</v>
      </c>
      <c r="N572" s="44" t="str">
        <f t="shared" si="44"/>
        <v>-</v>
      </c>
      <c r="O572" s="43" t="str">
        <f>IFERROR(INDEX(OpzegArbeiders[OPZEG DOOR DE WERKNEMER],MATCH(L572,OpzegArbeiders[X],1),1),"-")</f>
        <v>-</v>
      </c>
      <c r="P572" s="45" t="str">
        <f t="shared" si="45"/>
        <v>-</v>
      </c>
      <c r="Q572" s="119" t="str">
        <f t="shared" si="46"/>
        <v>-</v>
      </c>
      <c r="R572" s="119" t="str">
        <f t="shared" si="47"/>
        <v>-</v>
      </c>
    </row>
    <row r="573" spans="7:18" ht="15" hidden="1" customHeight="1" x14ac:dyDescent="0.2">
      <c r="G573" s="31">
        <v>569</v>
      </c>
      <c r="H573" s="31"/>
      <c r="I573" s="32"/>
      <c r="J573" s="33"/>
      <c r="K573" s="34"/>
      <c r="L573" s="84" t="str">
        <f t="shared" si="43"/>
        <v>-</v>
      </c>
      <c r="M573" s="43" t="str">
        <f>IFERROR(INDEX(OpzegArbeiders[OPZEG DOOR DE WERKGEVER],MATCH(L573,OpzegArbeiders[X],1),1),"-")</f>
        <v>-</v>
      </c>
      <c r="N573" s="44" t="str">
        <f t="shared" si="44"/>
        <v>-</v>
      </c>
      <c r="O573" s="43" t="str">
        <f>IFERROR(INDEX(OpzegArbeiders[OPZEG DOOR DE WERKNEMER],MATCH(L573,OpzegArbeiders[X],1),1),"-")</f>
        <v>-</v>
      </c>
      <c r="P573" s="45" t="str">
        <f t="shared" si="45"/>
        <v>-</v>
      </c>
      <c r="Q573" s="119" t="str">
        <f t="shared" si="46"/>
        <v>-</v>
      </c>
      <c r="R573" s="119" t="str">
        <f t="shared" si="47"/>
        <v>-</v>
      </c>
    </row>
    <row r="574" spans="7:18" ht="15" hidden="1" customHeight="1" x14ac:dyDescent="0.2">
      <c r="G574" s="31">
        <v>570</v>
      </c>
      <c r="H574" s="31"/>
      <c r="I574" s="32"/>
      <c r="J574" s="33"/>
      <c r="K574" s="34"/>
      <c r="L574" s="84" t="str">
        <f t="shared" si="43"/>
        <v>-</v>
      </c>
      <c r="M574" s="43" t="str">
        <f>IFERROR(INDEX(OpzegArbeiders[OPZEG DOOR DE WERKGEVER],MATCH(L574,OpzegArbeiders[X],1),1),"-")</f>
        <v>-</v>
      </c>
      <c r="N574" s="44" t="str">
        <f t="shared" si="44"/>
        <v>-</v>
      </c>
      <c r="O574" s="43" t="str">
        <f>IFERROR(INDEX(OpzegArbeiders[OPZEG DOOR DE WERKNEMER],MATCH(L574,OpzegArbeiders[X],1),1),"-")</f>
        <v>-</v>
      </c>
      <c r="P574" s="45" t="str">
        <f t="shared" si="45"/>
        <v>-</v>
      </c>
      <c r="Q574" s="119" t="str">
        <f t="shared" si="46"/>
        <v>-</v>
      </c>
      <c r="R574" s="119" t="str">
        <f t="shared" si="47"/>
        <v>-</v>
      </c>
    </row>
    <row r="575" spans="7:18" ht="15" hidden="1" customHeight="1" x14ac:dyDescent="0.2">
      <c r="G575" s="31">
        <v>571</v>
      </c>
      <c r="H575" s="31"/>
      <c r="I575" s="32"/>
      <c r="J575" s="33"/>
      <c r="K575" s="34"/>
      <c r="L575" s="84" t="str">
        <f t="shared" si="43"/>
        <v>-</v>
      </c>
      <c r="M575" s="43" t="str">
        <f>IFERROR(INDEX(OpzegArbeiders[OPZEG DOOR DE WERKGEVER],MATCH(L575,OpzegArbeiders[X],1),1),"-")</f>
        <v>-</v>
      </c>
      <c r="N575" s="44" t="str">
        <f t="shared" si="44"/>
        <v>-</v>
      </c>
      <c r="O575" s="43" t="str">
        <f>IFERROR(INDEX(OpzegArbeiders[OPZEG DOOR DE WERKNEMER],MATCH(L575,OpzegArbeiders[X],1),1),"-")</f>
        <v>-</v>
      </c>
      <c r="P575" s="45" t="str">
        <f t="shared" si="45"/>
        <v>-</v>
      </c>
      <c r="Q575" s="119" t="str">
        <f t="shared" si="46"/>
        <v>-</v>
      </c>
      <c r="R575" s="119" t="str">
        <f t="shared" si="47"/>
        <v>-</v>
      </c>
    </row>
    <row r="576" spans="7:18" ht="15" hidden="1" customHeight="1" x14ac:dyDescent="0.2">
      <c r="G576" s="31">
        <v>572</v>
      </c>
      <c r="H576" s="31"/>
      <c r="I576" s="32"/>
      <c r="J576" s="33"/>
      <c r="K576" s="34"/>
      <c r="L576" s="84" t="str">
        <f t="shared" si="43"/>
        <v>-</v>
      </c>
      <c r="M576" s="43" t="str">
        <f>IFERROR(INDEX(OpzegArbeiders[OPZEG DOOR DE WERKGEVER],MATCH(L576,OpzegArbeiders[X],1),1),"-")</f>
        <v>-</v>
      </c>
      <c r="N576" s="44" t="str">
        <f t="shared" si="44"/>
        <v>-</v>
      </c>
      <c r="O576" s="43" t="str">
        <f>IFERROR(INDEX(OpzegArbeiders[OPZEG DOOR DE WERKNEMER],MATCH(L576,OpzegArbeiders[X],1),1),"-")</f>
        <v>-</v>
      </c>
      <c r="P576" s="45" t="str">
        <f t="shared" si="45"/>
        <v>-</v>
      </c>
      <c r="Q576" s="119" t="str">
        <f t="shared" si="46"/>
        <v>-</v>
      </c>
      <c r="R576" s="119" t="str">
        <f t="shared" si="47"/>
        <v>-</v>
      </c>
    </row>
    <row r="577" spans="7:18" ht="15" hidden="1" customHeight="1" x14ac:dyDescent="0.2">
      <c r="G577" s="31">
        <v>573</v>
      </c>
      <c r="H577" s="31"/>
      <c r="I577" s="32"/>
      <c r="J577" s="33"/>
      <c r="K577" s="34"/>
      <c r="L577" s="84" t="str">
        <f t="shared" si="43"/>
        <v>-</v>
      </c>
      <c r="M577" s="43" t="str">
        <f>IFERROR(INDEX(OpzegArbeiders[OPZEG DOOR DE WERKGEVER],MATCH(L577,OpzegArbeiders[X],1),1),"-")</f>
        <v>-</v>
      </c>
      <c r="N577" s="44" t="str">
        <f t="shared" si="44"/>
        <v>-</v>
      </c>
      <c r="O577" s="43" t="str">
        <f>IFERROR(INDEX(OpzegArbeiders[OPZEG DOOR DE WERKNEMER],MATCH(L577,OpzegArbeiders[X],1),1),"-")</f>
        <v>-</v>
      </c>
      <c r="P577" s="45" t="str">
        <f t="shared" si="45"/>
        <v>-</v>
      </c>
      <c r="Q577" s="119" t="str">
        <f t="shared" si="46"/>
        <v>-</v>
      </c>
      <c r="R577" s="119" t="str">
        <f t="shared" si="47"/>
        <v>-</v>
      </c>
    </row>
    <row r="578" spans="7:18" ht="15" hidden="1" customHeight="1" x14ac:dyDescent="0.2">
      <c r="G578" s="31">
        <v>574</v>
      </c>
      <c r="H578" s="31"/>
      <c r="I578" s="32"/>
      <c r="J578" s="33"/>
      <c r="K578" s="34"/>
      <c r="L578" s="84" t="str">
        <f t="shared" si="43"/>
        <v>-</v>
      </c>
      <c r="M578" s="43" t="str">
        <f>IFERROR(INDEX(OpzegArbeiders[OPZEG DOOR DE WERKGEVER],MATCH(L578,OpzegArbeiders[X],1),1),"-")</f>
        <v>-</v>
      </c>
      <c r="N578" s="44" t="str">
        <f t="shared" si="44"/>
        <v>-</v>
      </c>
      <c r="O578" s="43" t="str">
        <f>IFERROR(INDEX(OpzegArbeiders[OPZEG DOOR DE WERKNEMER],MATCH(L578,OpzegArbeiders[X],1),1),"-")</f>
        <v>-</v>
      </c>
      <c r="P578" s="45" t="str">
        <f t="shared" si="45"/>
        <v>-</v>
      </c>
      <c r="Q578" s="119" t="str">
        <f t="shared" si="46"/>
        <v>-</v>
      </c>
      <c r="R578" s="119" t="str">
        <f t="shared" si="47"/>
        <v>-</v>
      </c>
    </row>
    <row r="579" spans="7:18" ht="15" hidden="1" customHeight="1" x14ac:dyDescent="0.2">
      <c r="G579" s="31">
        <v>575</v>
      </c>
      <c r="H579" s="31"/>
      <c r="I579" s="32"/>
      <c r="J579" s="33"/>
      <c r="K579" s="34"/>
      <c r="L579" s="84" t="str">
        <f t="shared" si="43"/>
        <v>-</v>
      </c>
      <c r="M579" s="43" t="str">
        <f>IFERROR(INDEX(OpzegArbeiders[OPZEG DOOR DE WERKGEVER],MATCH(L579,OpzegArbeiders[X],1),1),"-")</f>
        <v>-</v>
      </c>
      <c r="N579" s="44" t="str">
        <f t="shared" si="44"/>
        <v>-</v>
      </c>
      <c r="O579" s="43" t="str">
        <f>IFERROR(INDEX(OpzegArbeiders[OPZEG DOOR DE WERKNEMER],MATCH(L579,OpzegArbeiders[X],1),1),"-")</f>
        <v>-</v>
      </c>
      <c r="P579" s="45" t="str">
        <f t="shared" si="45"/>
        <v>-</v>
      </c>
      <c r="Q579" s="119" t="str">
        <f t="shared" si="46"/>
        <v>-</v>
      </c>
      <c r="R579" s="119" t="str">
        <f t="shared" si="47"/>
        <v>-</v>
      </c>
    </row>
    <row r="580" spans="7:18" ht="15" hidden="1" customHeight="1" x14ac:dyDescent="0.2">
      <c r="G580" s="31">
        <v>576</v>
      </c>
      <c r="H580" s="31"/>
      <c r="I580" s="32"/>
      <c r="J580" s="33"/>
      <c r="K580" s="34"/>
      <c r="L580" s="84" t="str">
        <f t="shared" si="43"/>
        <v>-</v>
      </c>
      <c r="M580" s="43" t="str">
        <f>IFERROR(INDEX(OpzegArbeiders[OPZEG DOOR DE WERKGEVER],MATCH(L580,OpzegArbeiders[X],1),1),"-")</f>
        <v>-</v>
      </c>
      <c r="N580" s="44" t="str">
        <f t="shared" si="44"/>
        <v>-</v>
      </c>
      <c r="O580" s="43" t="str">
        <f>IFERROR(INDEX(OpzegArbeiders[OPZEG DOOR DE WERKNEMER],MATCH(L580,OpzegArbeiders[X],1),1),"-")</f>
        <v>-</v>
      </c>
      <c r="P580" s="45" t="str">
        <f t="shared" si="45"/>
        <v>-</v>
      </c>
      <c r="Q580" s="119" t="str">
        <f t="shared" si="46"/>
        <v>-</v>
      </c>
      <c r="R580" s="119" t="str">
        <f t="shared" si="47"/>
        <v>-</v>
      </c>
    </row>
    <row r="581" spans="7:18" ht="15" hidden="1" customHeight="1" x14ac:dyDescent="0.2">
      <c r="G581" s="31">
        <v>577</v>
      </c>
      <c r="H581" s="31"/>
      <c r="I581" s="32"/>
      <c r="J581" s="33"/>
      <c r="K581" s="34"/>
      <c r="L581" s="84" t="str">
        <f t="shared" si="43"/>
        <v>-</v>
      </c>
      <c r="M581" s="43" t="str">
        <f>IFERROR(INDEX(OpzegArbeiders[OPZEG DOOR DE WERKGEVER],MATCH(L581,OpzegArbeiders[X],1),1),"-")</f>
        <v>-</v>
      </c>
      <c r="N581" s="44" t="str">
        <f t="shared" si="44"/>
        <v>-</v>
      </c>
      <c r="O581" s="43" t="str">
        <f>IFERROR(INDEX(OpzegArbeiders[OPZEG DOOR DE WERKNEMER],MATCH(L581,OpzegArbeiders[X],1),1),"-")</f>
        <v>-</v>
      </c>
      <c r="P581" s="45" t="str">
        <f t="shared" si="45"/>
        <v>-</v>
      </c>
      <c r="Q581" s="119" t="str">
        <f t="shared" si="46"/>
        <v>-</v>
      </c>
      <c r="R581" s="119" t="str">
        <f t="shared" si="47"/>
        <v>-</v>
      </c>
    </row>
    <row r="582" spans="7:18" ht="15" hidden="1" customHeight="1" x14ac:dyDescent="0.2">
      <c r="G582" s="31">
        <v>578</v>
      </c>
      <c r="H582" s="31"/>
      <c r="I582" s="32"/>
      <c r="J582" s="33"/>
      <c r="K582" s="34"/>
      <c r="L582" s="84" t="str">
        <f t="shared" ref="L582:L645" si="48">IF(OR(I582&lt;&gt;"",J582&lt;&gt;""),(DATEDIF(K582-1,DATE(2013,12,31),"y"))+(DATEDIF(K582-1,DATE(2013,12,31),"ym")/12)+(DATEDIF(K582-1,DATE(2013,12,31),"md")/365.25),"-")</f>
        <v>-</v>
      </c>
      <c r="M582" s="43" t="str">
        <f>IFERROR(INDEX(OpzegArbeiders[OPZEG DOOR DE WERKGEVER],MATCH(L582,OpzegArbeiders[X],1),1),"-")</f>
        <v>-</v>
      </c>
      <c r="N582" s="44" t="str">
        <f t="shared" ref="N582:N645" si="49">IFERROR(M582/7,"-")</f>
        <v>-</v>
      </c>
      <c r="O582" s="43" t="str">
        <f>IFERROR(INDEX(OpzegArbeiders[OPZEG DOOR DE WERKNEMER],MATCH(L582,OpzegArbeiders[X],1),1),"-")</f>
        <v>-</v>
      </c>
      <c r="P582" s="45" t="str">
        <f t="shared" ref="P582:P645" si="50">IFERROR(O582/7,"-")</f>
        <v>-</v>
      </c>
      <c r="Q582" s="119" t="str">
        <f t="shared" ref="Q582:Q645" si="51">IF(OR(ISTEXT(H582),ISTEXT(I582)),H582&amp;" "&amp;I582,"-")</f>
        <v>-</v>
      </c>
      <c r="R582" s="119" t="str">
        <f t="shared" ref="R582:R645" si="52">IF(ISBLANK(J582),"-",J582)</f>
        <v>-</v>
      </c>
    </row>
    <row r="583" spans="7:18" ht="15" hidden="1" customHeight="1" x14ac:dyDescent="0.2">
      <c r="G583" s="31">
        <v>579</v>
      </c>
      <c r="H583" s="31"/>
      <c r="I583" s="32"/>
      <c r="J583" s="33"/>
      <c r="K583" s="34"/>
      <c r="L583" s="84" t="str">
        <f t="shared" si="48"/>
        <v>-</v>
      </c>
      <c r="M583" s="43" t="str">
        <f>IFERROR(INDEX(OpzegArbeiders[OPZEG DOOR DE WERKGEVER],MATCH(L583,OpzegArbeiders[X],1),1),"-")</f>
        <v>-</v>
      </c>
      <c r="N583" s="44" t="str">
        <f t="shared" si="49"/>
        <v>-</v>
      </c>
      <c r="O583" s="43" t="str">
        <f>IFERROR(INDEX(OpzegArbeiders[OPZEG DOOR DE WERKNEMER],MATCH(L583,OpzegArbeiders[X],1),1),"-")</f>
        <v>-</v>
      </c>
      <c r="P583" s="45" t="str">
        <f t="shared" si="50"/>
        <v>-</v>
      </c>
      <c r="Q583" s="119" t="str">
        <f t="shared" si="51"/>
        <v>-</v>
      </c>
      <c r="R583" s="119" t="str">
        <f t="shared" si="52"/>
        <v>-</v>
      </c>
    </row>
    <row r="584" spans="7:18" ht="15" hidden="1" customHeight="1" x14ac:dyDescent="0.2">
      <c r="G584" s="31">
        <v>580</v>
      </c>
      <c r="H584" s="31"/>
      <c r="I584" s="32"/>
      <c r="J584" s="33"/>
      <c r="K584" s="34"/>
      <c r="L584" s="84" t="str">
        <f t="shared" si="48"/>
        <v>-</v>
      </c>
      <c r="M584" s="43" t="str">
        <f>IFERROR(INDEX(OpzegArbeiders[OPZEG DOOR DE WERKGEVER],MATCH(L584,OpzegArbeiders[X],1),1),"-")</f>
        <v>-</v>
      </c>
      <c r="N584" s="44" t="str">
        <f t="shared" si="49"/>
        <v>-</v>
      </c>
      <c r="O584" s="43" t="str">
        <f>IFERROR(INDEX(OpzegArbeiders[OPZEG DOOR DE WERKNEMER],MATCH(L584,OpzegArbeiders[X],1),1),"-")</f>
        <v>-</v>
      </c>
      <c r="P584" s="45" t="str">
        <f t="shared" si="50"/>
        <v>-</v>
      </c>
      <c r="Q584" s="119" t="str">
        <f t="shared" si="51"/>
        <v>-</v>
      </c>
      <c r="R584" s="119" t="str">
        <f t="shared" si="52"/>
        <v>-</v>
      </c>
    </row>
    <row r="585" spans="7:18" ht="15" hidden="1" customHeight="1" x14ac:dyDescent="0.2">
      <c r="G585" s="31">
        <v>581</v>
      </c>
      <c r="H585" s="31"/>
      <c r="I585" s="32"/>
      <c r="J585" s="33"/>
      <c r="K585" s="34"/>
      <c r="L585" s="84" t="str">
        <f t="shared" si="48"/>
        <v>-</v>
      </c>
      <c r="M585" s="43" t="str">
        <f>IFERROR(INDEX(OpzegArbeiders[OPZEG DOOR DE WERKGEVER],MATCH(L585,OpzegArbeiders[X],1),1),"-")</f>
        <v>-</v>
      </c>
      <c r="N585" s="44" t="str">
        <f t="shared" si="49"/>
        <v>-</v>
      </c>
      <c r="O585" s="43" t="str">
        <f>IFERROR(INDEX(OpzegArbeiders[OPZEG DOOR DE WERKNEMER],MATCH(L585,OpzegArbeiders[X],1),1),"-")</f>
        <v>-</v>
      </c>
      <c r="P585" s="45" t="str">
        <f t="shared" si="50"/>
        <v>-</v>
      </c>
      <c r="Q585" s="119" t="str">
        <f t="shared" si="51"/>
        <v>-</v>
      </c>
      <c r="R585" s="119" t="str">
        <f t="shared" si="52"/>
        <v>-</v>
      </c>
    </row>
    <row r="586" spans="7:18" ht="15" hidden="1" customHeight="1" x14ac:dyDescent="0.2">
      <c r="G586" s="31">
        <v>582</v>
      </c>
      <c r="H586" s="31"/>
      <c r="I586" s="32"/>
      <c r="J586" s="33"/>
      <c r="K586" s="34"/>
      <c r="L586" s="84" t="str">
        <f t="shared" si="48"/>
        <v>-</v>
      </c>
      <c r="M586" s="43" t="str">
        <f>IFERROR(INDEX(OpzegArbeiders[OPZEG DOOR DE WERKGEVER],MATCH(L586,OpzegArbeiders[X],1),1),"-")</f>
        <v>-</v>
      </c>
      <c r="N586" s="44" t="str">
        <f t="shared" si="49"/>
        <v>-</v>
      </c>
      <c r="O586" s="43" t="str">
        <f>IFERROR(INDEX(OpzegArbeiders[OPZEG DOOR DE WERKNEMER],MATCH(L586,OpzegArbeiders[X],1),1),"-")</f>
        <v>-</v>
      </c>
      <c r="P586" s="45" t="str">
        <f t="shared" si="50"/>
        <v>-</v>
      </c>
      <c r="Q586" s="119" t="str">
        <f t="shared" si="51"/>
        <v>-</v>
      </c>
      <c r="R586" s="119" t="str">
        <f t="shared" si="52"/>
        <v>-</v>
      </c>
    </row>
    <row r="587" spans="7:18" ht="15" hidden="1" customHeight="1" x14ac:dyDescent="0.2">
      <c r="G587" s="31">
        <v>583</v>
      </c>
      <c r="H587" s="31"/>
      <c r="I587" s="32"/>
      <c r="J587" s="33"/>
      <c r="K587" s="34"/>
      <c r="L587" s="84" t="str">
        <f t="shared" si="48"/>
        <v>-</v>
      </c>
      <c r="M587" s="43" t="str">
        <f>IFERROR(INDEX(OpzegArbeiders[OPZEG DOOR DE WERKGEVER],MATCH(L587,OpzegArbeiders[X],1),1),"-")</f>
        <v>-</v>
      </c>
      <c r="N587" s="44" t="str">
        <f t="shared" si="49"/>
        <v>-</v>
      </c>
      <c r="O587" s="43" t="str">
        <f>IFERROR(INDEX(OpzegArbeiders[OPZEG DOOR DE WERKNEMER],MATCH(L587,OpzegArbeiders[X],1),1),"-")</f>
        <v>-</v>
      </c>
      <c r="P587" s="45" t="str">
        <f t="shared" si="50"/>
        <v>-</v>
      </c>
      <c r="Q587" s="119" t="str">
        <f t="shared" si="51"/>
        <v>-</v>
      </c>
      <c r="R587" s="119" t="str">
        <f t="shared" si="52"/>
        <v>-</v>
      </c>
    </row>
    <row r="588" spans="7:18" ht="15" hidden="1" customHeight="1" x14ac:dyDescent="0.2">
      <c r="G588" s="31">
        <v>584</v>
      </c>
      <c r="H588" s="31"/>
      <c r="I588" s="32"/>
      <c r="J588" s="33"/>
      <c r="K588" s="34"/>
      <c r="L588" s="84" t="str">
        <f t="shared" si="48"/>
        <v>-</v>
      </c>
      <c r="M588" s="43" t="str">
        <f>IFERROR(INDEX(OpzegArbeiders[OPZEG DOOR DE WERKGEVER],MATCH(L588,OpzegArbeiders[X],1),1),"-")</f>
        <v>-</v>
      </c>
      <c r="N588" s="44" t="str">
        <f t="shared" si="49"/>
        <v>-</v>
      </c>
      <c r="O588" s="43" t="str">
        <f>IFERROR(INDEX(OpzegArbeiders[OPZEG DOOR DE WERKNEMER],MATCH(L588,OpzegArbeiders[X],1),1),"-")</f>
        <v>-</v>
      </c>
      <c r="P588" s="45" t="str">
        <f t="shared" si="50"/>
        <v>-</v>
      </c>
      <c r="Q588" s="119" t="str">
        <f t="shared" si="51"/>
        <v>-</v>
      </c>
      <c r="R588" s="119" t="str">
        <f t="shared" si="52"/>
        <v>-</v>
      </c>
    </row>
    <row r="589" spans="7:18" ht="15" hidden="1" customHeight="1" x14ac:dyDescent="0.2">
      <c r="G589" s="31">
        <v>585</v>
      </c>
      <c r="H589" s="31"/>
      <c r="I589" s="32"/>
      <c r="J589" s="33"/>
      <c r="K589" s="34"/>
      <c r="L589" s="84" t="str">
        <f t="shared" si="48"/>
        <v>-</v>
      </c>
      <c r="M589" s="43" t="str">
        <f>IFERROR(INDEX(OpzegArbeiders[OPZEG DOOR DE WERKGEVER],MATCH(L589,OpzegArbeiders[X],1),1),"-")</f>
        <v>-</v>
      </c>
      <c r="N589" s="44" t="str">
        <f t="shared" si="49"/>
        <v>-</v>
      </c>
      <c r="O589" s="43" t="str">
        <f>IFERROR(INDEX(OpzegArbeiders[OPZEG DOOR DE WERKNEMER],MATCH(L589,OpzegArbeiders[X],1),1),"-")</f>
        <v>-</v>
      </c>
      <c r="P589" s="45" t="str">
        <f t="shared" si="50"/>
        <v>-</v>
      </c>
      <c r="Q589" s="119" t="str">
        <f t="shared" si="51"/>
        <v>-</v>
      </c>
      <c r="R589" s="119" t="str">
        <f t="shared" si="52"/>
        <v>-</v>
      </c>
    </row>
    <row r="590" spans="7:18" ht="15" hidden="1" customHeight="1" x14ac:dyDescent="0.2">
      <c r="G590" s="31">
        <v>586</v>
      </c>
      <c r="H590" s="31"/>
      <c r="I590" s="32"/>
      <c r="J590" s="33"/>
      <c r="K590" s="34"/>
      <c r="L590" s="84" t="str">
        <f t="shared" si="48"/>
        <v>-</v>
      </c>
      <c r="M590" s="43" t="str">
        <f>IFERROR(INDEX(OpzegArbeiders[OPZEG DOOR DE WERKGEVER],MATCH(L590,OpzegArbeiders[X],1),1),"-")</f>
        <v>-</v>
      </c>
      <c r="N590" s="44" t="str">
        <f t="shared" si="49"/>
        <v>-</v>
      </c>
      <c r="O590" s="43" t="str">
        <f>IFERROR(INDEX(OpzegArbeiders[OPZEG DOOR DE WERKNEMER],MATCH(L590,OpzegArbeiders[X],1),1),"-")</f>
        <v>-</v>
      </c>
      <c r="P590" s="45" t="str">
        <f t="shared" si="50"/>
        <v>-</v>
      </c>
      <c r="Q590" s="119" t="str">
        <f t="shared" si="51"/>
        <v>-</v>
      </c>
      <c r="R590" s="119" t="str">
        <f t="shared" si="52"/>
        <v>-</v>
      </c>
    </row>
    <row r="591" spans="7:18" ht="15" hidden="1" customHeight="1" x14ac:dyDescent="0.2">
      <c r="G591" s="31">
        <v>587</v>
      </c>
      <c r="H591" s="31"/>
      <c r="I591" s="32"/>
      <c r="J591" s="33"/>
      <c r="K591" s="34"/>
      <c r="L591" s="84" t="str">
        <f t="shared" si="48"/>
        <v>-</v>
      </c>
      <c r="M591" s="43" t="str">
        <f>IFERROR(INDEX(OpzegArbeiders[OPZEG DOOR DE WERKGEVER],MATCH(L591,OpzegArbeiders[X],1),1),"-")</f>
        <v>-</v>
      </c>
      <c r="N591" s="44" t="str">
        <f t="shared" si="49"/>
        <v>-</v>
      </c>
      <c r="O591" s="43" t="str">
        <f>IFERROR(INDEX(OpzegArbeiders[OPZEG DOOR DE WERKNEMER],MATCH(L591,OpzegArbeiders[X],1),1),"-")</f>
        <v>-</v>
      </c>
      <c r="P591" s="45" t="str">
        <f t="shared" si="50"/>
        <v>-</v>
      </c>
      <c r="Q591" s="119" t="str">
        <f t="shared" si="51"/>
        <v>-</v>
      </c>
      <c r="R591" s="119" t="str">
        <f t="shared" si="52"/>
        <v>-</v>
      </c>
    </row>
    <row r="592" spans="7:18" ht="15" hidden="1" customHeight="1" x14ac:dyDescent="0.2">
      <c r="G592" s="31">
        <v>588</v>
      </c>
      <c r="H592" s="31"/>
      <c r="I592" s="32"/>
      <c r="J592" s="33"/>
      <c r="K592" s="34"/>
      <c r="L592" s="84" t="str">
        <f t="shared" si="48"/>
        <v>-</v>
      </c>
      <c r="M592" s="43" t="str">
        <f>IFERROR(INDEX(OpzegArbeiders[OPZEG DOOR DE WERKGEVER],MATCH(L592,OpzegArbeiders[X],1),1),"-")</f>
        <v>-</v>
      </c>
      <c r="N592" s="44" t="str">
        <f t="shared" si="49"/>
        <v>-</v>
      </c>
      <c r="O592" s="43" t="str">
        <f>IFERROR(INDEX(OpzegArbeiders[OPZEG DOOR DE WERKNEMER],MATCH(L592,OpzegArbeiders[X],1),1),"-")</f>
        <v>-</v>
      </c>
      <c r="P592" s="45" t="str">
        <f t="shared" si="50"/>
        <v>-</v>
      </c>
      <c r="Q592" s="119" t="str">
        <f t="shared" si="51"/>
        <v>-</v>
      </c>
      <c r="R592" s="119" t="str">
        <f t="shared" si="52"/>
        <v>-</v>
      </c>
    </row>
    <row r="593" spans="7:18" ht="15" hidden="1" customHeight="1" x14ac:dyDescent="0.2">
      <c r="G593" s="31">
        <v>589</v>
      </c>
      <c r="H593" s="31"/>
      <c r="I593" s="32"/>
      <c r="J593" s="33"/>
      <c r="K593" s="34"/>
      <c r="L593" s="84" t="str">
        <f t="shared" si="48"/>
        <v>-</v>
      </c>
      <c r="M593" s="43" t="str">
        <f>IFERROR(INDEX(OpzegArbeiders[OPZEG DOOR DE WERKGEVER],MATCH(L593,OpzegArbeiders[X],1),1),"-")</f>
        <v>-</v>
      </c>
      <c r="N593" s="44" t="str">
        <f t="shared" si="49"/>
        <v>-</v>
      </c>
      <c r="O593" s="43" t="str">
        <f>IFERROR(INDEX(OpzegArbeiders[OPZEG DOOR DE WERKNEMER],MATCH(L593,OpzegArbeiders[X],1),1),"-")</f>
        <v>-</v>
      </c>
      <c r="P593" s="45" t="str">
        <f t="shared" si="50"/>
        <v>-</v>
      </c>
      <c r="Q593" s="119" t="str">
        <f t="shared" si="51"/>
        <v>-</v>
      </c>
      <c r="R593" s="119" t="str">
        <f t="shared" si="52"/>
        <v>-</v>
      </c>
    </row>
    <row r="594" spans="7:18" ht="15" hidden="1" customHeight="1" x14ac:dyDescent="0.2">
      <c r="G594" s="31">
        <v>590</v>
      </c>
      <c r="H594" s="31"/>
      <c r="I594" s="32"/>
      <c r="J594" s="33"/>
      <c r="K594" s="34"/>
      <c r="L594" s="84" t="str">
        <f t="shared" si="48"/>
        <v>-</v>
      </c>
      <c r="M594" s="43" t="str">
        <f>IFERROR(INDEX(OpzegArbeiders[OPZEG DOOR DE WERKGEVER],MATCH(L594,OpzegArbeiders[X],1),1),"-")</f>
        <v>-</v>
      </c>
      <c r="N594" s="44" t="str">
        <f t="shared" si="49"/>
        <v>-</v>
      </c>
      <c r="O594" s="43" t="str">
        <f>IFERROR(INDEX(OpzegArbeiders[OPZEG DOOR DE WERKNEMER],MATCH(L594,OpzegArbeiders[X],1),1),"-")</f>
        <v>-</v>
      </c>
      <c r="P594" s="45" t="str">
        <f t="shared" si="50"/>
        <v>-</v>
      </c>
      <c r="Q594" s="119" t="str">
        <f t="shared" si="51"/>
        <v>-</v>
      </c>
      <c r="R594" s="119" t="str">
        <f t="shared" si="52"/>
        <v>-</v>
      </c>
    </row>
    <row r="595" spans="7:18" ht="15" hidden="1" customHeight="1" x14ac:dyDescent="0.2">
      <c r="G595" s="31">
        <v>591</v>
      </c>
      <c r="H595" s="31"/>
      <c r="I595" s="32"/>
      <c r="J595" s="33"/>
      <c r="K595" s="34"/>
      <c r="L595" s="84" t="str">
        <f t="shared" si="48"/>
        <v>-</v>
      </c>
      <c r="M595" s="43" t="str">
        <f>IFERROR(INDEX(OpzegArbeiders[OPZEG DOOR DE WERKGEVER],MATCH(L595,OpzegArbeiders[X],1),1),"-")</f>
        <v>-</v>
      </c>
      <c r="N595" s="44" t="str">
        <f t="shared" si="49"/>
        <v>-</v>
      </c>
      <c r="O595" s="43" t="str">
        <f>IFERROR(INDEX(OpzegArbeiders[OPZEG DOOR DE WERKNEMER],MATCH(L595,OpzegArbeiders[X],1),1),"-")</f>
        <v>-</v>
      </c>
      <c r="P595" s="45" t="str">
        <f t="shared" si="50"/>
        <v>-</v>
      </c>
      <c r="Q595" s="119" t="str">
        <f t="shared" si="51"/>
        <v>-</v>
      </c>
      <c r="R595" s="119" t="str">
        <f t="shared" si="52"/>
        <v>-</v>
      </c>
    </row>
    <row r="596" spans="7:18" ht="15" hidden="1" customHeight="1" x14ac:dyDescent="0.2">
      <c r="G596" s="31">
        <v>592</v>
      </c>
      <c r="H596" s="31"/>
      <c r="I596" s="32"/>
      <c r="J596" s="33"/>
      <c r="K596" s="34"/>
      <c r="L596" s="84" t="str">
        <f t="shared" si="48"/>
        <v>-</v>
      </c>
      <c r="M596" s="43" t="str">
        <f>IFERROR(INDEX(OpzegArbeiders[OPZEG DOOR DE WERKGEVER],MATCH(L596,OpzegArbeiders[X],1),1),"-")</f>
        <v>-</v>
      </c>
      <c r="N596" s="44" t="str">
        <f t="shared" si="49"/>
        <v>-</v>
      </c>
      <c r="O596" s="43" t="str">
        <f>IFERROR(INDEX(OpzegArbeiders[OPZEG DOOR DE WERKNEMER],MATCH(L596,OpzegArbeiders[X],1),1),"-")</f>
        <v>-</v>
      </c>
      <c r="P596" s="45" t="str">
        <f t="shared" si="50"/>
        <v>-</v>
      </c>
      <c r="Q596" s="119" t="str">
        <f t="shared" si="51"/>
        <v>-</v>
      </c>
      <c r="R596" s="119" t="str">
        <f t="shared" si="52"/>
        <v>-</v>
      </c>
    </row>
    <row r="597" spans="7:18" ht="15" hidden="1" customHeight="1" x14ac:dyDescent="0.2">
      <c r="G597" s="31">
        <v>593</v>
      </c>
      <c r="H597" s="31"/>
      <c r="I597" s="32"/>
      <c r="J597" s="33"/>
      <c r="K597" s="34"/>
      <c r="L597" s="84" t="str">
        <f t="shared" si="48"/>
        <v>-</v>
      </c>
      <c r="M597" s="43" t="str">
        <f>IFERROR(INDEX(OpzegArbeiders[OPZEG DOOR DE WERKGEVER],MATCH(L597,OpzegArbeiders[X],1),1),"-")</f>
        <v>-</v>
      </c>
      <c r="N597" s="44" t="str">
        <f t="shared" si="49"/>
        <v>-</v>
      </c>
      <c r="O597" s="43" t="str">
        <f>IFERROR(INDEX(OpzegArbeiders[OPZEG DOOR DE WERKNEMER],MATCH(L597,OpzegArbeiders[X],1),1),"-")</f>
        <v>-</v>
      </c>
      <c r="P597" s="45" t="str">
        <f t="shared" si="50"/>
        <v>-</v>
      </c>
      <c r="Q597" s="119" t="str">
        <f t="shared" si="51"/>
        <v>-</v>
      </c>
      <c r="R597" s="119" t="str">
        <f t="shared" si="52"/>
        <v>-</v>
      </c>
    </row>
    <row r="598" spans="7:18" ht="15" hidden="1" customHeight="1" x14ac:dyDescent="0.2">
      <c r="G598" s="31">
        <v>594</v>
      </c>
      <c r="H598" s="31"/>
      <c r="I598" s="32"/>
      <c r="J598" s="33"/>
      <c r="K598" s="34"/>
      <c r="L598" s="84" t="str">
        <f t="shared" si="48"/>
        <v>-</v>
      </c>
      <c r="M598" s="43" t="str">
        <f>IFERROR(INDEX(OpzegArbeiders[OPZEG DOOR DE WERKGEVER],MATCH(L598,OpzegArbeiders[X],1),1),"-")</f>
        <v>-</v>
      </c>
      <c r="N598" s="44" t="str">
        <f t="shared" si="49"/>
        <v>-</v>
      </c>
      <c r="O598" s="43" t="str">
        <f>IFERROR(INDEX(OpzegArbeiders[OPZEG DOOR DE WERKNEMER],MATCH(L598,OpzegArbeiders[X],1),1),"-")</f>
        <v>-</v>
      </c>
      <c r="P598" s="45" t="str">
        <f t="shared" si="50"/>
        <v>-</v>
      </c>
      <c r="Q598" s="119" t="str">
        <f t="shared" si="51"/>
        <v>-</v>
      </c>
      <c r="R598" s="119" t="str">
        <f t="shared" si="52"/>
        <v>-</v>
      </c>
    </row>
    <row r="599" spans="7:18" ht="15" hidden="1" customHeight="1" x14ac:dyDescent="0.2">
      <c r="G599" s="31">
        <v>595</v>
      </c>
      <c r="H599" s="31"/>
      <c r="I599" s="32"/>
      <c r="J599" s="33"/>
      <c r="K599" s="34"/>
      <c r="L599" s="84" t="str">
        <f t="shared" si="48"/>
        <v>-</v>
      </c>
      <c r="M599" s="43" t="str">
        <f>IFERROR(INDEX(OpzegArbeiders[OPZEG DOOR DE WERKGEVER],MATCH(L599,OpzegArbeiders[X],1),1),"-")</f>
        <v>-</v>
      </c>
      <c r="N599" s="44" t="str">
        <f t="shared" si="49"/>
        <v>-</v>
      </c>
      <c r="O599" s="43" t="str">
        <f>IFERROR(INDEX(OpzegArbeiders[OPZEG DOOR DE WERKNEMER],MATCH(L599,OpzegArbeiders[X],1),1),"-")</f>
        <v>-</v>
      </c>
      <c r="P599" s="45" t="str">
        <f t="shared" si="50"/>
        <v>-</v>
      </c>
      <c r="Q599" s="119" t="str">
        <f t="shared" si="51"/>
        <v>-</v>
      </c>
      <c r="R599" s="119" t="str">
        <f t="shared" si="52"/>
        <v>-</v>
      </c>
    </row>
    <row r="600" spans="7:18" ht="15" hidden="1" customHeight="1" x14ac:dyDescent="0.2">
      <c r="G600" s="31">
        <v>596</v>
      </c>
      <c r="H600" s="31"/>
      <c r="I600" s="32"/>
      <c r="J600" s="33"/>
      <c r="K600" s="34"/>
      <c r="L600" s="84" t="str">
        <f t="shared" si="48"/>
        <v>-</v>
      </c>
      <c r="M600" s="43" t="str">
        <f>IFERROR(INDEX(OpzegArbeiders[OPZEG DOOR DE WERKGEVER],MATCH(L600,OpzegArbeiders[X],1),1),"-")</f>
        <v>-</v>
      </c>
      <c r="N600" s="44" t="str">
        <f t="shared" si="49"/>
        <v>-</v>
      </c>
      <c r="O600" s="43" t="str">
        <f>IFERROR(INDEX(OpzegArbeiders[OPZEG DOOR DE WERKNEMER],MATCH(L600,OpzegArbeiders[X],1),1),"-")</f>
        <v>-</v>
      </c>
      <c r="P600" s="45" t="str">
        <f t="shared" si="50"/>
        <v>-</v>
      </c>
      <c r="Q600" s="119" t="str">
        <f t="shared" si="51"/>
        <v>-</v>
      </c>
      <c r="R600" s="119" t="str">
        <f t="shared" si="52"/>
        <v>-</v>
      </c>
    </row>
    <row r="601" spans="7:18" ht="15" hidden="1" customHeight="1" x14ac:dyDescent="0.2">
      <c r="G601" s="31">
        <v>597</v>
      </c>
      <c r="H601" s="31"/>
      <c r="I601" s="32"/>
      <c r="J601" s="33"/>
      <c r="K601" s="34"/>
      <c r="L601" s="84" t="str">
        <f t="shared" si="48"/>
        <v>-</v>
      </c>
      <c r="M601" s="43" t="str">
        <f>IFERROR(INDEX(OpzegArbeiders[OPZEG DOOR DE WERKGEVER],MATCH(L601,OpzegArbeiders[X],1),1),"-")</f>
        <v>-</v>
      </c>
      <c r="N601" s="44" t="str">
        <f t="shared" si="49"/>
        <v>-</v>
      </c>
      <c r="O601" s="43" t="str">
        <f>IFERROR(INDEX(OpzegArbeiders[OPZEG DOOR DE WERKNEMER],MATCH(L601,OpzegArbeiders[X],1),1),"-")</f>
        <v>-</v>
      </c>
      <c r="P601" s="45" t="str">
        <f t="shared" si="50"/>
        <v>-</v>
      </c>
      <c r="Q601" s="119" t="str">
        <f t="shared" si="51"/>
        <v>-</v>
      </c>
      <c r="R601" s="119" t="str">
        <f t="shared" si="52"/>
        <v>-</v>
      </c>
    </row>
    <row r="602" spans="7:18" ht="15" hidden="1" customHeight="1" x14ac:dyDescent="0.2">
      <c r="G602" s="31">
        <v>598</v>
      </c>
      <c r="H602" s="31"/>
      <c r="I602" s="32"/>
      <c r="J602" s="33"/>
      <c r="K602" s="34"/>
      <c r="L602" s="84" t="str">
        <f t="shared" si="48"/>
        <v>-</v>
      </c>
      <c r="M602" s="43" t="str">
        <f>IFERROR(INDEX(OpzegArbeiders[OPZEG DOOR DE WERKGEVER],MATCH(L602,OpzegArbeiders[X],1),1),"-")</f>
        <v>-</v>
      </c>
      <c r="N602" s="44" t="str">
        <f t="shared" si="49"/>
        <v>-</v>
      </c>
      <c r="O602" s="43" t="str">
        <f>IFERROR(INDEX(OpzegArbeiders[OPZEG DOOR DE WERKNEMER],MATCH(L602,OpzegArbeiders[X],1),1),"-")</f>
        <v>-</v>
      </c>
      <c r="P602" s="45" t="str">
        <f t="shared" si="50"/>
        <v>-</v>
      </c>
      <c r="Q602" s="119" t="str">
        <f t="shared" si="51"/>
        <v>-</v>
      </c>
      <c r="R602" s="119" t="str">
        <f t="shared" si="52"/>
        <v>-</v>
      </c>
    </row>
    <row r="603" spans="7:18" ht="15" hidden="1" customHeight="1" x14ac:dyDescent="0.2">
      <c r="G603" s="31">
        <v>599</v>
      </c>
      <c r="H603" s="31"/>
      <c r="I603" s="32"/>
      <c r="J603" s="33"/>
      <c r="K603" s="34"/>
      <c r="L603" s="84" t="str">
        <f t="shared" si="48"/>
        <v>-</v>
      </c>
      <c r="M603" s="43" t="str">
        <f>IFERROR(INDEX(OpzegArbeiders[OPZEG DOOR DE WERKGEVER],MATCH(L603,OpzegArbeiders[X],1),1),"-")</f>
        <v>-</v>
      </c>
      <c r="N603" s="44" t="str">
        <f t="shared" si="49"/>
        <v>-</v>
      </c>
      <c r="O603" s="43" t="str">
        <f>IFERROR(INDEX(OpzegArbeiders[OPZEG DOOR DE WERKNEMER],MATCH(L603,OpzegArbeiders[X],1),1),"-")</f>
        <v>-</v>
      </c>
      <c r="P603" s="45" t="str">
        <f t="shared" si="50"/>
        <v>-</v>
      </c>
      <c r="Q603" s="119" t="str">
        <f t="shared" si="51"/>
        <v>-</v>
      </c>
      <c r="R603" s="119" t="str">
        <f t="shared" si="52"/>
        <v>-</v>
      </c>
    </row>
    <row r="604" spans="7:18" ht="15" hidden="1" customHeight="1" x14ac:dyDescent="0.2">
      <c r="G604" s="31">
        <v>600</v>
      </c>
      <c r="H604" s="31"/>
      <c r="I604" s="32"/>
      <c r="J604" s="33"/>
      <c r="K604" s="34"/>
      <c r="L604" s="84" t="str">
        <f t="shared" si="48"/>
        <v>-</v>
      </c>
      <c r="M604" s="43" t="str">
        <f>IFERROR(INDEX(OpzegArbeiders[OPZEG DOOR DE WERKGEVER],MATCH(L604,OpzegArbeiders[X],1),1),"-")</f>
        <v>-</v>
      </c>
      <c r="N604" s="44" t="str">
        <f t="shared" si="49"/>
        <v>-</v>
      </c>
      <c r="O604" s="43" t="str">
        <f>IFERROR(INDEX(OpzegArbeiders[OPZEG DOOR DE WERKNEMER],MATCH(L604,OpzegArbeiders[X],1),1),"-")</f>
        <v>-</v>
      </c>
      <c r="P604" s="45" t="str">
        <f t="shared" si="50"/>
        <v>-</v>
      </c>
      <c r="Q604" s="119" t="str">
        <f t="shared" si="51"/>
        <v>-</v>
      </c>
      <c r="R604" s="119" t="str">
        <f t="shared" si="52"/>
        <v>-</v>
      </c>
    </row>
    <row r="605" spans="7:18" ht="15" hidden="1" customHeight="1" x14ac:dyDescent="0.2">
      <c r="G605" s="31">
        <v>601</v>
      </c>
      <c r="H605" s="31"/>
      <c r="I605" s="32"/>
      <c r="J605" s="33"/>
      <c r="K605" s="34"/>
      <c r="L605" s="84" t="str">
        <f t="shared" si="48"/>
        <v>-</v>
      </c>
      <c r="M605" s="43" t="str">
        <f>IFERROR(INDEX(OpzegArbeiders[OPZEG DOOR DE WERKGEVER],MATCH(L605,OpzegArbeiders[X],1),1),"-")</f>
        <v>-</v>
      </c>
      <c r="N605" s="44" t="str">
        <f t="shared" si="49"/>
        <v>-</v>
      </c>
      <c r="O605" s="43" t="str">
        <f>IFERROR(INDEX(OpzegArbeiders[OPZEG DOOR DE WERKNEMER],MATCH(L605,OpzegArbeiders[X],1),1),"-")</f>
        <v>-</v>
      </c>
      <c r="P605" s="45" t="str">
        <f t="shared" si="50"/>
        <v>-</v>
      </c>
      <c r="Q605" s="119" t="str">
        <f t="shared" si="51"/>
        <v>-</v>
      </c>
      <c r="R605" s="119" t="str">
        <f t="shared" si="52"/>
        <v>-</v>
      </c>
    </row>
    <row r="606" spans="7:18" ht="15" hidden="1" customHeight="1" x14ac:dyDescent="0.2">
      <c r="G606" s="31">
        <v>602</v>
      </c>
      <c r="H606" s="31"/>
      <c r="I606" s="32"/>
      <c r="J606" s="33"/>
      <c r="K606" s="34"/>
      <c r="L606" s="84" t="str">
        <f t="shared" si="48"/>
        <v>-</v>
      </c>
      <c r="M606" s="43" t="str">
        <f>IFERROR(INDEX(OpzegArbeiders[OPZEG DOOR DE WERKGEVER],MATCH(L606,OpzegArbeiders[X],1),1),"-")</f>
        <v>-</v>
      </c>
      <c r="N606" s="44" t="str">
        <f t="shared" si="49"/>
        <v>-</v>
      </c>
      <c r="O606" s="43" t="str">
        <f>IFERROR(INDEX(OpzegArbeiders[OPZEG DOOR DE WERKNEMER],MATCH(L606,OpzegArbeiders[X],1),1),"-")</f>
        <v>-</v>
      </c>
      <c r="P606" s="45" t="str">
        <f t="shared" si="50"/>
        <v>-</v>
      </c>
      <c r="Q606" s="119" t="str">
        <f t="shared" si="51"/>
        <v>-</v>
      </c>
      <c r="R606" s="119" t="str">
        <f t="shared" si="52"/>
        <v>-</v>
      </c>
    </row>
    <row r="607" spans="7:18" ht="15" hidden="1" customHeight="1" x14ac:dyDescent="0.2">
      <c r="G607" s="31">
        <v>603</v>
      </c>
      <c r="H607" s="31"/>
      <c r="I607" s="32"/>
      <c r="J607" s="33"/>
      <c r="K607" s="34"/>
      <c r="L607" s="84" t="str">
        <f t="shared" si="48"/>
        <v>-</v>
      </c>
      <c r="M607" s="43" t="str">
        <f>IFERROR(INDEX(OpzegArbeiders[OPZEG DOOR DE WERKGEVER],MATCH(L607,OpzegArbeiders[X],1),1),"-")</f>
        <v>-</v>
      </c>
      <c r="N607" s="44" t="str">
        <f t="shared" si="49"/>
        <v>-</v>
      </c>
      <c r="O607" s="43" t="str">
        <f>IFERROR(INDEX(OpzegArbeiders[OPZEG DOOR DE WERKNEMER],MATCH(L607,OpzegArbeiders[X],1),1),"-")</f>
        <v>-</v>
      </c>
      <c r="P607" s="45" t="str">
        <f t="shared" si="50"/>
        <v>-</v>
      </c>
      <c r="Q607" s="119" t="str">
        <f t="shared" si="51"/>
        <v>-</v>
      </c>
      <c r="R607" s="119" t="str">
        <f t="shared" si="52"/>
        <v>-</v>
      </c>
    </row>
    <row r="608" spans="7:18" ht="15" hidden="1" customHeight="1" x14ac:dyDescent="0.2">
      <c r="G608" s="31">
        <v>604</v>
      </c>
      <c r="H608" s="31"/>
      <c r="I608" s="32"/>
      <c r="J608" s="33"/>
      <c r="K608" s="34"/>
      <c r="L608" s="84" t="str">
        <f t="shared" si="48"/>
        <v>-</v>
      </c>
      <c r="M608" s="43" t="str">
        <f>IFERROR(INDEX(OpzegArbeiders[OPZEG DOOR DE WERKGEVER],MATCH(L608,OpzegArbeiders[X],1),1),"-")</f>
        <v>-</v>
      </c>
      <c r="N608" s="44" t="str">
        <f t="shared" si="49"/>
        <v>-</v>
      </c>
      <c r="O608" s="43" t="str">
        <f>IFERROR(INDEX(OpzegArbeiders[OPZEG DOOR DE WERKNEMER],MATCH(L608,OpzegArbeiders[X],1),1),"-")</f>
        <v>-</v>
      </c>
      <c r="P608" s="45" t="str">
        <f t="shared" si="50"/>
        <v>-</v>
      </c>
      <c r="Q608" s="119" t="str">
        <f t="shared" si="51"/>
        <v>-</v>
      </c>
      <c r="R608" s="119" t="str">
        <f t="shared" si="52"/>
        <v>-</v>
      </c>
    </row>
    <row r="609" spans="7:18" ht="15" hidden="1" customHeight="1" x14ac:dyDescent="0.2">
      <c r="G609" s="31">
        <v>605</v>
      </c>
      <c r="H609" s="31"/>
      <c r="I609" s="32"/>
      <c r="J609" s="33"/>
      <c r="K609" s="34"/>
      <c r="L609" s="84" t="str">
        <f t="shared" si="48"/>
        <v>-</v>
      </c>
      <c r="M609" s="43" t="str">
        <f>IFERROR(INDEX(OpzegArbeiders[OPZEG DOOR DE WERKGEVER],MATCH(L609,OpzegArbeiders[X],1),1),"-")</f>
        <v>-</v>
      </c>
      <c r="N609" s="44" t="str">
        <f t="shared" si="49"/>
        <v>-</v>
      </c>
      <c r="O609" s="43" t="str">
        <f>IFERROR(INDEX(OpzegArbeiders[OPZEG DOOR DE WERKNEMER],MATCH(L609,OpzegArbeiders[X],1),1),"-")</f>
        <v>-</v>
      </c>
      <c r="P609" s="45" t="str">
        <f t="shared" si="50"/>
        <v>-</v>
      </c>
      <c r="Q609" s="119" t="str">
        <f t="shared" si="51"/>
        <v>-</v>
      </c>
      <c r="R609" s="119" t="str">
        <f t="shared" si="52"/>
        <v>-</v>
      </c>
    </row>
    <row r="610" spans="7:18" ht="15" hidden="1" customHeight="1" x14ac:dyDescent="0.2">
      <c r="G610" s="31">
        <v>606</v>
      </c>
      <c r="H610" s="31"/>
      <c r="I610" s="32"/>
      <c r="J610" s="33"/>
      <c r="K610" s="34"/>
      <c r="L610" s="84" t="str">
        <f t="shared" si="48"/>
        <v>-</v>
      </c>
      <c r="M610" s="43" t="str">
        <f>IFERROR(INDEX(OpzegArbeiders[OPZEG DOOR DE WERKGEVER],MATCH(L610,OpzegArbeiders[X],1),1),"-")</f>
        <v>-</v>
      </c>
      <c r="N610" s="44" t="str">
        <f t="shared" si="49"/>
        <v>-</v>
      </c>
      <c r="O610" s="43" t="str">
        <f>IFERROR(INDEX(OpzegArbeiders[OPZEG DOOR DE WERKNEMER],MATCH(L610,OpzegArbeiders[X],1),1),"-")</f>
        <v>-</v>
      </c>
      <c r="P610" s="45" t="str">
        <f t="shared" si="50"/>
        <v>-</v>
      </c>
      <c r="Q610" s="119" t="str">
        <f t="shared" si="51"/>
        <v>-</v>
      </c>
      <c r="R610" s="119" t="str">
        <f t="shared" si="52"/>
        <v>-</v>
      </c>
    </row>
    <row r="611" spans="7:18" ht="15" hidden="1" customHeight="1" x14ac:dyDescent="0.2">
      <c r="G611" s="31">
        <v>607</v>
      </c>
      <c r="H611" s="31"/>
      <c r="I611" s="32"/>
      <c r="J611" s="33"/>
      <c r="K611" s="34"/>
      <c r="L611" s="84" t="str">
        <f t="shared" si="48"/>
        <v>-</v>
      </c>
      <c r="M611" s="43" t="str">
        <f>IFERROR(INDEX(OpzegArbeiders[OPZEG DOOR DE WERKGEVER],MATCH(L611,OpzegArbeiders[X],1),1),"-")</f>
        <v>-</v>
      </c>
      <c r="N611" s="44" t="str">
        <f t="shared" si="49"/>
        <v>-</v>
      </c>
      <c r="O611" s="43" t="str">
        <f>IFERROR(INDEX(OpzegArbeiders[OPZEG DOOR DE WERKNEMER],MATCH(L611,OpzegArbeiders[X],1),1),"-")</f>
        <v>-</v>
      </c>
      <c r="P611" s="45" t="str">
        <f t="shared" si="50"/>
        <v>-</v>
      </c>
      <c r="Q611" s="119" t="str">
        <f t="shared" si="51"/>
        <v>-</v>
      </c>
      <c r="R611" s="119" t="str">
        <f t="shared" si="52"/>
        <v>-</v>
      </c>
    </row>
    <row r="612" spans="7:18" ht="15" hidden="1" customHeight="1" x14ac:dyDescent="0.2">
      <c r="G612" s="31">
        <v>608</v>
      </c>
      <c r="H612" s="31"/>
      <c r="I612" s="32"/>
      <c r="J612" s="33"/>
      <c r="K612" s="34"/>
      <c r="L612" s="84" t="str">
        <f t="shared" si="48"/>
        <v>-</v>
      </c>
      <c r="M612" s="43" t="str">
        <f>IFERROR(INDEX(OpzegArbeiders[OPZEG DOOR DE WERKGEVER],MATCH(L612,OpzegArbeiders[X],1),1),"-")</f>
        <v>-</v>
      </c>
      <c r="N612" s="44" t="str">
        <f t="shared" si="49"/>
        <v>-</v>
      </c>
      <c r="O612" s="43" t="str">
        <f>IFERROR(INDEX(OpzegArbeiders[OPZEG DOOR DE WERKNEMER],MATCH(L612,OpzegArbeiders[X],1),1),"-")</f>
        <v>-</v>
      </c>
      <c r="P612" s="45" t="str">
        <f t="shared" si="50"/>
        <v>-</v>
      </c>
      <c r="Q612" s="119" t="str">
        <f t="shared" si="51"/>
        <v>-</v>
      </c>
      <c r="R612" s="119" t="str">
        <f t="shared" si="52"/>
        <v>-</v>
      </c>
    </row>
    <row r="613" spans="7:18" ht="15" hidden="1" customHeight="1" x14ac:dyDescent="0.2">
      <c r="G613" s="31">
        <v>609</v>
      </c>
      <c r="H613" s="31"/>
      <c r="I613" s="32"/>
      <c r="J613" s="33"/>
      <c r="K613" s="34"/>
      <c r="L613" s="84" t="str">
        <f t="shared" si="48"/>
        <v>-</v>
      </c>
      <c r="M613" s="43" t="str">
        <f>IFERROR(INDEX(OpzegArbeiders[OPZEG DOOR DE WERKGEVER],MATCH(L613,OpzegArbeiders[X],1),1),"-")</f>
        <v>-</v>
      </c>
      <c r="N613" s="44" t="str">
        <f t="shared" si="49"/>
        <v>-</v>
      </c>
      <c r="O613" s="43" t="str">
        <f>IFERROR(INDEX(OpzegArbeiders[OPZEG DOOR DE WERKNEMER],MATCH(L613,OpzegArbeiders[X],1),1),"-")</f>
        <v>-</v>
      </c>
      <c r="P613" s="45" t="str">
        <f t="shared" si="50"/>
        <v>-</v>
      </c>
      <c r="Q613" s="119" t="str">
        <f t="shared" si="51"/>
        <v>-</v>
      </c>
      <c r="R613" s="119" t="str">
        <f t="shared" si="52"/>
        <v>-</v>
      </c>
    </row>
    <row r="614" spans="7:18" ht="15" hidden="1" customHeight="1" x14ac:dyDescent="0.2">
      <c r="G614" s="31">
        <v>610</v>
      </c>
      <c r="H614" s="31"/>
      <c r="I614" s="32"/>
      <c r="J614" s="33"/>
      <c r="K614" s="34"/>
      <c r="L614" s="84" t="str">
        <f t="shared" si="48"/>
        <v>-</v>
      </c>
      <c r="M614" s="43" t="str">
        <f>IFERROR(INDEX(OpzegArbeiders[OPZEG DOOR DE WERKGEVER],MATCH(L614,OpzegArbeiders[X],1),1),"-")</f>
        <v>-</v>
      </c>
      <c r="N614" s="44" t="str">
        <f t="shared" si="49"/>
        <v>-</v>
      </c>
      <c r="O614" s="43" t="str">
        <f>IFERROR(INDEX(OpzegArbeiders[OPZEG DOOR DE WERKNEMER],MATCH(L614,OpzegArbeiders[X],1),1),"-")</f>
        <v>-</v>
      </c>
      <c r="P614" s="45" t="str">
        <f t="shared" si="50"/>
        <v>-</v>
      </c>
      <c r="Q614" s="119" t="str">
        <f t="shared" si="51"/>
        <v>-</v>
      </c>
      <c r="R614" s="119" t="str">
        <f t="shared" si="52"/>
        <v>-</v>
      </c>
    </row>
    <row r="615" spans="7:18" ht="15" hidden="1" customHeight="1" x14ac:dyDescent="0.2">
      <c r="G615" s="31">
        <v>611</v>
      </c>
      <c r="H615" s="31"/>
      <c r="I615" s="32"/>
      <c r="J615" s="33"/>
      <c r="K615" s="34"/>
      <c r="L615" s="84" t="str">
        <f t="shared" si="48"/>
        <v>-</v>
      </c>
      <c r="M615" s="43" t="str">
        <f>IFERROR(INDEX(OpzegArbeiders[OPZEG DOOR DE WERKGEVER],MATCH(L615,OpzegArbeiders[X],1),1),"-")</f>
        <v>-</v>
      </c>
      <c r="N615" s="44" t="str">
        <f t="shared" si="49"/>
        <v>-</v>
      </c>
      <c r="O615" s="43" t="str">
        <f>IFERROR(INDEX(OpzegArbeiders[OPZEG DOOR DE WERKNEMER],MATCH(L615,OpzegArbeiders[X],1),1),"-")</f>
        <v>-</v>
      </c>
      <c r="P615" s="45" t="str">
        <f t="shared" si="50"/>
        <v>-</v>
      </c>
      <c r="Q615" s="119" t="str">
        <f t="shared" si="51"/>
        <v>-</v>
      </c>
      <c r="R615" s="119" t="str">
        <f t="shared" si="52"/>
        <v>-</v>
      </c>
    </row>
    <row r="616" spans="7:18" ht="15" hidden="1" customHeight="1" x14ac:dyDescent="0.2">
      <c r="G616" s="31">
        <v>612</v>
      </c>
      <c r="H616" s="31"/>
      <c r="I616" s="32"/>
      <c r="J616" s="33"/>
      <c r="K616" s="34"/>
      <c r="L616" s="84" t="str">
        <f t="shared" si="48"/>
        <v>-</v>
      </c>
      <c r="M616" s="43" t="str">
        <f>IFERROR(INDEX(OpzegArbeiders[OPZEG DOOR DE WERKGEVER],MATCH(L616,OpzegArbeiders[X],1),1),"-")</f>
        <v>-</v>
      </c>
      <c r="N616" s="44" t="str">
        <f t="shared" si="49"/>
        <v>-</v>
      </c>
      <c r="O616" s="43" t="str">
        <f>IFERROR(INDEX(OpzegArbeiders[OPZEG DOOR DE WERKNEMER],MATCH(L616,OpzegArbeiders[X],1),1),"-")</f>
        <v>-</v>
      </c>
      <c r="P616" s="45" t="str">
        <f t="shared" si="50"/>
        <v>-</v>
      </c>
      <c r="Q616" s="119" t="str">
        <f t="shared" si="51"/>
        <v>-</v>
      </c>
      <c r="R616" s="119" t="str">
        <f t="shared" si="52"/>
        <v>-</v>
      </c>
    </row>
    <row r="617" spans="7:18" ht="15" hidden="1" customHeight="1" x14ac:dyDescent="0.2">
      <c r="G617" s="31">
        <v>613</v>
      </c>
      <c r="H617" s="31"/>
      <c r="I617" s="32"/>
      <c r="J617" s="33"/>
      <c r="K617" s="34"/>
      <c r="L617" s="84" t="str">
        <f t="shared" si="48"/>
        <v>-</v>
      </c>
      <c r="M617" s="43" t="str">
        <f>IFERROR(INDEX(OpzegArbeiders[OPZEG DOOR DE WERKGEVER],MATCH(L617,OpzegArbeiders[X],1),1),"-")</f>
        <v>-</v>
      </c>
      <c r="N617" s="44" t="str">
        <f t="shared" si="49"/>
        <v>-</v>
      </c>
      <c r="O617" s="43" t="str">
        <f>IFERROR(INDEX(OpzegArbeiders[OPZEG DOOR DE WERKNEMER],MATCH(L617,OpzegArbeiders[X],1),1),"-")</f>
        <v>-</v>
      </c>
      <c r="P617" s="45" t="str">
        <f t="shared" si="50"/>
        <v>-</v>
      </c>
      <c r="Q617" s="119" t="str">
        <f t="shared" si="51"/>
        <v>-</v>
      </c>
      <c r="R617" s="119" t="str">
        <f t="shared" si="52"/>
        <v>-</v>
      </c>
    </row>
    <row r="618" spans="7:18" ht="15" hidden="1" customHeight="1" x14ac:dyDescent="0.2">
      <c r="G618" s="31">
        <v>614</v>
      </c>
      <c r="H618" s="31"/>
      <c r="I618" s="32"/>
      <c r="J618" s="33"/>
      <c r="K618" s="34"/>
      <c r="L618" s="84" t="str">
        <f t="shared" si="48"/>
        <v>-</v>
      </c>
      <c r="M618" s="43" t="str">
        <f>IFERROR(INDEX(OpzegArbeiders[OPZEG DOOR DE WERKGEVER],MATCH(L618,OpzegArbeiders[X],1),1),"-")</f>
        <v>-</v>
      </c>
      <c r="N618" s="44" t="str">
        <f t="shared" si="49"/>
        <v>-</v>
      </c>
      <c r="O618" s="43" t="str">
        <f>IFERROR(INDEX(OpzegArbeiders[OPZEG DOOR DE WERKNEMER],MATCH(L618,OpzegArbeiders[X],1),1),"-")</f>
        <v>-</v>
      </c>
      <c r="P618" s="45" t="str">
        <f t="shared" si="50"/>
        <v>-</v>
      </c>
      <c r="Q618" s="119" t="str">
        <f t="shared" si="51"/>
        <v>-</v>
      </c>
      <c r="R618" s="119" t="str">
        <f t="shared" si="52"/>
        <v>-</v>
      </c>
    </row>
    <row r="619" spans="7:18" ht="15" hidden="1" customHeight="1" x14ac:dyDescent="0.2">
      <c r="G619" s="31">
        <v>615</v>
      </c>
      <c r="H619" s="31"/>
      <c r="I619" s="32"/>
      <c r="J619" s="33"/>
      <c r="K619" s="34"/>
      <c r="L619" s="84" t="str">
        <f t="shared" si="48"/>
        <v>-</v>
      </c>
      <c r="M619" s="43" t="str">
        <f>IFERROR(INDEX(OpzegArbeiders[OPZEG DOOR DE WERKGEVER],MATCH(L619,OpzegArbeiders[X],1),1),"-")</f>
        <v>-</v>
      </c>
      <c r="N619" s="44" t="str">
        <f t="shared" si="49"/>
        <v>-</v>
      </c>
      <c r="O619" s="43" t="str">
        <f>IFERROR(INDEX(OpzegArbeiders[OPZEG DOOR DE WERKNEMER],MATCH(L619,OpzegArbeiders[X],1),1),"-")</f>
        <v>-</v>
      </c>
      <c r="P619" s="45" t="str">
        <f t="shared" si="50"/>
        <v>-</v>
      </c>
      <c r="Q619" s="119" t="str">
        <f t="shared" si="51"/>
        <v>-</v>
      </c>
      <c r="R619" s="119" t="str">
        <f t="shared" si="52"/>
        <v>-</v>
      </c>
    </row>
    <row r="620" spans="7:18" ht="15" hidden="1" customHeight="1" x14ac:dyDescent="0.2">
      <c r="G620" s="31">
        <v>616</v>
      </c>
      <c r="H620" s="31"/>
      <c r="I620" s="32"/>
      <c r="J620" s="33"/>
      <c r="K620" s="34"/>
      <c r="L620" s="84" t="str">
        <f t="shared" si="48"/>
        <v>-</v>
      </c>
      <c r="M620" s="43" t="str">
        <f>IFERROR(INDEX(OpzegArbeiders[OPZEG DOOR DE WERKGEVER],MATCH(L620,OpzegArbeiders[X],1),1),"-")</f>
        <v>-</v>
      </c>
      <c r="N620" s="44" t="str">
        <f t="shared" si="49"/>
        <v>-</v>
      </c>
      <c r="O620" s="43" t="str">
        <f>IFERROR(INDEX(OpzegArbeiders[OPZEG DOOR DE WERKNEMER],MATCH(L620,OpzegArbeiders[X],1),1),"-")</f>
        <v>-</v>
      </c>
      <c r="P620" s="45" t="str">
        <f t="shared" si="50"/>
        <v>-</v>
      </c>
      <c r="Q620" s="119" t="str">
        <f t="shared" si="51"/>
        <v>-</v>
      </c>
      <c r="R620" s="119" t="str">
        <f t="shared" si="52"/>
        <v>-</v>
      </c>
    </row>
    <row r="621" spans="7:18" ht="15" hidden="1" customHeight="1" x14ac:dyDescent="0.2">
      <c r="G621" s="31">
        <v>617</v>
      </c>
      <c r="H621" s="31"/>
      <c r="I621" s="32"/>
      <c r="J621" s="33"/>
      <c r="K621" s="34"/>
      <c r="L621" s="84" t="str">
        <f t="shared" si="48"/>
        <v>-</v>
      </c>
      <c r="M621" s="43" t="str">
        <f>IFERROR(INDEX(OpzegArbeiders[OPZEG DOOR DE WERKGEVER],MATCH(L621,OpzegArbeiders[X],1),1),"-")</f>
        <v>-</v>
      </c>
      <c r="N621" s="44" t="str">
        <f t="shared" si="49"/>
        <v>-</v>
      </c>
      <c r="O621" s="43" t="str">
        <f>IFERROR(INDEX(OpzegArbeiders[OPZEG DOOR DE WERKNEMER],MATCH(L621,OpzegArbeiders[X],1),1),"-")</f>
        <v>-</v>
      </c>
      <c r="P621" s="45" t="str">
        <f t="shared" si="50"/>
        <v>-</v>
      </c>
      <c r="Q621" s="119" t="str">
        <f t="shared" si="51"/>
        <v>-</v>
      </c>
      <c r="R621" s="119" t="str">
        <f t="shared" si="52"/>
        <v>-</v>
      </c>
    </row>
    <row r="622" spans="7:18" ht="15" hidden="1" customHeight="1" x14ac:dyDescent="0.2">
      <c r="G622" s="31">
        <v>618</v>
      </c>
      <c r="H622" s="31"/>
      <c r="I622" s="32"/>
      <c r="J622" s="33"/>
      <c r="K622" s="34"/>
      <c r="L622" s="84" t="str">
        <f t="shared" si="48"/>
        <v>-</v>
      </c>
      <c r="M622" s="43" t="str">
        <f>IFERROR(INDEX(OpzegArbeiders[OPZEG DOOR DE WERKGEVER],MATCH(L622,OpzegArbeiders[X],1),1),"-")</f>
        <v>-</v>
      </c>
      <c r="N622" s="44" t="str">
        <f t="shared" si="49"/>
        <v>-</v>
      </c>
      <c r="O622" s="43" t="str">
        <f>IFERROR(INDEX(OpzegArbeiders[OPZEG DOOR DE WERKNEMER],MATCH(L622,OpzegArbeiders[X],1),1),"-")</f>
        <v>-</v>
      </c>
      <c r="P622" s="45" t="str">
        <f t="shared" si="50"/>
        <v>-</v>
      </c>
      <c r="Q622" s="119" t="str">
        <f t="shared" si="51"/>
        <v>-</v>
      </c>
      <c r="R622" s="119" t="str">
        <f t="shared" si="52"/>
        <v>-</v>
      </c>
    </row>
    <row r="623" spans="7:18" ht="15" hidden="1" customHeight="1" x14ac:dyDescent="0.2">
      <c r="G623" s="31">
        <v>619</v>
      </c>
      <c r="H623" s="31"/>
      <c r="I623" s="32"/>
      <c r="J623" s="33"/>
      <c r="K623" s="34"/>
      <c r="L623" s="84" t="str">
        <f t="shared" si="48"/>
        <v>-</v>
      </c>
      <c r="M623" s="43" t="str">
        <f>IFERROR(INDEX(OpzegArbeiders[OPZEG DOOR DE WERKGEVER],MATCH(L623,OpzegArbeiders[X],1),1),"-")</f>
        <v>-</v>
      </c>
      <c r="N623" s="44" t="str">
        <f t="shared" si="49"/>
        <v>-</v>
      </c>
      <c r="O623" s="43" t="str">
        <f>IFERROR(INDEX(OpzegArbeiders[OPZEG DOOR DE WERKNEMER],MATCH(L623,OpzegArbeiders[X],1),1),"-")</f>
        <v>-</v>
      </c>
      <c r="P623" s="45" t="str">
        <f t="shared" si="50"/>
        <v>-</v>
      </c>
      <c r="Q623" s="119" t="str">
        <f t="shared" si="51"/>
        <v>-</v>
      </c>
      <c r="R623" s="119" t="str">
        <f t="shared" si="52"/>
        <v>-</v>
      </c>
    </row>
    <row r="624" spans="7:18" ht="15" hidden="1" customHeight="1" x14ac:dyDescent="0.2">
      <c r="G624" s="31">
        <v>620</v>
      </c>
      <c r="H624" s="31"/>
      <c r="I624" s="32"/>
      <c r="J624" s="33"/>
      <c r="K624" s="34"/>
      <c r="L624" s="84" t="str">
        <f t="shared" si="48"/>
        <v>-</v>
      </c>
      <c r="M624" s="43" t="str">
        <f>IFERROR(INDEX(OpzegArbeiders[OPZEG DOOR DE WERKGEVER],MATCH(L624,OpzegArbeiders[X],1),1),"-")</f>
        <v>-</v>
      </c>
      <c r="N624" s="44" t="str">
        <f t="shared" si="49"/>
        <v>-</v>
      </c>
      <c r="O624" s="43" t="str">
        <f>IFERROR(INDEX(OpzegArbeiders[OPZEG DOOR DE WERKNEMER],MATCH(L624,OpzegArbeiders[X],1),1),"-")</f>
        <v>-</v>
      </c>
      <c r="P624" s="45" t="str">
        <f t="shared" si="50"/>
        <v>-</v>
      </c>
      <c r="Q624" s="119" t="str">
        <f t="shared" si="51"/>
        <v>-</v>
      </c>
      <c r="R624" s="119" t="str">
        <f t="shared" si="52"/>
        <v>-</v>
      </c>
    </row>
    <row r="625" spans="7:18" ht="15" hidden="1" customHeight="1" x14ac:dyDescent="0.2">
      <c r="G625" s="31">
        <v>621</v>
      </c>
      <c r="H625" s="31"/>
      <c r="I625" s="32"/>
      <c r="J625" s="33"/>
      <c r="K625" s="34"/>
      <c r="L625" s="84" t="str">
        <f t="shared" si="48"/>
        <v>-</v>
      </c>
      <c r="M625" s="43" t="str">
        <f>IFERROR(INDEX(OpzegArbeiders[OPZEG DOOR DE WERKGEVER],MATCH(L625,OpzegArbeiders[X],1),1),"-")</f>
        <v>-</v>
      </c>
      <c r="N625" s="44" t="str">
        <f t="shared" si="49"/>
        <v>-</v>
      </c>
      <c r="O625" s="43" t="str">
        <f>IFERROR(INDEX(OpzegArbeiders[OPZEG DOOR DE WERKNEMER],MATCH(L625,OpzegArbeiders[X],1),1),"-")</f>
        <v>-</v>
      </c>
      <c r="P625" s="45" t="str">
        <f t="shared" si="50"/>
        <v>-</v>
      </c>
      <c r="Q625" s="119" t="str">
        <f t="shared" si="51"/>
        <v>-</v>
      </c>
      <c r="R625" s="119" t="str">
        <f t="shared" si="52"/>
        <v>-</v>
      </c>
    </row>
    <row r="626" spans="7:18" ht="15" hidden="1" customHeight="1" x14ac:dyDescent="0.2">
      <c r="G626" s="31">
        <v>622</v>
      </c>
      <c r="H626" s="31"/>
      <c r="I626" s="32"/>
      <c r="J626" s="33"/>
      <c r="K626" s="34"/>
      <c r="L626" s="84" t="str">
        <f t="shared" si="48"/>
        <v>-</v>
      </c>
      <c r="M626" s="43" t="str">
        <f>IFERROR(INDEX(OpzegArbeiders[OPZEG DOOR DE WERKGEVER],MATCH(L626,OpzegArbeiders[X],1),1),"-")</f>
        <v>-</v>
      </c>
      <c r="N626" s="44" t="str">
        <f t="shared" si="49"/>
        <v>-</v>
      </c>
      <c r="O626" s="43" t="str">
        <f>IFERROR(INDEX(OpzegArbeiders[OPZEG DOOR DE WERKNEMER],MATCH(L626,OpzegArbeiders[X],1),1),"-")</f>
        <v>-</v>
      </c>
      <c r="P626" s="45" t="str">
        <f t="shared" si="50"/>
        <v>-</v>
      </c>
      <c r="Q626" s="119" t="str">
        <f t="shared" si="51"/>
        <v>-</v>
      </c>
      <c r="R626" s="119" t="str">
        <f t="shared" si="52"/>
        <v>-</v>
      </c>
    </row>
    <row r="627" spans="7:18" ht="15" hidden="1" customHeight="1" x14ac:dyDescent="0.2">
      <c r="G627" s="31">
        <v>623</v>
      </c>
      <c r="H627" s="31"/>
      <c r="I627" s="32"/>
      <c r="J627" s="33"/>
      <c r="K627" s="34"/>
      <c r="L627" s="84" t="str">
        <f t="shared" si="48"/>
        <v>-</v>
      </c>
      <c r="M627" s="43" t="str">
        <f>IFERROR(INDEX(OpzegArbeiders[OPZEG DOOR DE WERKGEVER],MATCH(L627,OpzegArbeiders[X],1),1),"-")</f>
        <v>-</v>
      </c>
      <c r="N627" s="44" t="str">
        <f t="shared" si="49"/>
        <v>-</v>
      </c>
      <c r="O627" s="43" t="str">
        <f>IFERROR(INDEX(OpzegArbeiders[OPZEG DOOR DE WERKNEMER],MATCH(L627,OpzegArbeiders[X],1),1),"-")</f>
        <v>-</v>
      </c>
      <c r="P627" s="45" t="str">
        <f t="shared" si="50"/>
        <v>-</v>
      </c>
      <c r="Q627" s="119" t="str">
        <f t="shared" si="51"/>
        <v>-</v>
      </c>
      <c r="R627" s="119" t="str">
        <f t="shared" si="52"/>
        <v>-</v>
      </c>
    </row>
    <row r="628" spans="7:18" ht="15" hidden="1" customHeight="1" x14ac:dyDescent="0.2">
      <c r="G628" s="31">
        <v>624</v>
      </c>
      <c r="H628" s="31"/>
      <c r="I628" s="32"/>
      <c r="J628" s="33"/>
      <c r="K628" s="34"/>
      <c r="L628" s="84" t="str">
        <f t="shared" si="48"/>
        <v>-</v>
      </c>
      <c r="M628" s="43" t="str">
        <f>IFERROR(INDEX(OpzegArbeiders[OPZEG DOOR DE WERKGEVER],MATCH(L628,OpzegArbeiders[X],1),1),"-")</f>
        <v>-</v>
      </c>
      <c r="N628" s="44" t="str">
        <f t="shared" si="49"/>
        <v>-</v>
      </c>
      <c r="O628" s="43" t="str">
        <f>IFERROR(INDEX(OpzegArbeiders[OPZEG DOOR DE WERKNEMER],MATCH(L628,OpzegArbeiders[X],1),1),"-")</f>
        <v>-</v>
      </c>
      <c r="P628" s="45" t="str">
        <f t="shared" si="50"/>
        <v>-</v>
      </c>
      <c r="Q628" s="119" t="str">
        <f t="shared" si="51"/>
        <v>-</v>
      </c>
      <c r="R628" s="119" t="str">
        <f t="shared" si="52"/>
        <v>-</v>
      </c>
    </row>
    <row r="629" spans="7:18" ht="15" hidden="1" customHeight="1" x14ac:dyDescent="0.2">
      <c r="G629" s="31">
        <v>625</v>
      </c>
      <c r="H629" s="31"/>
      <c r="I629" s="32"/>
      <c r="J629" s="33"/>
      <c r="K629" s="34"/>
      <c r="L629" s="84" t="str">
        <f t="shared" si="48"/>
        <v>-</v>
      </c>
      <c r="M629" s="43" t="str">
        <f>IFERROR(INDEX(OpzegArbeiders[OPZEG DOOR DE WERKGEVER],MATCH(L629,OpzegArbeiders[X],1),1),"-")</f>
        <v>-</v>
      </c>
      <c r="N629" s="44" t="str">
        <f t="shared" si="49"/>
        <v>-</v>
      </c>
      <c r="O629" s="43" t="str">
        <f>IFERROR(INDEX(OpzegArbeiders[OPZEG DOOR DE WERKNEMER],MATCH(L629,OpzegArbeiders[X],1),1),"-")</f>
        <v>-</v>
      </c>
      <c r="P629" s="45" t="str">
        <f t="shared" si="50"/>
        <v>-</v>
      </c>
      <c r="Q629" s="119" t="str">
        <f t="shared" si="51"/>
        <v>-</v>
      </c>
      <c r="R629" s="119" t="str">
        <f t="shared" si="52"/>
        <v>-</v>
      </c>
    </row>
    <row r="630" spans="7:18" ht="15" hidden="1" customHeight="1" x14ac:dyDescent="0.2">
      <c r="G630" s="31">
        <v>626</v>
      </c>
      <c r="H630" s="31"/>
      <c r="I630" s="32"/>
      <c r="J630" s="33"/>
      <c r="K630" s="34"/>
      <c r="L630" s="84" t="str">
        <f t="shared" si="48"/>
        <v>-</v>
      </c>
      <c r="M630" s="43" t="str">
        <f>IFERROR(INDEX(OpzegArbeiders[OPZEG DOOR DE WERKGEVER],MATCH(L630,OpzegArbeiders[X],1),1),"-")</f>
        <v>-</v>
      </c>
      <c r="N630" s="44" t="str">
        <f t="shared" si="49"/>
        <v>-</v>
      </c>
      <c r="O630" s="43" t="str">
        <f>IFERROR(INDEX(OpzegArbeiders[OPZEG DOOR DE WERKNEMER],MATCH(L630,OpzegArbeiders[X],1),1),"-")</f>
        <v>-</v>
      </c>
      <c r="P630" s="45" t="str">
        <f t="shared" si="50"/>
        <v>-</v>
      </c>
      <c r="Q630" s="119" t="str">
        <f t="shared" si="51"/>
        <v>-</v>
      </c>
      <c r="R630" s="119" t="str">
        <f t="shared" si="52"/>
        <v>-</v>
      </c>
    </row>
    <row r="631" spans="7:18" ht="15" hidden="1" customHeight="1" x14ac:dyDescent="0.2">
      <c r="G631" s="31">
        <v>627</v>
      </c>
      <c r="H631" s="31"/>
      <c r="I631" s="32"/>
      <c r="J631" s="33"/>
      <c r="K631" s="34"/>
      <c r="L631" s="84" t="str">
        <f t="shared" si="48"/>
        <v>-</v>
      </c>
      <c r="M631" s="43" t="str">
        <f>IFERROR(INDEX(OpzegArbeiders[OPZEG DOOR DE WERKGEVER],MATCH(L631,OpzegArbeiders[X],1),1),"-")</f>
        <v>-</v>
      </c>
      <c r="N631" s="44" t="str">
        <f t="shared" si="49"/>
        <v>-</v>
      </c>
      <c r="O631" s="43" t="str">
        <f>IFERROR(INDEX(OpzegArbeiders[OPZEG DOOR DE WERKNEMER],MATCH(L631,OpzegArbeiders[X],1),1),"-")</f>
        <v>-</v>
      </c>
      <c r="P631" s="45" t="str">
        <f t="shared" si="50"/>
        <v>-</v>
      </c>
      <c r="Q631" s="119" t="str">
        <f t="shared" si="51"/>
        <v>-</v>
      </c>
      <c r="R631" s="119" t="str">
        <f t="shared" si="52"/>
        <v>-</v>
      </c>
    </row>
    <row r="632" spans="7:18" ht="15" hidden="1" customHeight="1" x14ac:dyDescent="0.2">
      <c r="G632" s="31">
        <v>628</v>
      </c>
      <c r="H632" s="31"/>
      <c r="I632" s="32"/>
      <c r="J632" s="33"/>
      <c r="K632" s="34"/>
      <c r="L632" s="84" t="str">
        <f t="shared" si="48"/>
        <v>-</v>
      </c>
      <c r="M632" s="43" t="str">
        <f>IFERROR(INDEX(OpzegArbeiders[OPZEG DOOR DE WERKGEVER],MATCH(L632,OpzegArbeiders[X],1),1),"-")</f>
        <v>-</v>
      </c>
      <c r="N632" s="44" t="str">
        <f t="shared" si="49"/>
        <v>-</v>
      </c>
      <c r="O632" s="43" t="str">
        <f>IFERROR(INDEX(OpzegArbeiders[OPZEG DOOR DE WERKNEMER],MATCH(L632,OpzegArbeiders[X],1),1),"-")</f>
        <v>-</v>
      </c>
      <c r="P632" s="45" t="str">
        <f t="shared" si="50"/>
        <v>-</v>
      </c>
      <c r="Q632" s="119" t="str">
        <f t="shared" si="51"/>
        <v>-</v>
      </c>
      <c r="R632" s="119" t="str">
        <f t="shared" si="52"/>
        <v>-</v>
      </c>
    </row>
    <row r="633" spans="7:18" ht="15" hidden="1" customHeight="1" x14ac:dyDescent="0.2">
      <c r="G633" s="31">
        <v>629</v>
      </c>
      <c r="H633" s="31"/>
      <c r="I633" s="32"/>
      <c r="J633" s="33"/>
      <c r="K633" s="34"/>
      <c r="L633" s="84" t="str">
        <f t="shared" si="48"/>
        <v>-</v>
      </c>
      <c r="M633" s="43" t="str">
        <f>IFERROR(INDEX(OpzegArbeiders[OPZEG DOOR DE WERKGEVER],MATCH(L633,OpzegArbeiders[X],1),1),"-")</f>
        <v>-</v>
      </c>
      <c r="N633" s="44" t="str">
        <f t="shared" si="49"/>
        <v>-</v>
      </c>
      <c r="O633" s="43" t="str">
        <f>IFERROR(INDEX(OpzegArbeiders[OPZEG DOOR DE WERKNEMER],MATCH(L633,OpzegArbeiders[X],1),1),"-")</f>
        <v>-</v>
      </c>
      <c r="P633" s="45" t="str">
        <f t="shared" si="50"/>
        <v>-</v>
      </c>
      <c r="Q633" s="119" t="str">
        <f t="shared" si="51"/>
        <v>-</v>
      </c>
      <c r="R633" s="119" t="str">
        <f t="shared" si="52"/>
        <v>-</v>
      </c>
    </row>
    <row r="634" spans="7:18" ht="15" hidden="1" customHeight="1" x14ac:dyDescent="0.2">
      <c r="G634" s="31">
        <v>630</v>
      </c>
      <c r="H634" s="31"/>
      <c r="I634" s="32"/>
      <c r="J634" s="33"/>
      <c r="K634" s="34"/>
      <c r="L634" s="84" t="str">
        <f t="shared" si="48"/>
        <v>-</v>
      </c>
      <c r="M634" s="43" t="str">
        <f>IFERROR(INDEX(OpzegArbeiders[OPZEG DOOR DE WERKGEVER],MATCH(L634,OpzegArbeiders[X],1),1),"-")</f>
        <v>-</v>
      </c>
      <c r="N634" s="44" t="str">
        <f t="shared" si="49"/>
        <v>-</v>
      </c>
      <c r="O634" s="43" t="str">
        <f>IFERROR(INDEX(OpzegArbeiders[OPZEG DOOR DE WERKNEMER],MATCH(L634,OpzegArbeiders[X],1),1),"-")</f>
        <v>-</v>
      </c>
      <c r="P634" s="45" t="str">
        <f t="shared" si="50"/>
        <v>-</v>
      </c>
      <c r="Q634" s="119" t="str">
        <f t="shared" si="51"/>
        <v>-</v>
      </c>
      <c r="R634" s="119" t="str">
        <f t="shared" si="52"/>
        <v>-</v>
      </c>
    </row>
    <row r="635" spans="7:18" ht="15" hidden="1" customHeight="1" x14ac:dyDescent="0.2">
      <c r="G635" s="31">
        <v>631</v>
      </c>
      <c r="H635" s="31"/>
      <c r="I635" s="32"/>
      <c r="J635" s="33"/>
      <c r="K635" s="34"/>
      <c r="L635" s="84" t="str">
        <f t="shared" si="48"/>
        <v>-</v>
      </c>
      <c r="M635" s="43" t="str">
        <f>IFERROR(INDEX(OpzegArbeiders[OPZEG DOOR DE WERKGEVER],MATCH(L635,OpzegArbeiders[X],1),1),"-")</f>
        <v>-</v>
      </c>
      <c r="N635" s="44" t="str">
        <f t="shared" si="49"/>
        <v>-</v>
      </c>
      <c r="O635" s="43" t="str">
        <f>IFERROR(INDEX(OpzegArbeiders[OPZEG DOOR DE WERKNEMER],MATCH(L635,OpzegArbeiders[X],1),1),"-")</f>
        <v>-</v>
      </c>
      <c r="P635" s="45" t="str">
        <f t="shared" si="50"/>
        <v>-</v>
      </c>
      <c r="Q635" s="119" t="str">
        <f t="shared" si="51"/>
        <v>-</v>
      </c>
      <c r="R635" s="119" t="str">
        <f t="shared" si="52"/>
        <v>-</v>
      </c>
    </row>
    <row r="636" spans="7:18" ht="15" hidden="1" customHeight="1" x14ac:dyDescent="0.2">
      <c r="G636" s="31">
        <v>632</v>
      </c>
      <c r="H636" s="31"/>
      <c r="I636" s="32"/>
      <c r="J636" s="33"/>
      <c r="K636" s="34"/>
      <c r="L636" s="84" t="str">
        <f t="shared" si="48"/>
        <v>-</v>
      </c>
      <c r="M636" s="43" t="str">
        <f>IFERROR(INDEX(OpzegArbeiders[OPZEG DOOR DE WERKGEVER],MATCH(L636,OpzegArbeiders[X],1),1),"-")</f>
        <v>-</v>
      </c>
      <c r="N636" s="44" t="str">
        <f t="shared" si="49"/>
        <v>-</v>
      </c>
      <c r="O636" s="43" t="str">
        <f>IFERROR(INDEX(OpzegArbeiders[OPZEG DOOR DE WERKNEMER],MATCH(L636,OpzegArbeiders[X],1),1),"-")</f>
        <v>-</v>
      </c>
      <c r="P636" s="45" t="str">
        <f t="shared" si="50"/>
        <v>-</v>
      </c>
      <c r="Q636" s="119" t="str">
        <f t="shared" si="51"/>
        <v>-</v>
      </c>
      <c r="R636" s="119" t="str">
        <f t="shared" si="52"/>
        <v>-</v>
      </c>
    </row>
    <row r="637" spans="7:18" ht="15" hidden="1" customHeight="1" x14ac:dyDescent="0.2">
      <c r="G637" s="31">
        <v>633</v>
      </c>
      <c r="H637" s="31"/>
      <c r="I637" s="32"/>
      <c r="J637" s="33"/>
      <c r="K637" s="34"/>
      <c r="L637" s="84" t="str">
        <f t="shared" si="48"/>
        <v>-</v>
      </c>
      <c r="M637" s="43" t="str">
        <f>IFERROR(INDEX(OpzegArbeiders[OPZEG DOOR DE WERKGEVER],MATCH(L637,OpzegArbeiders[X],1),1),"-")</f>
        <v>-</v>
      </c>
      <c r="N637" s="44" t="str">
        <f t="shared" si="49"/>
        <v>-</v>
      </c>
      <c r="O637" s="43" t="str">
        <f>IFERROR(INDEX(OpzegArbeiders[OPZEG DOOR DE WERKNEMER],MATCH(L637,OpzegArbeiders[X],1),1),"-")</f>
        <v>-</v>
      </c>
      <c r="P637" s="45" t="str">
        <f t="shared" si="50"/>
        <v>-</v>
      </c>
      <c r="Q637" s="119" t="str">
        <f t="shared" si="51"/>
        <v>-</v>
      </c>
      <c r="R637" s="119" t="str">
        <f t="shared" si="52"/>
        <v>-</v>
      </c>
    </row>
    <row r="638" spans="7:18" ht="15" hidden="1" customHeight="1" x14ac:dyDescent="0.2">
      <c r="G638" s="31">
        <v>634</v>
      </c>
      <c r="H638" s="31"/>
      <c r="I638" s="32"/>
      <c r="J638" s="33"/>
      <c r="K638" s="34"/>
      <c r="L638" s="84" t="str">
        <f t="shared" si="48"/>
        <v>-</v>
      </c>
      <c r="M638" s="43" t="str">
        <f>IFERROR(INDEX(OpzegArbeiders[OPZEG DOOR DE WERKGEVER],MATCH(L638,OpzegArbeiders[X],1),1),"-")</f>
        <v>-</v>
      </c>
      <c r="N638" s="44" t="str">
        <f t="shared" si="49"/>
        <v>-</v>
      </c>
      <c r="O638" s="43" t="str">
        <f>IFERROR(INDEX(OpzegArbeiders[OPZEG DOOR DE WERKNEMER],MATCH(L638,OpzegArbeiders[X],1),1),"-")</f>
        <v>-</v>
      </c>
      <c r="P638" s="45" t="str">
        <f t="shared" si="50"/>
        <v>-</v>
      </c>
      <c r="Q638" s="119" t="str">
        <f t="shared" si="51"/>
        <v>-</v>
      </c>
      <c r="R638" s="119" t="str">
        <f t="shared" si="52"/>
        <v>-</v>
      </c>
    </row>
    <row r="639" spans="7:18" ht="15" hidden="1" customHeight="1" x14ac:dyDescent="0.2">
      <c r="G639" s="31">
        <v>635</v>
      </c>
      <c r="H639" s="31"/>
      <c r="I639" s="32"/>
      <c r="J639" s="33"/>
      <c r="K639" s="34"/>
      <c r="L639" s="84" t="str">
        <f t="shared" si="48"/>
        <v>-</v>
      </c>
      <c r="M639" s="43" t="str">
        <f>IFERROR(INDEX(OpzegArbeiders[OPZEG DOOR DE WERKGEVER],MATCH(L639,OpzegArbeiders[X],1),1),"-")</f>
        <v>-</v>
      </c>
      <c r="N639" s="44" t="str">
        <f t="shared" si="49"/>
        <v>-</v>
      </c>
      <c r="O639" s="43" t="str">
        <f>IFERROR(INDEX(OpzegArbeiders[OPZEG DOOR DE WERKNEMER],MATCH(L639,OpzegArbeiders[X],1),1),"-")</f>
        <v>-</v>
      </c>
      <c r="P639" s="45" t="str">
        <f t="shared" si="50"/>
        <v>-</v>
      </c>
      <c r="Q639" s="119" t="str">
        <f t="shared" si="51"/>
        <v>-</v>
      </c>
      <c r="R639" s="119" t="str">
        <f t="shared" si="52"/>
        <v>-</v>
      </c>
    </row>
    <row r="640" spans="7:18" ht="15" hidden="1" customHeight="1" x14ac:dyDescent="0.2">
      <c r="G640" s="31">
        <v>636</v>
      </c>
      <c r="H640" s="31"/>
      <c r="I640" s="32"/>
      <c r="J640" s="33"/>
      <c r="K640" s="34"/>
      <c r="L640" s="84" t="str">
        <f t="shared" si="48"/>
        <v>-</v>
      </c>
      <c r="M640" s="43" t="str">
        <f>IFERROR(INDEX(OpzegArbeiders[OPZEG DOOR DE WERKGEVER],MATCH(L640,OpzegArbeiders[X],1),1),"-")</f>
        <v>-</v>
      </c>
      <c r="N640" s="44" t="str">
        <f t="shared" si="49"/>
        <v>-</v>
      </c>
      <c r="O640" s="43" t="str">
        <f>IFERROR(INDEX(OpzegArbeiders[OPZEG DOOR DE WERKNEMER],MATCH(L640,OpzegArbeiders[X],1),1),"-")</f>
        <v>-</v>
      </c>
      <c r="P640" s="45" t="str">
        <f t="shared" si="50"/>
        <v>-</v>
      </c>
      <c r="Q640" s="119" t="str">
        <f t="shared" si="51"/>
        <v>-</v>
      </c>
      <c r="R640" s="119" t="str">
        <f t="shared" si="52"/>
        <v>-</v>
      </c>
    </row>
    <row r="641" spans="7:18" ht="15" hidden="1" customHeight="1" x14ac:dyDescent="0.2">
      <c r="G641" s="31">
        <v>637</v>
      </c>
      <c r="H641" s="31"/>
      <c r="I641" s="32"/>
      <c r="J641" s="33"/>
      <c r="K641" s="34"/>
      <c r="L641" s="84" t="str">
        <f t="shared" si="48"/>
        <v>-</v>
      </c>
      <c r="M641" s="43" t="str">
        <f>IFERROR(INDEX(OpzegArbeiders[OPZEG DOOR DE WERKGEVER],MATCH(L641,OpzegArbeiders[X],1),1),"-")</f>
        <v>-</v>
      </c>
      <c r="N641" s="44" t="str">
        <f t="shared" si="49"/>
        <v>-</v>
      </c>
      <c r="O641" s="43" t="str">
        <f>IFERROR(INDEX(OpzegArbeiders[OPZEG DOOR DE WERKNEMER],MATCH(L641,OpzegArbeiders[X],1),1),"-")</f>
        <v>-</v>
      </c>
      <c r="P641" s="45" t="str">
        <f t="shared" si="50"/>
        <v>-</v>
      </c>
      <c r="Q641" s="119" t="str">
        <f t="shared" si="51"/>
        <v>-</v>
      </c>
      <c r="R641" s="119" t="str">
        <f t="shared" si="52"/>
        <v>-</v>
      </c>
    </row>
    <row r="642" spans="7:18" ht="15" hidden="1" customHeight="1" x14ac:dyDescent="0.2">
      <c r="G642" s="31">
        <v>638</v>
      </c>
      <c r="H642" s="31"/>
      <c r="I642" s="32"/>
      <c r="J642" s="33"/>
      <c r="K642" s="34"/>
      <c r="L642" s="84" t="str">
        <f t="shared" si="48"/>
        <v>-</v>
      </c>
      <c r="M642" s="43" t="str">
        <f>IFERROR(INDEX(OpzegArbeiders[OPZEG DOOR DE WERKGEVER],MATCH(L642,OpzegArbeiders[X],1),1),"-")</f>
        <v>-</v>
      </c>
      <c r="N642" s="44" t="str">
        <f t="shared" si="49"/>
        <v>-</v>
      </c>
      <c r="O642" s="43" t="str">
        <f>IFERROR(INDEX(OpzegArbeiders[OPZEG DOOR DE WERKNEMER],MATCH(L642,OpzegArbeiders[X],1),1),"-")</f>
        <v>-</v>
      </c>
      <c r="P642" s="45" t="str">
        <f t="shared" si="50"/>
        <v>-</v>
      </c>
      <c r="Q642" s="119" t="str">
        <f t="shared" si="51"/>
        <v>-</v>
      </c>
      <c r="R642" s="119" t="str">
        <f t="shared" si="52"/>
        <v>-</v>
      </c>
    </row>
    <row r="643" spans="7:18" ht="15" hidden="1" customHeight="1" x14ac:dyDescent="0.2">
      <c r="G643" s="31">
        <v>639</v>
      </c>
      <c r="H643" s="31"/>
      <c r="I643" s="32"/>
      <c r="J643" s="33"/>
      <c r="K643" s="34"/>
      <c r="L643" s="84" t="str">
        <f t="shared" si="48"/>
        <v>-</v>
      </c>
      <c r="M643" s="43" t="str">
        <f>IFERROR(INDEX(OpzegArbeiders[OPZEG DOOR DE WERKGEVER],MATCH(L643,OpzegArbeiders[X],1),1),"-")</f>
        <v>-</v>
      </c>
      <c r="N643" s="44" t="str">
        <f t="shared" si="49"/>
        <v>-</v>
      </c>
      <c r="O643" s="43" t="str">
        <f>IFERROR(INDEX(OpzegArbeiders[OPZEG DOOR DE WERKNEMER],MATCH(L643,OpzegArbeiders[X],1),1),"-")</f>
        <v>-</v>
      </c>
      <c r="P643" s="45" t="str">
        <f t="shared" si="50"/>
        <v>-</v>
      </c>
      <c r="Q643" s="119" t="str">
        <f t="shared" si="51"/>
        <v>-</v>
      </c>
      <c r="R643" s="119" t="str">
        <f t="shared" si="52"/>
        <v>-</v>
      </c>
    </row>
    <row r="644" spans="7:18" ht="15" hidden="1" customHeight="1" x14ac:dyDescent="0.2">
      <c r="G644" s="31">
        <v>640</v>
      </c>
      <c r="H644" s="31"/>
      <c r="I644" s="32"/>
      <c r="J644" s="33"/>
      <c r="K644" s="34"/>
      <c r="L644" s="84" t="str">
        <f t="shared" si="48"/>
        <v>-</v>
      </c>
      <c r="M644" s="43" t="str">
        <f>IFERROR(INDEX(OpzegArbeiders[OPZEG DOOR DE WERKGEVER],MATCH(L644,OpzegArbeiders[X],1),1),"-")</f>
        <v>-</v>
      </c>
      <c r="N644" s="44" t="str">
        <f t="shared" si="49"/>
        <v>-</v>
      </c>
      <c r="O644" s="43" t="str">
        <f>IFERROR(INDEX(OpzegArbeiders[OPZEG DOOR DE WERKNEMER],MATCH(L644,OpzegArbeiders[X],1),1),"-")</f>
        <v>-</v>
      </c>
      <c r="P644" s="45" t="str">
        <f t="shared" si="50"/>
        <v>-</v>
      </c>
      <c r="Q644" s="119" t="str">
        <f t="shared" si="51"/>
        <v>-</v>
      </c>
      <c r="R644" s="119" t="str">
        <f t="shared" si="52"/>
        <v>-</v>
      </c>
    </row>
    <row r="645" spans="7:18" ht="15" hidden="1" customHeight="1" x14ac:dyDescent="0.2">
      <c r="G645" s="31">
        <v>641</v>
      </c>
      <c r="H645" s="31"/>
      <c r="I645" s="32"/>
      <c r="J645" s="33"/>
      <c r="K645" s="34"/>
      <c r="L645" s="84" t="str">
        <f t="shared" si="48"/>
        <v>-</v>
      </c>
      <c r="M645" s="43" t="str">
        <f>IFERROR(INDEX(OpzegArbeiders[OPZEG DOOR DE WERKGEVER],MATCH(L645,OpzegArbeiders[X],1),1),"-")</f>
        <v>-</v>
      </c>
      <c r="N645" s="44" t="str">
        <f t="shared" si="49"/>
        <v>-</v>
      </c>
      <c r="O645" s="43" t="str">
        <f>IFERROR(INDEX(OpzegArbeiders[OPZEG DOOR DE WERKNEMER],MATCH(L645,OpzegArbeiders[X],1),1),"-")</f>
        <v>-</v>
      </c>
      <c r="P645" s="45" t="str">
        <f t="shared" si="50"/>
        <v>-</v>
      </c>
      <c r="Q645" s="119" t="str">
        <f t="shared" si="51"/>
        <v>-</v>
      </c>
      <c r="R645" s="119" t="str">
        <f t="shared" si="52"/>
        <v>-</v>
      </c>
    </row>
    <row r="646" spans="7:18" ht="15" hidden="1" customHeight="1" x14ac:dyDescent="0.2">
      <c r="G646" s="31">
        <v>642</v>
      </c>
      <c r="H646" s="31"/>
      <c r="I646" s="32"/>
      <c r="J646" s="33"/>
      <c r="K646" s="34"/>
      <c r="L646" s="84" t="str">
        <f t="shared" ref="L646:L709" si="53">IF(OR(I646&lt;&gt;"",J646&lt;&gt;""),(DATEDIF(K646-1,DATE(2013,12,31),"y"))+(DATEDIF(K646-1,DATE(2013,12,31),"ym")/12)+(DATEDIF(K646-1,DATE(2013,12,31),"md")/365.25),"-")</f>
        <v>-</v>
      </c>
      <c r="M646" s="43" t="str">
        <f>IFERROR(INDEX(OpzegArbeiders[OPZEG DOOR DE WERKGEVER],MATCH(L646,OpzegArbeiders[X],1),1),"-")</f>
        <v>-</v>
      </c>
      <c r="N646" s="44" t="str">
        <f t="shared" ref="N646:N709" si="54">IFERROR(M646/7,"-")</f>
        <v>-</v>
      </c>
      <c r="O646" s="43" t="str">
        <f>IFERROR(INDEX(OpzegArbeiders[OPZEG DOOR DE WERKNEMER],MATCH(L646,OpzegArbeiders[X],1),1),"-")</f>
        <v>-</v>
      </c>
      <c r="P646" s="45" t="str">
        <f t="shared" ref="P646:P709" si="55">IFERROR(O646/7,"-")</f>
        <v>-</v>
      </c>
      <c r="Q646" s="119" t="str">
        <f t="shared" ref="Q646:Q709" si="56">IF(OR(ISTEXT(H646),ISTEXT(I646)),H646&amp;" "&amp;I646,"-")</f>
        <v>-</v>
      </c>
      <c r="R646" s="119" t="str">
        <f t="shared" ref="R646:R709" si="57">IF(ISBLANK(J646),"-",J646)</f>
        <v>-</v>
      </c>
    </row>
    <row r="647" spans="7:18" ht="15" hidden="1" customHeight="1" x14ac:dyDescent="0.2">
      <c r="G647" s="31">
        <v>643</v>
      </c>
      <c r="H647" s="31"/>
      <c r="I647" s="32"/>
      <c r="J647" s="33"/>
      <c r="K647" s="34"/>
      <c r="L647" s="84" t="str">
        <f t="shared" si="53"/>
        <v>-</v>
      </c>
      <c r="M647" s="43" t="str">
        <f>IFERROR(INDEX(OpzegArbeiders[OPZEG DOOR DE WERKGEVER],MATCH(L647,OpzegArbeiders[X],1),1),"-")</f>
        <v>-</v>
      </c>
      <c r="N647" s="44" t="str">
        <f t="shared" si="54"/>
        <v>-</v>
      </c>
      <c r="O647" s="43" t="str">
        <f>IFERROR(INDEX(OpzegArbeiders[OPZEG DOOR DE WERKNEMER],MATCH(L647,OpzegArbeiders[X],1),1),"-")</f>
        <v>-</v>
      </c>
      <c r="P647" s="45" t="str">
        <f t="shared" si="55"/>
        <v>-</v>
      </c>
      <c r="Q647" s="119" t="str">
        <f t="shared" si="56"/>
        <v>-</v>
      </c>
      <c r="R647" s="119" t="str">
        <f t="shared" si="57"/>
        <v>-</v>
      </c>
    </row>
    <row r="648" spans="7:18" ht="15" hidden="1" customHeight="1" x14ac:dyDescent="0.2">
      <c r="G648" s="31">
        <v>644</v>
      </c>
      <c r="H648" s="31"/>
      <c r="I648" s="32"/>
      <c r="J648" s="33"/>
      <c r="K648" s="34"/>
      <c r="L648" s="84" t="str">
        <f t="shared" si="53"/>
        <v>-</v>
      </c>
      <c r="M648" s="43" t="str">
        <f>IFERROR(INDEX(OpzegArbeiders[OPZEG DOOR DE WERKGEVER],MATCH(L648,OpzegArbeiders[X],1),1),"-")</f>
        <v>-</v>
      </c>
      <c r="N648" s="44" t="str">
        <f t="shared" si="54"/>
        <v>-</v>
      </c>
      <c r="O648" s="43" t="str">
        <f>IFERROR(INDEX(OpzegArbeiders[OPZEG DOOR DE WERKNEMER],MATCH(L648,OpzegArbeiders[X],1),1),"-")</f>
        <v>-</v>
      </c>
      <c r="P648" s="45" t="str">
        <f t="shared" si="55"/>
        <v>-</v>
      </c>
      <c r="Q648" s="119" t="str">
        <f t="shared" si="56"/>
        <v>-</v>
      </c>
      <c r="R648" s="119" t="str">
        <f t="shared" si="57"/>
        <v>-</v>
      </c>
    </row>
    <row r="649" spans="7:18" ht="15" hidden="1" customHeight="1" x14ac:dyDescent="0.2">
      <c r="G649" s="31">
        <v>645</v>
      </c>
      <c r="H649" s="31"/>
      <c r="I649" s="32"/>
      <c r="J649" s="33"/>
      <c r="K649" s="34"/>
      <c r="L649" s="84" t="str">
        <f t="shared" si="53"/>
        <v>-</v>
      </c>
      <c r="M649" s="43" t="str">
        <f>IFERROR(INDEX(OpzegArbeiders[OPZEG DOOR DE WERKGEVER],MATCH(L649,OpzegArbeiders[X],1),1),"-")</f>
        <v>-</v>
      </c>
      <c r="N649" s="44" t="str">
        <f t="shared" si="54"/>
        <v>-</v>
      </c>
      <c r="O649" s="43" t="str">
        <f>IFERROR(INDEX(OpzegArbeiders[OPZEG DOOR DE WERKNEMER],MATCH(L649,OpzegArbeiders[X],1),1),"-")</f>
        <v>-</v>
      </c>
      <c r="P649" s="45" t="str">
        <f t="shared" si="55"/>
        <v>-</v>
      </c>
      <c r="Q649" s="119" t="str">
        <f t="shared" si="56"/>
        <v>-</v>
      </c>
      <c r="R649" s="119" t="str">
        <f t="shared" si="57"/>
        <v>-</v>
      </c>
    </row>
    <row r="650" spans="7:18" ht="15" hidden="1" customHeight="1" x14ac:dyDescent="0.2">
      <c r="G650" s="31">
        <v>646</v>
      </c>
      <c r="H650" s="31"/>
      <c r="I650" s="32"/>
      <c r="J650" s="33"/>
      <c r="K650" s="34"/>
      <c r="L650" s="84" t="str">
        <f t="shared" si="53"/>
        <v>-</v>
      </c>
      <c r="M650" s="43" t="str">
        <f>IFERROR(INDEX(OpzegArbeiders[OPZEG DOOR DE WERKGEVER],MATCH(L650,OpzegArbeiders[X],1),1),"-")</f>
        <v>-</v>
      </c>
      <c r="N650" s="44" t="str">
        <f t="shared" si="54"/>
        <v>-</v>
      </c>
      <c r="O650" s="43" t="str">
        <f>IFERROR(INDEX(OpzegArbeiders[OPZEG DOOR DE WERKNEMER],MATCH(L650,OpzegArbeiders[X],1),1),"-")</f>
        <v>-</v>
      </c>
      <c r="P650" s="45" t="str">
        <f t="shared" si="55"/>
        <v>-</v>
      </c>
      <c r="Q650" s="119" t="str">
        <f t="shared" si="56"/>
        <v>-</v>
      </c>
      <c r="R650" s="119" t="str">
        <f t="shared" si="57"/>
        <v>-</v>
      </c>
    </row>
    <row r="651" spans="7:18" ht="15" hidden="1" customHeight="1" x14ac:dyDescent="0.2">
      <c r="G651" s="31">
        <v>647</v>
      </c>
      <c r="H651" s="31"/>
      <c r="I651" s="32"/>
      <c r="J651" s="33"/>
      <c r="K651" s="34"/>
      <c r="L651" s="84" t="str">
        <f t="shared" si="53"/>
        <v>-</v>
      </c>
      <c r="M651" s="43" t="str">
        <f>IFERROR(INDEX(OpzegArbeiders[OPZEG DOOR DE WERKGEVER],MATCH(L651,OpzegArbeiders[X],1),1),"-")</f>
        <v>-</v>
      </c>
      <c r="N651" s="44" t="str">
        <f t="shared" si="54"/>
        <v>-</v>
      </c>
      <c r="O651" s="43" t="str">
        <f>IFERROR(INDEX(OpzegArbeiders[OPZEG DOOR DE WERKNEMER],MATCH(L651,OpzegArbeiders[X],1),1),"-")</f>
        <v>-</v>
      </c>
      <c r="P651" s="45" t="str">
        <f t="shared" si="55"/>
        <v>-</v>
      </c>
      <c r="Q651" s="119" t="str">
        <f t="shared" si="56"/>
        <v>-</v>
      </c>
      <c r="R651" s="119" t="str">
        <f t="shared" si="57"/>
        <v>-</v>
      </c>
    </row>
    <row r="652" spans="7:18" ht="15" hidden="1" customHeight="1" x14ac:dyDescent="0.2">
      <c r="G652" s="31">
        <v>648</v>
      </c>
      <c r="H652" s="31"/>
      <c r="I652" s="32"/>
      <c r="J652" s="33"/>
      <c r="K652" s="34"/>
      <c r="L652" s="84" t="str">
        <f t="shared" si="53"/>
        <v>-</v>
      </c>
      <c r="M652" s="43" t="str">
        <f>IFERROR(INDEX(OpzegArbeiders[OPZEG DOOR DE WERKGEVER],MATCH(L652,OpzegArbeiders[X],1),1),"-")</f>
        <v>-</v>
      </c>
      <c r="N652" s="44" t="str">
        <f t="shared" si="54"/>
        <v>-</v>
      </c>
      <c r="O652" s="43" t="str">
        <f>IFERROR(INDEX(OpzegArbeiders[OPZEG DOOR DE WERKNEMER],MATCH(L652,OpzegArbeiders[X],1),1),"-")</f>
        <v>-</v>
      </c>
      <c r="P652" s="45" t="str">
        <f t="shared" si="55"/>
        <v>-</v>
      </c>
      <c r="Q652" s="119" t="str">
        <f t="shared" si="56"/>
        <v>-</v>
      </c>
      <c r="R652" s="119" t="str">
        <f t="shared" si="57"/>
        <v>-</v>
      </c>
    </row>
    <row r="653" spans="7:18" ht="15" hidden="1" customHeight="1" x14ac:dyDescent="0.2">
      <c r="G653" s="31">
        <v>649</v>
      </c>
      <c r="H653" s="31"/>
      <c r="I653" s="32"/>
      <c r="J653" s="33"/>
      <c r="K653" s="34"/>
      <c r="L653" s="84" t="str">
        <f t="shared" si="53"/>
        <v>-</v>
      </c>
      <c r="M653" s="43" t="str">
        <f>IFERROR(INDEX(OpzegArbeiders[OPZEG DOOR DE WERKGEVER],MATCH(L653,OpzegArbeiders[X],1),1),"-")</f>
        <v>-</v>
      </c>
      <c r="N653" s="44" t="str">
        <f t="shared" si="54"/>
        <v>-</v>
      </c>
      <c r="O653" s="43" t="str">
        <f>IFERROR(INDEX(OpzegArbeiders[OPZEG DOOR DE WERKNEMER],MATCH(L653,OpzegArbeiders[X],1),1),"-")</f>
        <v>-</v>
      </c>
      <c r="P653" s="45" t="str">
        <f t="shared" si="55"/>
        <v>-</v>
      </c>
      <c r="Q653" s="119" t="str">
        <f t="shared" si="56"/>
        <v>-</v>
      </c>
      <c r="R653" s="119" t="str">
        <f t="shared" si="57"/>
        <v>-</v>
      </c>
    </row>
    <row r="654" spans="7:18" ht="15" hidden="1" customHeight="1" x14ac:dyDescent="0.2">
      <c r="G654" s="31">
        <v>650</v>
      </c>
      <c r="H654" s="31"/>
      <c r="I654" s="32"/>
      <c r="J654" s="33"/>
      <c r="K654" s="34"/>
      <c r="L654" s="84" t="str">
        <f t="shared" si="53"/>
        <v>-</v>
      </c>
      <c r="M654" s="43" t="str">
        <f>IFERROR(INDEX(OpzegArbeiders[OPZEG DOOR DE WERKGEVER],MATCH(L654,OpzegArbeiders[X],1),1),"-")</f>
        <v>-</v>
      </c>
      <c r="N654" s="44" t="str">
        <f t="shared" si="54"/>
        <v>-</v>
      </c>
      <c r="O654" s="43" t="str">
        <f>IFERROR(INDEX(OpzegArbeiders[OPZEG DOOR DE WERKNEMER],MATCH(L654,OpzegArbeiders[X],1),1),"-")</f>
        <v>-</v>
      </c>
      <c r="P654" s="45" t="str">
        <f t="shared" si="55"/>
        <v>-</v>
      </c>
      <c r="Q654" s="119" t="str">
        <f t="shared" si="56"/>
        <v>-</v>
      </c>
      <c r="R654" s="119" t="str">
        <f t="shared" si="57"/>
        <v>-</v>
      </c>
    </row>
    <row r="655" spans="7:18" ht="15" hidden="1" customHeight="1" x14ac:dyDescent="0.2">
      <c r="G655" s="31">
        <v>651</v>
      </c>
      <c r="H655" s="31"/>
      <c r="I655" s="32"/>
      <c r="J655" s="33"/>
      <c r="K655" s="34"/>
      <c r="L655" s="84" t="str">
        <f t="shared" si="53"/>
        <v>-</v>
      </c>
      <c r="M655" s="43" t="str">
        <f>IFERROR(INDEX(OpzegArbeiders[OPZEG DOOR DE WERKGEVER],MATCH(L655,OpzegArbeiders[X],1),1),"-")</f>
        <v>-</v>
      </c>
      <c r="N655" s="44" t="str">
        <f t="shared" si="54"/>
        <v>-</v>
      </c>
      <c r="O655" s="43" t="str">
        <f>IFERROR(INDEX(OpzegArbeiders[OPZEG DOOR DE WERKNEMER],MATCH(L655,OpzegArbeiders[X],1),1),"-")</f>
        <v>-</v>
      </c>
      <c r="P655" s="45" t="str">
        <f t="shared" si="55"/>
        <v>-</v>
      </c>
      <c r="Q655" s="119" t="str">
        <f t="shared" si="56"/>
        <v>-</v>
      </c>
      <c r="R655" s="119" t="str">
        <f t="shared" si="57"/>
        <v>-</v>
      </c>
    </row>
    <row r="656" spans="7:18" ht="15" hidden="1" customHeight="1" x14ac:dyDescent="0.2">
      <c r="G656" s="31">
        <v>652</v>
      </c>
      <c r="H656" s="31"/>
      <c r="I656" s="32"/>
      <c r="J656" s="33"/>
      <c r="K656" s="34"/>
      <c r="L656" s="84" t="str">
        <f t="shared" si="53"/>
        <v>-</v>
      </c>
      <c r="M656" s="43" t="str">
        <f>IFERROR(INDEX(OpzegArbeiders[OPZEG DOOR DE WERKGEVER],MATCH(L656,OpzegArbeiders[X],1),1),"-")</f>
        <v>-</v>
      </c>
      <c r="N656" s="44" t="str">
        <f t="shared" si="54"/>
        <v>-</v>
      </c>
      <c r="O656" s="43" t="str">
        <f>IFERROR(INDEX(OpzegArbeiders[OPZEG DOOR DE WERKNEMER],MATCH(L656,OpzegArbeiders[X],1),1),"-")</f>
        <v>-</v>
      </c>
      <c r="P656" s="45" t="str">
        <f t="shared" si="55"/>
        <v>-</v>
      </c>
      <c r="Q656" s="119" t="str">
        <f t="shared" si="56"/>
        <v>-</v>
      </c>
      <c r="R656" s="119" t="str">
        <f t="shared" si="57"/>
        <v>-</v>
      </c>
    </row>
    <row r="657" spans="7:18" ht="15" hidden="1" customHeight="1" x14ac:dyDescent="0.2">
      <c r="G657" s="31">
        <v>653</v>
      </c>
      <c r="H657" s="31"/>
      <c r="I657" s="32"/>
      <c r="J657" s="33"/>
      <c r="K657" s="34"/>
      <c r="L657" s="84" t="str">
        <f t="shared" si="53"/>
        <v>-</v>
      </c>
      <c r="M657" s="43" t="str">
        <f>IFERROR(INDEX(OpzegArbeiders[OPZEG DOOR DE WERKGEVER],MATCH(L657,OpzegArbeiders[X],1),1),"-")</f>
        <v>-</v>
      </c>
      <c r="N657" s="44" t="str">
        <f t="shared" si="54"/>
        <v>-</v>
      </c>
      <c r="O657" s="43" t="str">
        <f>IFERROR(INDEX(OpzegArbeiders[OPZEG DOOR DE WERKNEMER],MATCH(L657,OpzegArbeiders[X],1),1),"-")</f>
        <v>-</v>
      </c>
      <c r="P657" s="45" t="str">
        <f t="shared" si="55"/>
        <v>-</v>
      </c>
      <c r="Q657" s="119" t="str">
        <f t="shared" si="56"/>
        <v>-</v>
      </c>
      <c r="R657" s="119" t="str">
        <f t="shared" si="57"/>
        <v>-</v>
      </c>
    </row>
    <row r="658" spans="7:18" ht="15" hidden="1" customHeight="1" x14ac:dyDescent="0.2">
      <c r="G658" s="31">
        <v>654</v>
      </c>
      <c r="H658" s="31"/>
      <c r="I658" s="32"/>
      <c r="J658" s="33"/>
      <c r="K658" s="34"/>
      <c r="L658" s="84" t="str">
        <f t="shared" si="53"/>
        <v>-</v>
      </c>
      <c r="M658" s="43" t="str">
        <f>IFERROR(INDEX(OpzegArbeiders[OPZEG DOOR DE WERKGEVER],MATCH(L658,OpzegArbeiders[X],1),1),"-")</f>
        <v>-</v>
      </c>
      <c r="N658" s="44" t="str">
        <f t="shared" si="54"/>
        <v>-</v>
      </c>
      <c r="O658" s="43" t="str">
        <f>IFERROR(INDEX(OpzegArbeiders[OPZEG DOOR DE WERKNEMER],MATCH(L658,OpzegArbeiders[X],1),1),"-")</f>
        <v>-</v>
      </c>
      <c r="P658" s="45" t="str">
        <f t="shared" si="55"/>
        <v>-</v>
      </c>
      <c r="Q658" s="119" t="str">
        <f t="shared" si="56"/>
        <v>-</v>
      </c>
      <c r="R658" s="119" t="str">
        <f t="shared" si="57"/>
        <v>-</v>
      </c>
    </row>
    <row r="659" spans="7:18" ht="15" hidden="1" customHeight="1" x14ac:dyDescent="0.2">
      <c r="G659" s="31">
        <v>655</v>
      </c>
      <c r="H659" s="31"/>
      <c r="I659" s="32"/>
      <c r="J659" s="33"/>
      <c r="K659" s="34"/>
      <c r="L659" s="84" t="str">
        <f t="shared" si="53"/>
        <v>-</v>
      </c>
      <c r="M659" s="43" t="str">
        <f>IFERROR(INDEX(OpzegArbeiders[OPZEG DOOR DE WERKGEVER],MATCH(L659,OpzegArbeiders[X],1),1),"-")</f>
        <v>-</v>
      </c>
      <c r="N659" s="44" t="str">
        <f t="shared" si="54"/>
        <v>-</v>
      </c>
      <c r="O659" s="43" t="str">
        <f>IFERROR(INDEX(OpzegArbeiders[OPZEG DOOR DE WERKNEMER],MATCH(L659,OpzegArbeiders[X],1),1),"-")</f>
        <v>-</v>
      </c>
      <c r="P659" s="45" t="str">
        <f t="shared" si="55"/>
        <v>-</v>
      </c>
      <c r="Q659" s="119" t="str">
        <f t="shared" si="56"/>
        <v>-</v>
      </c>
      <c r="R659" s="119" t="str">
        <f t="shared" si="57"/>
        <v>-</v>
      </c>
    </row>
    <row r="660" spans="7:18" ht="15" hidden="1" customHeight="1" x14ac:dyDescent="0.2">
      <c r="G660" s="31">
        <v>656</v>
      </c>
      <c r="H660" s="31"/>
      <c r="I660" s="32"/>
      <c r="J660" s="33"/>
      <c r="K660" s="34"/>
      <c r="L660" s="84" t="str">
        <f t="shared" si="53"/>
        <v>-</v>
      </c>
      <c r="M660" s="43" t="str">
        <f>IFERROR(INDEX(OpzegArbeiders[OPZEG DOOR DE WERKGEVER],MATCH(L660,OpzegArbeiders[X],1),1),"-")</f>
        <v>-</v>
      </c>
      <c r="N660" s="44" t="str">
        <f t="shared" si="54"/>
        <v>-</v>
      </c>
      <c r="O660" s="43" t="str">
        <f>IFERROR(INDEX(OpzegArbeiders[OPZEG DOOR DE WERKNEMER],MATCH(L660,OpzegArbeiders[X],1),1),"-")</f>
        <v>-</v>
      </c>
      <c r="P660" s="45" t="str">
        <f t="shared" si="55"/>
        <v>-</v>
      </c>
      <c r="Q660" s="119" t="str">
        <f t="shared" si="56"/>
        <v>-</v>
      </c>
      <c r="R660" s="119" t="str">
        <f t="shared" si="57"/>
        <v>-</v>
      </c>
    </row>
    <row r="661" spans="7:18" ht="15" hidden="1" customHeight="1" x14ac:dyDescent="0.2">
      <c r="G661" s="31">
        <v>657</v>
      </c>
      <c r="H661" s="31"/>
      <c r="I661" s="32"/>
      <c r="J661" s="33"/>
      <c r="K661" s="34"/>
      <c r="L661" s="84" t="str">
        <f t="shared" si="53"/>
        <v>-</v>
      </c>
      <c r="M661" s="43" t="str">
        <f>IFERROR(INDEX(OpzegArbeiders[OPZEG DOOR DE WERKGEVER],MATCH(L661,OpzegArbeiders[X],1),1),"-")</f>
        <v>-</v>
      </c>
      <c r="N661" s="44" t="str">
        <f t="shared" si="54"/>
        <v>-</v>
      </c>
      <c r="O661" s="43" t="str">
        <f>IFERROR(INDEX(OpzegArbeiders[OPZEG DOOR DE WERKNEMER],MATCH(L661,OpzegArbeiders[X],1),1),"-")</f>
        <v>-</v>
      </c>
      <c r="P661" s="45" t="str">
        <f t="shared" si="55"/>
        <v>-</v>
      </c>
      <c r="Q661" s="119" t="str">
        <f t="shared" si="56"/>
        <v>-</v>
      </c>
      <c r="R661" s="119" t="str">
        <f t="shared" si="57"/>
        <v>-</v>
      </c>
    </row>
    <row r="662" spans="7:18" ht="15" hidden="1" customHeight="1" x14ac:dyDescent="0.2">
      <c r="G662" s="31">
        <v>658</v>
      </c>
      <c r="H662" s="31"/>
      <c r="I662" s="32"/>
      <c r="J662" s="33"/>
      <c r="K662" s="34"/>
      <c r="L662" s="84" t="str">
        <f t="shared" si="53"/>
        <v>-</v>
      </c>
      <c r="M662" s="43" t="str">
        <f>IFERROR(INDEX(OpzegArbeiders[OPZEG DOOR DE WERKGEVER],MATCH(L662,OpzegArbeiders[X],1),1),"-")</f>
        <v>-</v>
      </c>
      <c r="N662" s="44" t="str">
        <f t="shared" si="54"/>
        <v>-</v>
      </c>
      <c r="O662" s="43" t="str">
        <f>IFERROR(INDEX(OpzegArbeiders[OPZEG DOOR DE WERKNEMER],MATCH(L662,OpzegArbeiders[X],1),1),"-")</f>
        <v>-</v>
      </c>
      <c r="P662" s="45" t="str">
        <f t="shared" si="55"/>
        <v>-</v>
      </c>
      <c r="Q662" s="119" t="str">
        <f t="shared" si="56"/>
        <v>-</v>
      </c>
      <c r="R662" s="119" t="str">
        <f t="shared" si="57"/>
        <v>-</v>
      </c>
    </row>
    <row r="663" spans="7:18" ht="15" hidden="1" customHeight="1" x14ac:dyDescent="0.2">
      <c r="G663" s="31">
        <v>659</v>
      </c>
      <c r="H663" s="31"/>
      <c r="I663" s="32"/>
      <c r="J663" s="33"/>
      <c r="K663" s="34"/>
      <c r="L663" s="84" t="str">
        <f t="shared" si="53"/>
        <v>-</v>
      </c>
      <c r="M663" s="43" t="str">
        <f>IFERROR(INDEX(OpzegArbeiders[OPZEG DOOR DE WERKGEVER],MATCH(L663,OpzegArbeiders[X],1),1),"-")</f>
        <v>-</v>
      </c>
      <c r="N663" s="44" t="str">
        <f t="shared" si="54"/>
        <v>-</v>
      </c>
      <c r="O663" s="43" t="str">
        <f>IFERROR(INDEX(OpzegArbeiders[OPZEG DOOR DE WERKNEMER],MATCH(L663,OpzegArbeiders[X],1),1),"-")</f>
        <v>-</v>
      </c>
      <c r="P663" s="45" t="str">
        <f t="shared" si="55"/>
        <v>-</v>
      </c>
      <c r="Q663" s="119" t="str">
        <f t="shared" si="56"/>
        <v>-</v>
      </c>
      <c r="R663" s="119" t="str">
        <f t="shared" si="57"/>
        <v>-</v>
      </c>
    </row>
    <row r="664" spans="7:18" ht="15" hidden="1" customHeight="1" x14ac:dyDescent="0.2">
      <c r="G664" s="31">
        <v>660</v>
      </c>
      <c r="H664" s="31"/>
      <c r="I664" s="32"/>
      <c r="J664" s="33"/>
      <c r="K664" s="34"/>
      <c r="L664" s="84" t="str">
        <f t="shared" si="53"/>
        <v>-</v>
      </c>
      <c r="M664" s="43" t="str">
        <f>IFERROR(INDEX(OpzegArbeiders[OPZEG DOOR DE WERKGEVER],MATCH(L664,OpzegArbeiders[X],1),1),"-")</f>
        <v>-</v>
      </c>
      <c r="N664" s="44" t="str">
        <f t="shared" si="54"/>
        <v>-</v>
      </c>
      <c r="O664" s="43" t="str">
        <f>IFERROR(INDEX(OpzegArbeiders[OPZEG DOOR DE WERKNEMER],MATCH(L664,OpzegArbeiders[X],1),1),"-")</f>
        <v>-</v>
      </c>
      <c r="P664" s="45" t="str">
        <f t="shared" si="55"/>
        <v>-</v>
      </c>
      <c r="Q664" s="119" t="str">
        <f t="shared" si="56"/>
        <v>-</v>
      </c>
      <c r="R664" s="119" t="str">
        <f t="shared" si="57"/>
        <v>-</v>
      </c>
    </row>
    <row r="665" spans="7:18" ht="15" hidden="1" customHeight="1" x14ac:dyDescent="0.2">
      <c r="G665" s="31">
        <v>661</v>
      </c>
      <c r="H665" s="31"/>
      <c r="I665" s="32"/>
      <c r="J665" s="33"/>
      <c r="K665" s="34"/>
      <c r="L665" s="84" t="str">
        <f t="shared" si="53"/>
        <v>-</v>
      </c>
      <c r="M665" s="43" t="str">
        <f>IFERROR(INDEX(OpzegArbeiders[OPZEG DOOR DE WERKGEVER],MATCH(L665,OpzegArbeiders[X],1),1),"-")</f>
        <v>-</v>
      </c>
      <c r="N665" s="44" t="str">
        <f t="shared" si="54"/>
        <v>-</v>
      </c>
      <c r="O665" s="43" t="str">
        <f>IFERROR(INDEX(OpzegArbeiders[OPZEG DOOR DE WERKNEMER],MATCH(L665,OpzegArbeiders[X],1),1),"-")</f>
        <v>-</v>
      </c>
      <c r="P665" s="45" t="str">
        <f t="shared" si="55"/>
        <v>-</v>
      </c>
      <c r="Q665" s="119" t="str">
        <f t="shared" si="56"/>
        <v>-</v>
      </c>
      <c r="R665" s="119" t="str">
        <f t="shared" si="57"/>
        <v>-</v>
      </c>
    </row>
    <row r="666" spans="7:18" ht="15" hidden="1" customHeight="1" x14ac:dyDescent="0.2">
      <c r="G666" s="31">
        <v>662</v>
      </c>
      <c r="H666" s="31"/>
      <c r="I666" s="32"/>
      <c r="J666" s="33"/>
      <c r="K666" s="34"/>
      <c r="L666" s="84" t="str">
        <f t="shared" si="53"/>
        <v>-</v>
      </c>
      <c r="M666" s="43" t="str">
        <f>IFERROR(INDEX(OpzegArbeiders[OPZEG DOOR DE WERKGEVER],MATCH(L666,OpzegArbeiders[X],1),1),"-")</f>
        <v>-</v>
      </c>
      <c r="N666" s="44" t="str">
        <f t="shared" si="54"/>
        <v>-</v>
      </c>
      <c r="O666" s="43" t="str">
        <f>IFERROR(INDEX(OpzegArbeiders[OPZEG DOOR DE WERKNEMER],MATCH(L666,OpzegArbeiders[X],1),1),"-")</f>
        <v>-</v>
      </c>
      <c r="P666" s="45" t="str">
        <f t="shared" si="55"/>
        <v>-</v>
      </c>
      <c r="Q666" s="119" t="str">
        <f t="shared" si="56"/>
        <v>-</v>
      </c>
      <c r="R666" s="119" t="str">
        <f t="shared" si="57"/>
        <v>-</v>
      </c>
    </row>
    <row r="667" spans="7:18" ht="15" hidden="1" customHeight="1" x14ac:dyDescent="0.2">
      <c r="G667" s="31">
        <v>663</v>
      </c>
      <c r="H667" s="31"/>
      <c r="I667" s="32"/>
      <c r="J667" s="33"/>
      <c r="K667" s="34"/>
      <c r="L667" s="84" t="str">
        <f t="shared" si="53"/>
        <v>-</v>
      </c>
      <c r="M667" s="43" t="str">
        <f>IFERROR(INDEX(OpzegArbeiders[OPZEG DOOR DE WERKGEVER],MATCH(L667,OpzegArbeiders[X],1),1),"-")</f>
        <v>-</v>
      </c>
      <c r="N667" s="44" t="str">
        <f t="shared" si="54"/>
        <v>-</v>
      </c>
      <c r="O667" s="43" t="str">
        <f>IFERROR(INDEX(OpzegArbeiders[OPZEG DOOR DE WERKNEMER],MATCH(L667,OpzegArbeiders[X],1),1),"-")</f>
        <v>-</v>
      </c>
      <c r="P667" s="45" t="str">
        <f t="shared" si="55"/>
        <v>-</v>
      </c>
      <c r="Q667" s="119" t="str">
        <f t="shared" si="56"/>
        <v>-</v>
      </c>
      <c r="R667" s="119" t="str">
        <f t="shared" si="57"/>
        <v>-</v>
      </c>
    </row>
    <row r="668" spans="7:18" ht="15" hidden="1" customHeight="1" x14ac:dyDescent="0.2">
      <c r="G668" s="31">
        <v>664</v>
      </c>
      <c r="H668" s="31"/>
      <c r="I668" s="32"/>
      <c r="J668" s="33"/>
      <c r="K668" s="34"/>
      <c r="L668" s="84" t="str">
        <f t="shared" si="53"/>
        <v>-</v>
      </c>
      <c r="M668" s="43" t="str">
        <f>IFERROR(INDEX(OpzegArbeiders[OPZEG DOOR DE WERKGEVER],MATCH(L668,OpzegArbeiders[X],1),1),"-")</f>
        <v>-</v>
      </c>
      <c r="N668" s="44" t="str">
        <f t="shared" si="54"/>
        <v>-</v>
      </c>
      <c r="O668" s="43" t="str">
        <f>IFERROR(INDEX(OpzegArbeiders[OPZEG DOOR DE WERKNEMER],MATCH(L668,OpzegArbeiders[X],1),1),"-")</f>
        <v>-</v>
      </c>
      <c r="P668" s="45" t="str">
        <f t="shared" si="55"/>
        <v>-</v>
      </c>
      <c r="Q668" s="119" t="str">
        <f t="shared" si="56"/>
        <v>-</v>
      </c>
      <c r="R668" s="119" t="str">
        <f t="shared" si="57"/>
        <v>-</v>
      </c>
    </row>
    <row r="669" spans="7:18" ht="15" hidden="1" customHeight="1" x14ac:dyDescent="0.2">
      <c r="G669" s="31">
        <v>665</v>
      </c>
      <c r="H669" s="31"/>
      <c r="I669" s="32"/>
      <c r="J669" s="33"/>
      <c r="K669" s="34"/>
      <c r="L669" s="84" t="str">
        <f t="shared" si="53"/>
        <v>-</v>
      </c>
      <c r="M669" s="43" t="str">
        <f>IFERROR(INDEX(OpzegArbeiders[OPZEG DOOR DE WERKGEVER],MATCH(L669,OpzegArbeiders[X],1),1),"-")</f>
        <v>-</v>
      </c>
      <c r="N669" s="44" t="str">
        <f t="shared" si="54"/>
        <v>-</v>
      </c>
      <c r="O669" s="43" t="str">
        <f>IFERROR(INDEX(OpzegArbeiders[OPZEG DOOR DE WERKNEMER],MATCH(L669,OpzegArbeiders[X],1),1),"-")</f>
        <v>-</v>
      </c>
      <c r="P669" s="45" t="str">
        <f t="shared" si="55"/>
        <v>-</v>
      </c>
      <c r="Q669" s="119" t="str">
        <f t="shared" si="56"/>
        <v>-</v>
      </c>
      <c r="R669" s="119" t="str">
        <f t="shared" si="57"/>
        <v>-</v>
      </c>
    </row>
    <row r="670" spans="7:18" ht="15" hidden="1" customHeight="1" x14ac:dyDescent="0.2">
      <c r="G670" s="31">
        <v>666</v>
      </c>
      <c r="H670" s="31"/>
      <c r="I670" s="32"/>
      <c r="J670" s="33"/>
      <c r="K670" s="34"/>
      <c r="L670" s="84" t="str">
        <f t="shared" si="53"/>
        <v>-</v>
      </c>
      <c r="M670" s="43" t="str">
        <f>IFERROR(INDEX(OpzegArbeiders[OPZEG DOOR DE WERKGEVER],MATCH(L670,OpzegArbeiders[X],1),1),"-")</f>
        <v>-</v>
      </c>
      <c r="N670" s="44" t="str">
        <f t="shared" si="54"/>
        <v>-</v>
      </c>
      <c r="O670" s="43" t="str">
        <f>IFERROR(INDEX(OpzegArbeiders[OPZEG DOOR DE WERKNEMER],MATCH(L670,OpzegArbeiders[X],1),1),"-")</f>
        <v>-</v>
      </c>
      <c r="P670" s="45" t="str">
        <f t="shared" si="55"/>
        <v>-</v>
      </c>
      <c r="Q670" s="119" t="str">
        <f t="shared" si="56"/>
        <v>-</v>
      </c>
      <c r="R670" s="119" t="str">
        <f t="shared" si="57"/>
        <v>-</v>
      </c>
    </row>
    <row r="671" spans="7:18" ht="15" hidden="1" customHeight="1" x14ac:dyDescent="0.2">
      <c r="G671" s="31">
        <v>667</v>
      </c>
      <c r="H671" s="31"/>
      <c r="I671" s="32"/>
      <c r="J671" s="33"/>
      <c r="K671" s="34"/>
      <c r="L671" s="84" t="str">
        <f t="shared" si="53"/>
        <v>-</v>
      </c>
      <c r="M671" s="43" t="str">
        <f>IFERROR(INDEX(OpzegArbeiders[OPZEG DOOR DE WERKGEVER],MATCH(L671,OpzegArbeiders[X],1),1),"-")</f>
        <v>-</v>
      </c>
      <c r="N671" s="44" t="str">
        <f t="shared" si="54"/>
        <v>-</v>
      </c>
      <c r="O671" s="43" t="str">
        <f>IFERROR(INDEX(OpzegArbeiders[OPZEG DOOR DE WERKNEMER],MATCH(L671,OpzegArbeiders[X],1),1),"-")</f>
        <v>-</v>
      </c>
      <c r="P671" s="45" t="str">
        <f t="shared" si="55"/>
        <v>-</v>
      </c>
      <c r="Q671" s="119" t="str">
        <f t="shared" si="56"/>
        <v>-</v>
      </c>
      <c r="R671" s="119" t="str">
        <f t="shared" si="57"/>
        <v>-</v>
      </c>
    </row>
    <row r="672" spans="7:18" ht="15" hidden="1" customHeight="1" x14ac:dyDescent="0.2">
      <c r="G672" s="31">
        <v>668</v>
      </c>
      <c r="H672" s="31"/>
      <c r="I672" s="32"/>
      <c r="J672" s="33"/>
      <c r="K672" s="34"/>
      <c r="L672" s="84" t="str">
        <f t="shared" si="53"/>
        <v>-</v>
      </c>
      <c r="M672" s="43" t="str">
        <f>IFERROR(INDEX(OpzegArbeiders[OPZEG DOOR DE WERKGEVER],MATCH(L672,OpzegArbeiders[X],1),1),"-")</f>
        <v>-</v>
      </c>
      <c r="N672" s="44" t="str">
        <f t="shared" si="54"/>
        <v>-</v>
      </c>
      <c r="O672" s="43" t="str">
        <f>IFERROR(INDEX(OpzegArbeiders[OPZEG DOOR DE WERKNEMER],MATCH(L672,OpzegArbeiders[X],1),1),"-")</f>
        <v>-</v>
      </c>
      <c r="P672" s="45" t="str">
        <f t="shared" si="55"/>
        <v>-</v>
      </c>
      <c r="Q672" s="119" t="str">
        <f t="shared" si="56"/>
        <v>-</v>
      </c>
      <c r="R672" s="119" t="str">
        <f t="shared" si="57"/>
        <v>-</v>
      </c>
    </row>
    <row r="673" spans="7:18" ht="15" hidden="1" customHeight="1" x14ac:dyDescent="0.2">
      <c r="G673" s="31">
        <v>669</v>
      </c>
      <c r="H673" s="31"/>
      <c r="I673" s="32"/>
      <c r="J673" s="33"/>
      <c r="K673" s="34"/>
      <c r="L673" s="84" t="str">
        <f t="shared" si="53"/>
        <v>-</v>
      </c>
      <c r="M673" s="43" t="str">
        <f>IFERROR(INDEX(OpzegArbeiders[OPZEG DOOR DE WERKGEVER],MATCH(L673,OpzegArbeiders[X],1),1),"-")</f>
        <v>-</v>
      </c>
      <c r="N673" s="44" t="str">
        <f t="shared" si="54"/>
        <v>-</v>
      </c>
      <c r="O673" s="43" t="str">
        <f>IFERROR(INDEX(OpzegArbeiders[OPZEG DOOR DE WERKNEMER],MATCH(L673,OpzegArbeiders[X],1),1),"-")</f>
        <v>-</v>
      </c>
      <c r="P673" s="45" t="str">
        <f t="shared" si="55"/>
        <v>-</v>
      </c>
      <c r="Q673" s="119" t="str">
        <f t="shared" si="56"/>
        <v>-</v>
      </c>
      <c r="R673" s="119" t="str">
        <f t="shared" si="57"/>
        <v>-</v>
      </c>
    </row>
    <row r="674" spans="7:18" ht="15" hidden="1" customHeight="1" x14ac:dyDescent="0.2">
      <c r="G674" s="31">
        <v>670</v>
      </c>
      <c r="H674" s="31"/>
      <c r="I674" s="32"/>
      <c r="J674" s="33"/>
      <c r="K674" s="34"/>
      <c r="L674" s="84" t="str">
        <f t="shared" si="53"/>
        <v>-</v>
      </c>
      <c r="M674" s="43" t="str">
        <f>IFERROR(INDEX(OpzegArbeiders[OPZEG DOOR DE WERKGEVER],MATCH(L674,OpzegArbeiders[X],1),1),"-")</f>
        <v>-</v>
      </c>
      <c r="N674" s="44" t="str">
        <f t="shared" si="54"/>
        <v>-</v>
      </c>
      <c r="O674" s="43" t="str">
        <f>IFERROR(INDEX(OpzegArbeiders[OPZEG DOOR DE WERKNEMER],MATCH(L674,OpzegArbeiders[X],1),1),"-")</f>
        <v>-</v>
      </c>
      <c r="P674" s="45" t="str">
        <f t="shared" si="55"/>
        <v>-</v>
      </c>
      <c r="Q674" s="119" t="str">
        <f t="shared" si="56"/>
        <v>-</v>
      </c>
      <c r="R674" s="119" t="str">
        <f t="shared" si="57"/>
        <v>-</v>
      </c>
    </row>
    <row r="675" spans="7:18" ht="15" hidden="1" customHeight="1" x14ac:dyDescent="0.2">
      <c r="G675" s="31">
        <v>671</v>
      </c>
      <c r="H675" s="31"/>
      <c r="I675" s="32"/>
      <c r="J675" s="33"/>
      <c r="K675" s="34"/>
      <c r="L675" s="84" t="str">
        <f t="shared" si="53"/>
        <v>-</v>
      </c>
      <c r="M675" s="43" t="str">
        <f>IFERROR(INDEX(OpzegArbeiders[OPZEG DOOR DE WERKGEVER],MATCH(L675,OpzegArbeiders[X],1),1),"-")</f>
        <v>-</v>
      </c>
      <c r="N675" s="44" t="str">
        <f t="shared" si="54"/>
        <v>-</v>
      </c>
      <c r="O675" s="43" t="str">
        <f>IFERROR(INDEX(OpzegArbeiders[OPZEG DOOR DE WERKNEMER],MATCH(L675,OpzegArbeiders[X],1),1),"-")</f>
        <v>-</v>
      </c>
      <c r="P675" s="45" t="str">
        <f t="shared" si="55"/>
        <v>-</v>
      </c>
      <c r="Q675" s="119" t="str">
        <f t="shared" si="56"/>
        <v>-</v>
      </c>
      <c r="R675" s="119" t="str">
        <f t="shared" si="57"/>
        <v>-</v>
      </c>
    </row>
    <row r="676" spans="7:18" ht="15" hidden="1" customHeight="1" x14ac:dyDescent="0.2">
      <c r="G676" s="31">
        <v>672</v>
      </c>
      <c r="H676" s="31"/>
      <c r="I676" s="32"/>
      <c r="J676" s="33"/>
      <c r="K676" s="34"/>
      <c r="L676" s="84" t="str">
        <f t="shared" si="53"/>
        <v>-</v>
      </c>
      <c r="M676" s="43" t="str">
        <f>IFERROR(INDEX(OpzegArbeiders[OPZEG DOOR DE WERKGEVER],MATCH(L676,OpzegArbeiders[X],1),1),"-")</f>
        <v>-</v>
      </c>
      <c r="N676" s="44" t="str">
        <f t="shared" si="54"/>
        <v>-</v>
      </c>
      <c r="O676" s="43" t="str">
        <f>IFERROR(INDEX(OpzegArbeiders[OPZEG DOOR DE WERKNEMER],MATCH(L676,OpzegArbeiders[X],1),1),"-")</f>
        <v>-</v>
      </c>
      <c r="P676" s="45" t="str">
        <f t="shared" si="55"/>
        <v>-</v>
      </c>
      <c r="Q676" s="119" t="str">
        <f t="shared" si="56"/>
        <v>-</v>
      </c>
      <c r="R676" s="119" t="str">
        <f t="shared" si="57"/>
        <v>-</v>
      </c>
    </row>
    <row r="677" spans="7:18" ht="15" hidden="1" customHeight="1" x14ac:dyDescent="0.2">
      <c r="G677" s="31">
        <v>673</v>
      </c>
      <c r="H677" s="31"/>
      <c r="I677" s="32"/>
      <c r="J677" s="33"/>
      <c r="K677" s="34"/>
      <c r="L677" s="84" t="str">
        <f t="shared" si="53"/>
        <v>-</v>
      </c>
      <c r="M677" s="43" t="str">
        <f>IFERROR(INDEX(OpzegArbeiders[OPZEG DOOR DE WERKGEVER],MATCH(L677,OpzegArbeiders[X],1),1),"-")</f>
        <v>-</v>
      </c>
      <c r="N677" s="44" t="str">
        <f t="shared" si="54"/>
        <v>-</v>
      </c>
      <c r="O677" s="43" t="str">
        <f>IFERROR(INDEX(OpzegArbeiders[OPZEG DOOR DE WERKNEMER],MATCH(L677,OpzegArbeiders[X],1),1),"-")</f>
        <v>-</v>
      </c>
      <c r="P677" s="45" t="str">
        <f t="shared" si="55"/>
        <v>-</v>
      </c>
      <c r="Q677" s="119" t="str">
        <f t="shared" si="56"/>
        <v>-</v>
      </c>
      <c r="R677" s="119" t="str">
        <f t="shared" si="57"/>
        <v>-</v>
      </c>
    </row>
    <row r="678" spans="7:18" ht="15" hidden="1" customHeight="1" x14ac:dyDescent="0.2">
      <c r="G678" s="31">
        <v>674</v>
      </c>
      <c r="H678" s="31"/>
      <c r="I678" s="32"/>
      <c r="J678" s="33"/>
      <c r="K678" s="34"/>
      <c r="L678" s="84" t="str">
        <f t="shared" si="53"/>
        <v>-</v>
      </c>
      <c r="M678" s="43" t="str">
        <f>IFERROR(INDEX(OpzegArbeiders[OPZEG DOOR DE WERKGEVER],MATCH(L678,OpzegArbeiders[X],1),1),"-")</f>
        <v>-</v>
      </c>
      <c r="N678" s="44" t="str">
        <f t="shared" si="54"/>
        <v>-</v>
      </c>
      <c r="O678" s="43" t="str">
        <f>IFERROR(INDEX(OpzegArbeiders[OPZEG DOOR DE WERKNEMER],MATCH(L678,OpzegArbeiders[X],1),1),"-")</f>
        <v>-</v>
      </c>
      <c r="P678" s="45" t="str">
        <f t="shared" si="55"/>
        <v>-</v>
      </c>
      <c r="Q678" s="119" t="str">
        <f t="shared" si="56"/>
        <v>-</v>
      </c>
      <c r="R678" s="119" t="str">
        <f t="shared" si="57"/>
        <v>-</v>
      </c>
    </row>
    <row r="679" spans="7:18" ht="15" hidden="1" customHeight="1" x14ac:dyDescent="0.2">
      <c r="G679" s="31">
        <v>675</v>
      </c>
      <c r="H679" s="31"/>
      <c r="I679" s="32"/>
      <c r="J679" s="33"/>
      <c r="K679" s="34"/>
      <c r="L679" s="84" t="str">
        <f t="shared" si="53"/>
        <v>-</v>
      </c>
      <c r="M679" s="43" t="str">
        <f>IFERROR(INDEX(OpzegArbeiders[OPZEG DOOR DE WERKGEVER],MATCH(L679,OpzegArbeiders[X],1),1),"-")</f>
        <v>-</v>
      </c>
      <c r="N679" s="44" t="str">
        <f t="shared" si="54"/>
        <v>-</v>
      </c>
      <c r="O679" s="43" t="str">
        <f>IFERROR(INDEX(OpzegArbeiders[OPZEG DOOR DE WERKNEMER],MATCH(L679,OpzegArbeiders[X],1),1),"-")</f>
        <v>-</v>
      </c>
      <c r="P679" s="45" t="str">
        <f t="shared" si="55"/>
        <v>-</v>
      </c>
      <c r="Q679" s="119" t="str">
        <f t="shared" si="56"/>
        <v>-</v>
      </c>
      <c r="R679" s="119" t="str">
        <f t="shared" si="57"/>
        <v>-</v>
      </c>
    </row>
    <row r="680" spans="7:18" ht="15" hidden="1" customHeight="1" x14ac:dyDescent="0.2">
      <c r="G680" s="31">
        <v>676</v>
      </c>
      <c r="H680" s="31"/>
      <c r="I680" s="32"/>
      <c r="J680" s="33"/>
      <c r="K680" s="34"/>
      <c r="L680" s="84" t="str">
        <f t="shared" si="53"/>
        <v>-</v>
      </c>
      <c r="M680" s="43" t="str">
        <f>IFERROR(INDEX(OpzegArbeiders[OPZEG DOOR DE WERKGEVER],MATCH(L680,OpzegArbeiders[X],1),1),"-")</f>
        <v>-</v>
      </c>
      <c r="N680" s="44" t="str">
        <f t="shared" si="54"/>
        <v>-</v>
      </c>
      <c r="O680" s="43" t="str">
        <f>IFERROR(INDEX(OpzegArbeiders[OPZEG DOOR DE WERKNEMER],MATCH(L680,OpzegArbeiders[X],1),1),"-")</f>
        <v>-</v>
      </c>
      <c r="P680" s="45" t="str">
        <f t="shared" si="55"/>
        <v>-</v>
      </c>
      <c r="Q680" s="119" t="str">
        <f t="shared" si="56"/>
        <v>-</v>
      </c>
      <c r="R680" s="119" t="str">
        <f t="shared" si="57"/>
        <v>-</v>
      </c>
    </row>
    <row r="681" spans="7:18" ht="15" hidden="1" customHeight="1" x14ac:dyDescent="0.2">
      <c r="G681" s="31">
        <v>677</v>
      </c>
      <c r="H681" s="31"/>
      <c r="I681" s="32"/>
      <c r="J681" s="33"/>
      <c r="K681" s="34"/>
      <c r="L681" s="84" t="str">
        <f t="shared" si="53"/>
        <v>-</v>
      </c>
      <c r="M681" s="43" t="str">
        <f>IFERROR(INDEX(OpzegArbeiders[OPZEG DOOR DE WERKGEVER],MATCH(L681,OpzegArbeiders[X],1),1),"-")</f>
        <v>-</v>
      </c>
      <c r="N681" s="44" t="str">
        <f t="shared" si="54"/>
        <v>-</v>
      </c>
      <c r="O681" s="43" t="str">
        <f>IFERROR(INDEX(OpzegArbeiders[OPZEG DOOR DE WERKNEMER],MATCH(L681,OpzegArbeiders[X],1),1),"-")</f>
        <v>-</v>
      </c>
      <c r="P681" s="45" t="str">
        <f t="shared" si="55"/>
        <v>-</v>
      </c>
      <c r="Q681" s="119" t="str">
        <f t="shared" si="56"/>
        <v>-</v>
      </c>
      <c r="R681" s="119" t="str">
        <f t="shared" si="57"/>
        <v>-</v>
      </c>
    </row>
    <row r="682" spans="7:18" ht="15" hidden="1" customHeight="1" x14ac:dyDescent="0.2">
      <c r="G682" s="31">
        <v>678</v>
      </c>
      <c r="H682" s="31"/>
      <c r="I682" s="32"/>
      <c r="J682" s="33"/>
      <c r="K682" s="34"/>
      <c r="L682" s="84" t="str">
        <f t="shared" si="53"/>
        <v>-</v>
      </c>
      <c r="M682" s="43" t="str">
        <f>IFERROR(INDEX(OpzegArbeiders[OPZEG DOOR DE WERKGEVER],MATCH(L682,OpzegArbeiders[X],1),1),"-")</f>
        <v>-</v>
      </c>
      <c r="N682" s="44" t="str">
        <f t="shared" si="54"/>
        <v>-</v>
      </c>
      <c r="O682" s="43" t="str">
        <f>IFERROR(INDEX(OpzegArbeiders[OPZEG DOOR DE WERKNEMER],MATCH(L682,OpzegArbeiders[X],1),1),"-")</f>
        <v>-</v>
      </c>
      <c r="P682" s="45" t="str">
        <f t="shared" si="55"/>
        <v>-</v>
      </c>
      <c r="Q682" s="119" t="str">
        <f t="shared" si="56"/>
        <v>-</v>
      </c>
      <c r="R682" s="119" t="str">
        <f t="shared" si="57"/>
        <v>-</v>
      </c>
    </row>
    <row r="683" spans="7:18" ht="15" hidden="1" customHeight="1" x14ac:dyDescent="0.2">
      <c r="G683" s="31">
        <v>679</v>
      </c>
      <c r="H683" s="31"/>
      <c r="I683" s="32"/>
      <c r="J683" s="33"/>
      <c r="K683" s="34"/>
      <c r="L683" s="84" t="str">
        <f t="shared" si="53"/>
        <v>-</v>
      </c>
      <c r="M683" s="43" t="str">
        <f>IFERROR(INDEX(OpzegArbeiders[OPZEG DOOR DE WERKGEVER],MATCH(L683,OpzegArbeiders[X],1),1),"-")</f>
        <v>-</v>
      </c>
      <c r="N683" s="44" t="str">
        <f t="shared" si="54"/>
        <v>-</v>
      </c>
      <c r="O683" s="43" t="str">
        <f>IFERROR(INDEX(OpzegArbeiders[OPZEG DOOR DE WERKNEMER],MATCH(L683,OpzegArbeiders[X],1),1),"-")</f>
        <v>-</v>
      </c>
      <c r="P683" s="45" t="str">
        <f t="shared" si="55"/>
        <v>-</v>
      </c>
      <c r="Q683" s="119" t="str">
        <f t="shared" si="56"/>
        <v>-</v>
      </c>
      <c r="R683" s="119" t="str">
        <f t="shared" si="57"/>
        <v>-</v>
      </c>
    </row>
    <row r="684" spans="7:18" ht="15" hidden="1" customHeight="1" x14ac:dyDescent="0.2">
      <c r="G684" s="31">
        <v>680</v>
      </c>
      <c r="H684" s="31"/>
      <c r="I684" s="32"/>
      <c r="J684" s="33"/>
      <c r="K684" s="34"/>
      <c r="L684" s="84" t="str">
        <f t="shared" si="53"/>
        <v>-</v>
      </c>
      <c r="M684" s="43" t="str">
        <f>IFERROR(INDEX(OpzegArbeiders[OPZEG DOOR DE WERKGEVER],MATCH(L684,OpzegArbeiders[X],1),1),"-")</f>
        <v>-</v>
      </c>
      <c r="N684" s="44" t="str">
        <f t="shared" si="54"/>
        <v>-</v>
      </c>
      <c r="O684" s="43" t="str">
        <f>IFERROR(INDEX(OpzegArbeiders[OPZEG DOOR DE WERKNEMER],MATCH(L684,OpzegArbeiders[X],1),1),"-")</f>
        <v>-</v>
      </c>
      <c r="P684" s="45" t="str">
        <f t="shared" si="55"/>
        <v>-</v>
      </c>
      <c r="Q684" s="119" t="str">
        <f t="shared" si="56"/>
        <v>-</v>
      </c>
      <c r="R684" s="119" t="str">
        <f t="shared" si="57"/>
        <v>-</v>
      </c>
    </row>
    <row r="685" spans="7:18" ht="15" hidden="1" customHeight="1" x14ac:dyDescent="0.2">
      <c r="G685" s="31">
        <v>681</v>
      </c>
      <c r="H685" s="31"/>
      <c r="I685" s="32"/>
      <c r="J685" s="33"/>
      <c r="K685" s="34"/>
      <c r="L685" s="84" t="str">
        <f t="shared" si="53"/>
        <v>-</v>
      </c>
      <c r="M685" s="43" t="str">
        <f>IFERROR(INDEX(OpzegArbeiders[OPZEG DOOR DE WERKGEVER],MATCH(L685,OpzegArbeiders[X],1),1),"-")</f>
        <v>-</v>
      </c>
      <c r="N685" s="44" t="str">
        <f t="shared" si="54"/>
        <v>-</v>
      </c>
      <c r="O685" s="43" t="str">
        <f>IFERROR(INDEX(OpzegArbeiders[OPZEG DOOR DE WERKNEMER],MATCH(L685,OpzegArbeiders[X],1),1),"-")</f>
        <v>-</v>
      </c>
      <c r="P685" s="45" t="str">
        <f t="shared" si="55"/>
        <v>-</v>
      </c>
      <c r="Q685" s="119" t="str">
        <f t="shared" si="56"/>
        <v>-</v>
      </c>
      <c r="R685" s="119" t="str">
        <f t="shared" si="57"/>
        <v>-</v>
      </c>
    </row>
    <row r="686" spans="7:18" ht="15" hidden="1" customHeight="1" x14ac:dyDescent="0.2">
      <c r="G686" s="31">
        <v>682</v>
      </c>
      <c r="H686" s="31"/>
      <c r="I686" s="32"/>
      <c r="J686" s="33"/>
      <c r="K686" s="34"/>
      <c r="L686" s="84" t="str">
        <f t="shared" si="53"/>
        <v>-</v>
      </c>
      <c r="M686" s="43" t="str">
        <f>IFERROR(INDEX(OpzegArbeiders[OPZEG DOOR DE WERKGEVER],MATCH(L686,OpzegArbeiders[X],1),1),"-")</f>
        <v>-</v>
      </c>
      <c r="N686" s="44" t="str">
        <f t="shared" si="54"/>
        <v>-</v>
      </c>
      <c r="O686" s="43" t="str">
        <f>IFERROR(INDEX(OpzegArbeiders[OPZEG DOOR DE WERKNEMER],MATCH(L686,OpzegArbeiders[X],1),1),"-")</f>
        <v>-</v>
      </c>
      <c r="P686" s="45" t="str">
        <f t="shared" si="55"/>
        <v>-</v>
      </c>
      <c r="Q686" s="119" t="str">
        <f t="shared" si="56"/>
        <v>-</v>
      </c>
      <c r="R686" s="119" t="str">
        <f t="shared" si="57"/>
        <v>-</v>
      </c>
    </row>
    <row r="687" spans="7:18" ht="15" hidden="1" customHeight="1" x14ac:dyDescent="0.2">
      <c r="G687" s="31">
        <v>683</v>
      </c>
      <c r="H687" s="31"/>
      <c r="I687" s="32"/>
      <c r="J687" s="33"/>
      <c r="K687" s="34"/>
      <c r="L687" s="84" t="str">
        <f t="shared" si="53"/>
        <v>-</v>
      </c>
      <c r="M687" s="43" t="str">
        <f>IFERROR(INDEX(OpzegArbeiders[OPZEG DOOR DE WERKGEVER],MATCH(L687,OpzegArbeiders[X],1),1),"-")</f>
        <v>-</v>
      </c>
      <c r="N687" s="44" t="str">
        <f t="shared" si="54"/>
        <v>-</v>
      </c>
      <c r="O687" s="43" t="str">
        <f>IFERROR(INDEX(OpzegArbeiders[OPZEG DOOR DE WERKNEMER],MATCH(L687,OpzegArbeiders[X],1),1),"-")</f>
        <v>-</v>
      </c>
      <c r="P687" s="45" t="str">
        <f t="shared" si="55"/>
        <v>-</v>
      </c>
      <c r="Q687" s="119" t="str">
        <f t="shared" si="56"/>
        <v>-</v>
      </c>
      <c r="R687" s="119" t="str">
        <f t="shared" si="57"/>
        <v>-</v>
      </c>
    </row>
    <row r="688" spans="7:18" ht="15" hidden="1" customHeight="1" x14ac:dyDescent="0.2">
      <c r="G688" s="31">
        <v>684</v>
      </c>
      <c r="H688" s="31"/>
      <c r="I688" s="32"/>
      <c r="J688" s="33"/>
      <c r="K688" s="34"/>
      <c r="L688" s="84" t="str">
        <f t="shared" si="53"/>
        <v>-</v>
      </c>
      <c r="M688" s="43" t="str">
        <f>IFERROR(INDEX(OpzegArbeiders[OPZEG DOOR DE WERKGEVER],MATCH(L688,OpzegArbeiders[X],1),1),"-")</f>
        <v>-</v>
      </c>
      <c r="N688" s="44" t="str">
        <f t="shared" si="54"/>
        <v>-</v>
      </c>
      <c r="O688" s="43" t="str">
        <f>IFERROR(INDEX(OpzegArbeiders[OPZEG DOOR DE WERKNEMER],MATCH(L688,OpzegArbeiders[X],1),1),"-")</f>
        <v>-</v>
      </c>
      <c r="P688" s="45" t="str">
        <f t="shared" si="55"/>
        <v>-</v>
      </c>
      <c r="Q688" s="119" t="str">
        <f t="shared" si="56"/>
        <v>-</v>
      </c>
      <c r="R688" s="119" t="str">
        <f t="shared" si="57"/>
        <v>-</v>
      </c>
    </row>
    <row r="689" spans="7:18" ht="15" hidden="1" customHeight="1" x14ac:dyDescent="0.2">
      <c r="G689" s="31">
        <v>685</v>
      </c>
      <c r="H689" s="31"/>
      <c r="I689" s="32"/>
      <c r="J689" s="33"/>
      <c r="K689" s="34"/>
      <c r="L689" s="84" t="str">
        <f t="shared" si="53"/>
        <v>-</v>
      </c>
      <c r="M689" s="43" t="str">
        <f>IFERROR(INDEX(OpzegArbeiders[OPZEG DOOR DE WERKGEVER],MATCH(L689,OpzegArbeiders[X],1),1),"-")</f>
        <v>-</v>
      </c>
      <c r="N689" s="44" t="str">
        <f t="shared" si="54"/>
        <v>-</v>
      </c>
      <c r="O689" s="43" t="str">
        <f>IFERROR(INDEX(OpzegArbeiders[OPZEG DOOR DE WERKNEMER],MATCH(L689,OpzegArbeiders[X],1),1),"-")</f>
        <v>-</v>
      </c>
      <c r="P689" s="45" t="str">
        <f t="shared" si="55"/>
        <v>-</v>
      </c>
      <c r="Q689" s="119" t="str">
        <f t="shared" si="56"/>
        <v>-</v>
      </c>
      <c r="R689" s="119" t="str">
        <f t="shared" si="57"/>
        <v>-</v>
      </c>
    </row>
    <row r="690" spans="7:18" ht="15" hidden="1" customHeight="1" x14ac:dyDescent="0.2">
      <c r="G690" s="31">
        <v>686</v>
      </c>
      <c r="H690" s="31"/>
      <c r="I690" s="32"/>
      <c r="J690" s="33"/>
      <c r="K690" s="34"/>
      <c r="L690" s="84" t="str">
        <f t="shared" si="53"/>
        <v>-</v>
      </c>
      <c r="M690" s="43" t="str">
        <f>IFERROR(INDEX(OpzegArbeiders[OPZEG DOOR DE WERKGEVER],MATCH(L690,OpzegArbeiders[X],1),1),"-")</f>
        <v>-</v>
      </c>
      <c r="N690" s="44" t="str">
        <f t="shared" si="54"/>
        <v>-</v>
      </c>
      <c r="O690" s="43" t="str">
        <f>IFERROR(INDEX(OpzegArbeiders[OPZEG DOOR DE WERKNEMER],MATCH(L690,OpzegArbeiders[X],1),1),"-")</f>
        <v>-</v>
      </c>
      <c r="P690" s="45" t="str">
        <f t="shared" si="55"/>
        <v>-</v>
      </c>
      <c r="Q690" s="119" t="str">
        <f t="shared" si="56"/>
        <v>-</v>
      </c>
      <c r="R690" s="119" t="str">
        <f t="shared" si="57"/>
        <v>-</v>
      </c>
    </row>
    <row r="691" spans="7:18" ht="15" hidden="1" customHeight="1" x14ac:dyDescent="0.2">
      <c r="G691" s="31">
        <v>687</v>
      </c>
      <c r="H691" s="31"/>
      <c r="I691" s="32"/>
      <c r="J691" s="33"/>
      <c r="K691" s="34"/>
      <c r="L691" s="84" t="str">
        <f t="shared" si="53"/>
        <v>-</v>
      </c>
      <c r="M691" s="43" t="str">
        <f>IFERROR(INDEX(OpzegArbeiders[OPZEG DOOR DE WERKGEVER],MATCH(L691,OpzegArbeiders[X],1),1),"-")</f>
        <v>-</v>
      </c>
      <c r="N691" s="44" t="str">
        <f t="shared" si="54"/>
        <v>-</v>
      </c>
      <c r="O691" s="43" t="str">
        <f>IFERROR(INDEX(OpzegArbeiders[OPZEG DOOR DE WERKNEMER],MATCH(L691,OpzegArbeiders[X],1),1),"-")</f>
        <v>-</v>
      </c>
      <c r="P691" s="45" t="str">
        <f t="shared" si="55"/>
        <v>-</v>
      </c>
      <c r="Q691" s="119" t="str">
        <f t="shared" si="56"/>
        <v>-</v>
      </c>
      <c r="R691" s="119" t="str">
        <f t="shared" si="57"/>
        <v>-</v>
      </c>
    </row>
    <row r="692" spans="7:18" ht="15" hidden="1" customHeight="1" x14ac:dyDescent="0.2">
      <c r="G692" s="31">
        <v>688</v>
      </c>
      <c r="H692" s="31"/>
      <c r="I692" s="32"/>
      <c r="J692" s="33"/>
      <c r="K692" s="34"/>
      <c r="L692" s="84" t="str">
        <f t="shared" si="53"/>
        <v>-</v>
      </c>
      <c r="M692" s="43" t="str">
        <f>IFERROR(INDEX(OpzegArbeiders[OPZEG DOOR DE WERKGEVER],MATCH(L692,OpzegArbeiders[X],1),1),"-")</f>
        <v>-</v>
      </c>
      <c r="N692" s="44" t="str">
        <f t="shared" si="54"/>
        <v>-</v>
      </c>
      <c r="O692" s="43" t="str">
        <f>IFERROR(INDEX(OpzegArbeiders[OPZEG DOOR DE WERKNEMER],MATCH(L692,OpzegArbeiders[X],1),1),"-")</f>
        <v>-</v>
      </c>
      <c r="P692" s="45" t="str">
        <f t="shared" si="55"/>
        <v>-</v>
      </c>
      <c r="Q692" s="119" t="str">
        <f t="shared" si="56"/>
        <v>-</v>
      </c>
      <c r="R692" s="119" t="str">
        <f t="shared" si="57"/>
        <v>-</v>
      </c>
    </row>
    <row r="693" spans="7:18" ht="15" hidden="1" customHeight="1" x14ac:dyDescent="0.2">
      <c r="G693" s="31">
        <v>689</v>
      </c>
      <c r="H693" s="31"/>
      <c r="I693" s="32"/>
      <c r="J693" s="33"/>
      <c r="K693" s="34"/>
      <c r="L693" s="84" t="str">
        <f t="shared" si="53"/>
        <v>-</v>
      </c>
      <c r="M693" s="43" t="str">
        <f>IFERROR(INDEX(OpzegArbeiders[OPZEG DOOR DE WERKGEVER],MATCH(L693,OpzegArbeiders[X],1),1),"-")</f>
        <v>-</v>
      </c>
      <c r="N693" s="44" t="str">
        <f t="shared" si="54"/>
        <v>-</v>
      </c>
      <c r="O693" s="43" t="str">
        <f>IFERROR(INDEX(OpzegArbeiders[OPZEG DOOR DE WERKNEMER],MATCH(L693,OpzegArbeiders[X],1),1),"-")</f>
        <v>-</v>
      </c>
      <c r="P693" s="45" t="str">
        <f t="shared" si="55"/>
        <v>-</v>
      </c>
      <c r="Q693" s="119" t="str">
        <f t="shared" si="56"/>
        <v>-</v>
      </c>
      <c r="R693" s="119" t="str">
        <f t="shared" si="57"/>
        <v>-</v>
      </c>
    </row>
    <row r="694" spans="7:18" ht="15" hidden="1" customHeight="1" x14ac:dyDescent="0.2">
      <c r="G694" s="31">
        <v>690</v>
      </c>
      <c r="H694" s="31"/>
      <c r="I694" s="32"/>
      <c r="J694" s="33"/>
      <c r="K694" s="34"/>
      <c r="L694" s="84" t="str">
        <f t="shared" si="53"/>
        <v>-</v>
      </c>
      <c r="M694" s="43" t="str">
        <f>IFERROR(INDEX(OpzegArbeiders[OPZEG DOOR DE WERKGEVER],MATCH(L694,OpzegArbeiders[X],1),1),"-")</f>
        <v>-</v>
      </c>
      <c r="N694" s="44" t="str">
        <f t="shared" si="54"/>
        <v>-</v>
      </c>
      <c r="O694" s="43" t="str">
        <f>IFERROR(INDEX(OpzegArbeiders[OPZEG DOOR DE WERKNEMER],MATCH(L694,OpzegArbeiders[X],1),1),"-")</f>
        <v>-</v>
      </c>
      <c r="P694" s="45" t="str">
        <f t="shared" si="55"/>
        <v>-</v>
      </c>
      <c r="Q694" s="119" t="str">
        <f t="shared" si="56"/>
        <v>-</v>
      </c>
      <c r="R694" s="119" t="str">
        <f t="shared" si="57"/>
        <v>-</v>
      </c>
    </row>
    <row r="695" spans="7:18" ht="15" hidden="1" customHeight="1" x14ac:dyDescent="0.2">
      <c r="G695" s="31">
        <v>691</v>
      </c>
      <c r="H695" s="31"/>
      <c r="I695" s="32"/>
      <c r="J695" s="33"/>
      <c r="K695" s="34"/>
      <c r="L695" s="84" t="str">
        <f t="shared" si="53"/>
        <v>-</v>
      </c>
      <c r="M695" s="43" t="str">
        <f>IFERROR(INDEX(OpzegArbeiders[OPZEG DOOR DE WERKGEVER],MATCH(L695,OpzegArbeiders[X],1),1),"-")</f>
        <v>-</v>
      </c>
      <c r="N695" s="44" t="str">
        <f t="shared" si="54"/>
        <v>-</v>
      </c>
      <c r="O695" s="43" t="str">
        <f>IFERROR(INDEX(OpzegArbeiders[OPZEG DOOR DE WERKNEMER],MATCH(L695,OpzegArbeiders[X],1),1),"-")</f>
        <v>-</v>
      </c>
      <c r="P695" s="45" t="str">
        <f t="shared" si="55"/>
        <v>-</v>
      </c>
      <c r="Q695" s="119" t="str">
        <f t="shared" si="56"/>
        <v>-</v>
      </c>
      <c r="R695" s="119" t="str">
        <f t="shared" si="57"/>
        <v>-</v>
      </c>
    </row>
    <row r="696" spans="7:18" ht="15" hidden="1" customHeight="1" x14ac:dyDescent="0.2">
      <c r="G696" s="31">
        <v>692</v>
      </c>
      <c r="H696" s="31"/>
      <c r="I696" s="32"/>
      <c r="J696" s="33"/>
      <c r="K696" s="34"/>
      <c r="L696" s="84" t="str">
        <f t="shared" si="53"/>
        <v>-</v>
      </c>
      <c r="M696" s="43" t="str">
        <f>IFERROR(INDEX(OpzegArbeiders[OPZEG DOOR DE WERKGEVER],MATCH(L696,OpzegArbeiders[X],1),1),"-")</f>
        <v>-</v>
      </c>
      <c r="N696" s="44" t="str">
        <f t="shared" si="54"/>
        <v>-</v>
      </c>
      <c r="O696" s="43" t="str">
        <f>IFERROR(INDEX(OpzegArbeiders[OPZEG DOOR DE WERKNEMER],MATCH(L696,OpzegArbeiders[X],1),1),"-")</f>
        <v>-</v>
      </c>
      <c r="P696" s="45" t="str">
        <f t="shared" si="55"/>
        <v>-</v>
      </c>
      <c r="Q696" s="119" t="str">
        <f t="shared" si="56"/>
        <v>-</v>
      </c>
      <c r="R696" s="119" t="str">
        <f t="shared" si="57"/>
        <v>-</v>
      </c>
    </row>
    <row r="697" spans="7:18" ht="15" hidden="1" customHeight="1" x14ac:dyDescent="0.2">
      <c r="G697" s="31">
        <v>693</v>
      </c>
      <c r="H697" s="31"/>
      <c r="I697" s="32"/>
      <c r="J697" s="33"/>
      <c r="K697" s="34"/>
      <c r="L697" s="84" t="str">
        <f t="shared" si="53"/>
        <v>-</v>
      </c>
      <c r="M697" s="43" t="str">
        <f>IFERROR(INDEX(OpzegArbeiders[OPZEG DOOR DE WERKGEVER],MATCH(L697,OpzegArbeiders[X],1),1),"-")</f>
        <v>-</v>
      </c>
      <c r="N697" s="44" t="str">
        <f t="shared" si="54"/>
        <v>-</v>
      </c>
      <c r="O697" s="43" t="str">
        <f>IFERROR(INDEX(OpzegArbeiders[OPZEG DOOR DE WERKNEMER],MATCH(L697,OpzegArbeiders[X],1),1),"-")</f>
        <v>-</v>
      </c>
      <c r="P697" s="45" t="str">
        <f t="shared" si="55"/>
        <v>-</v>
      </c>
      <c r="Q697" s="119" t="str">
        <f t="shared" si="56"/>
        <v>-</v>
      </c>
      <c r="R697" s="119" t="str">
        <f t="shared" si="57"/>
        <v>-</v>
      </c>
    </row>
    <row r="698" spans="7:18" ht="15" hidden="1" customHeight="1" x14ac:dyDescent="0.2">
      <c r="G698" s="31">
        <v>694</v>
      </c>
      <c r="H698" s="31"/>
      <c r="I698" s="32"/>
      <c r="J698" s="33"/>
      <c r="K698" s="34"/>
      <c r="L698" s="84" t="str">
        <f t="shared" si="53"/>
        <v>-</v>
      </c>
      <c r="M698" s="43" t="str">
        <f>IFERROR(INDEX(OpzegArbeiders[OPZEG DOOR DE WERKGEVER],MATCH(L698,OpzegArbeiders[X],1),1),"-")</f>
        <v>-</v>
      </c>
      <c r="N698" s="44" t="str">
        <f t="shared" si="54"/>
        <v>-</v>
      </c>
      <c r="O698" s="43" t="str">
        <f>IFERROR(INDEX(OpzegArbeiders[OPZEG DOOR DE WERKNEMER],MATCH(L698,OpzegArbeiders[X],1),1),"-")</f>
        <v>-</v>
      </c>
      <c r="P698" s="45" t="str">
        <f t="shared" si="55"/>
        <v>-</v>
      </c>
      <c r="Q698" s="119" t="str">
        <f t="shared" si="56"/>
        <v>-</v>
      </c>
      <c r="R698" s="119" t="str">
        <f t="shared" si="57"/>
        <v>-</v>
      </c>
    </row>
    <row r="699" spans="7:18" ht="15" hidden="1" customHeight="1" x14ac:dyDescent="0.2">
      <c r="G699" s="31">
        <v>695</v>
      </c>
      <c r="H699" s="31"/>
      <c r="I699" s="32"/>
      <c r="J699" s="33"/>
      <c r="K699" s="34"/>
      <c r="L699" s="84" t="str">
        <f t="shared" si="53"/>
        <v>-</v>
      </c>
      <c r="M699" s="43" t="str">
        <f>IFERROR(INDEX(OpzegArbeiders[OPZEG DOOR DE WERKGEVER],MATCH(L699,OpzegArbeiders[X],1),1),"-")</f>
        <v>-</v>
      </c>
      <c r="N699" s="44" t="str">
        <f t="shared" si="54"/>
        <v>-</v>
      </c>
      <c r="O699" s="43" t="str">
        <f>IFERROR(INDEX(OpzegArbeiders[OPZEG DOOR DE WERKNEMER],MATCH(L699,OpzegArbeiders[X],1),1),"-")</f>
        <v>-</v>
      </c>
      <c r="P699" s="45" t="str">
        <f t="shared" si="55"/>
        <v>-</v>
      </c>
      <c r="Q699" s="119" t="str">
        <f t="shared" si="56"/>
        <v>-</v>
      </c>
      <c r="R699" s="119" t="str">
        <f t="shared" si="57"/>
        <v>-</v>
      </c>
    </row>
    <row r="700" spans="7:18" ht="15" hidden="1" customHeight="1" x14ac:dyDescent="0.2">
      <c r="G700" s="31">
        <v>696</v>
      </c>
      <c r="H700" s="31"/>
      <c r="I700" s="32"/>
      <c r="J700" s="33"/>
      <c r="K700" s="34"/>
      <c r="L700" s="84" t="str">
        <f t="shared" si="53"/>
        <v>-</v>
      </c>
      <c r="M700" s="43" t="str">
        <f>IFERROR(INDEX(OpzegArbeiders[OPZEG DOOR DE WERKGEVER],MATCH(L700,OpzegArbeiders[X],1),1),"-")</f>
        <v>-</v>
      </c>
      <c r="N700" s="44" t="str">
        <f t="shared" si="54"/>
        <v>-</v>
      </c>
      <c r="O700" s="43" t="str">
        <f>IFERROR(INDEX(OpzegArbeiders[OPZEG DOOR DE WERKNEMER],MATCH(L700,OpzegArbeiders[X],1),1),"-")</f>
        <v>-</v>
      </c>
      <c r="P700" s="45" t="str">
        <f t="shared" si="55"/>
        <v>-</v>
      </c>
      <c r="Q700" s="119" t="str">
        <f t="shared" si="56"/>
        <v>-</v>
      </c>
      <c r="R700" s="119" t="str">
        <f t="shared" si="57"/>
        <v>-</v>
      </c>
    </row>
    <row r="701" spans="7:18" ht="15" hidden="1" customHeight="1" x14ac:dyDescent="0.2">
      <c r="G701" s="31">
        <v>697</v>
      </c>
      <c r="H701" s="31"/>
      <c r="I701" s="32"/>
      <c r="J701" s="33"/>
      <c r="K701" s="34"/>
      <c r="L701" s="84" t="str">
        <f t="shared" si="53"/>
        <v>-</v>
      </c>
      <c r="M701" s="43" t="str">
        <f>IFERROR(INDEX(OpzegArbeiders[OPZEG DOOR DE WERKGEVER],MATCH(L701,OpzegArbeiders[X],1),1),"-")</f>
        <v>-</v>
      </c>
      <c r="N701" s="44" t="str">
        <f t="shared" si="54"/>
        <v>-</v>
      </c>
      <c r="O701" s="43" t="str">
        <f>IFERROR(INDEX(OpzegArbeiders[OPZEG DOOR DE WERKNEMER],MATCH(L701,OpzegArbeiders[X],1),1),"-")</f>
        <v>-</v>
      </c>
      <c r="P701" s="45" t="str">
        <f t="shared" si="55"/>
        <v>-</v>
      </c>
      <c r="Q701" s="119" t="str">
        <f t="shared" si="56"/>
        <v>-</v>
      </c>
      <c r="R701" s="119" t="str">
        <f t="shared" si="57"/>
        <v>-</v>
      </c>
    </row>
    <row r="702" spans="7:18" ht="15" hidden="1" customHeight="1" x14ac:dyDescent="0.2">
      <c r="G702" s="31">
        <v>698</v>
      </c>
      <c r="H702" s="31"/>
      <c r="I702" s="32"/>
      <c r="J702" s="33"/>
      <c r="K702" s="34"/>
      <c r="L702" s="84" t="str">
        <f t="shared" si="53"/>
        <v>-</v>
      </c>
      <c r="M702" s="43" t="str">
        <f>IFERROR(INDEX(OpzegArbeiders[OPZEG DOOR DE WERKGEVER],MATCH(L702,OpzegArbeiders[X],1),1),"-")</f>
        <v>-</v>
      </c>
      <c r="N702" s="44" t="str">
        <f t="shared" si="54"/>
        <v>-</v>
      </c>
      <c r="O702" s="43" t="str">
        <f>IFERROR(INDEX(OpzegArbeiders[OPZEG DOOR DE WERKNEMER],MATCH(L702,OpzegArbeiders[X],1),1),"-")</f>
        <v>-</v>
      </c>
      <c r="P702" s="45" t="str">
        <f t="shared" si="55"/>
        <v>-</v>
      </c>
      <c r="Q702" s="119" t="str">
        <f t="shared" si="56"/>
        <v>-</v>
      </c>
      <c r="R702" s="119" t="str">
        <f t="shared" si="57"/>
        <v>-</v>
      </c>
    </row>
    <row r="703" spans="7:18" ht="15" hidden="1" customHeight="1" x14ac:dyDescent="0.2">
      <c r="G703" s="31">
        <v>699</v>
      </c>
      <c r="H703" s="31"/>
      <c r="I703" s="32"/>
      <c r="J703" s="33"/>
      <c r="K703" s="34"/>
      <c r="L703" s="84" t="str">
        <f t="shared" si="53"/>
        <v>-</v>
      </c>
      <c r="M703" s="43" t="str">
        <f>IFERROR(INDEX(OpzegArbeiders[OPZEG DOOR DE WERKGEVER],MATCH(L703,OpzegArbeiders[X],1),1),"-")</f>
        <v>-</v>
      </c>
      <c r="N703" s="44" t="str">
        <f t="shared" si="54"/>
        <v>-</v>
      </c>
      <c r="O703" s="43" t="str">
        <f>IFERROR(INDEX(OpzegArbeiders[OPZEG DOOR DE WERKNEMER],MATCH(L703,OpzegArbeiders[X],1),1),"-")</f>
        <v>-</v>
      </c>
      <c r="P703" s="45" t="str">
        <f t="shared" si="55"/>
        <v>-</v>
      </c>
      <c r="Q703" s="119" t="str">
        <f t="shared" si="56"/>
        <v>-</v>
      </c>
      <c r="R703" s="119" t="str">
        <f t="shared" si="57"/>
        <v>-</v>
      </c>
    </row>
    <row r="704" spans="7:18" ht="15" hidden="1" customHeight="1" x14ac:dyDescent="0.2">
      <c r="G704" s="31">
        <v>700</v>
      </c>
      <c r="H704" s="31"/>
      <c r="I704" s="32"/>
      <c r="J704" s="33"/>
      <c r="K704" s="34"/>
      <c r="L704" s="84" t="str">
        <f t="shared" si="53"/>
        <v>-</v>
      </c>
      <c r="M704" s="43" t="str">
        <f>IFERROR(INDEX(OpzegArbeiders[OPZEG DOOR DE WERKGEVER],MATCH(L704,OpzegArbeiders[X],1),1),"-")</f>
        <v>-</v>
      </c>
      <c r="N704" s="44" t="str">
        <f t="shared" si="54"/>
        <v>-</v>
      </c>
      <c r="O704" s="43" t="str">
        <f>IFERROR(INDEX(OpzegArbeiders[OPZEG DOOR DE WERKNEMER],MATCH(L704,OpzegArbeiders[X],1),1),"-")</f>
        <v>-</v>
      </c>
      <c r="P704" s="45" t="str">
        <f t="shared" si="55"/>
        <v>-</v>
      </c>
      <c r="Q704" s="119" t="str">
        <f t="shared" si="56"/>
        <v>-</v>
      </c>
      <c r="R704" s="119" t="str">
        <f t="shared" si="57"/>
        <v>-</v>
      </c>
    </row>
    <row r="705" spans="7:18" ht="15" hidden="1" customHeight="1" x14ac:dyDescent="0.2">
      <c r="G705" s="31">
        <v>701</v>
      </c>
      <c r="H705" s="31"/>
      <c r="I705" s="32"/>
      <c r="J705" s="33"/>
      <c r="K705" s="34"/>
      <c r="L705" s="84" t="str">
        <f t="shared" si="53"/>
        <v>-</v>
      </c>
      <c r="M705" s="43" t="str">
        <f>IFERROR(INDEX(OpzegArbeiders[OPZEG DOOR DE WERKGEVER],MATCH(L705,OpzegArbeiders[X],1),1),"-")</f>
        <v>-</v>
      </c>
      <c r="N705" s="44" t="str">
        <f t="shared" si="54"/>
        <v>-</v>
      </c>
      <c r="O705" s="43" t="str">
        <f>IFERROR(INDEX(OpzegArbeiders[OPZEG DOOR DE WERKNEMER],MATCH(L705,OpzegArbeiders[X],1),1),"-")</f>
        <v>-</v>
      </c>
      <c r="P705" s="45" t="str">
        <f t="shared" si="55"/>
        <v>-</v>
      </c>
      <c r="Q705" s="119" t="str">
        <f t="shared" si="56"/>
        <v>-</v>
      </c>
      <c r="R705" s="119" t="str">
        <f t="shared" si="57"/>
        <v>-</v>
      </c>
    </row>
    <row r="706" spans="7:18" ht="15" hidden="1" customHeight="1" x14ac:dyDescent="0.2">
      <c r="G706" s="31">
        <v>702</v>
      </c>
      <c r="H706" s="31"/>
      <c r="I706" s="32"/>
      <c r="J706" s="33"/>
      <c r="K706" s="34"/>
      <c r="L706" s="84" t="str">
        <f t="shared" si="53"/>
        <v>-</v>
      </c>
      <c r="M706" s="43" t="str">
        <f>IFERROR(INDEX(OpzegArbeiders[OPZEG DOOR DE WERKGEVER],MATCH(L706,OpzegArbeiders[X],1),1),"-")</f>
        <v>-</v>
      </c>
      <c r="N706" s="44" t="str">
        <f t="shared" si="54"/>
        <v>-</v>
      </c>
      <c r="O706" s="43" t="str">
        <f>IFERROR(INDEX(OpzegArbeiders[OPZEG DOOR DE WERKNEMER],MATCH(L706,OpzegArbeiders[X],1),1),"-")</f>
        <v>-</v>
      </c>
      <c r="P706" s="45" t="str">
        <f t="shared" si="55"/>
        <v>-</v>
      </c>
      <c r="Q706" s="119" t="str">
        <f t="shared" si="56"/>
        <v>-</v>
      </c>
      <c r="R706" s="119" t="str">
        <f t="shared" si="57"/>
        <v>-</v>
      </c>
    </row>
    <row r="707" spans="7:18" ht="15" hidden="1" customHeight="1" x14ac:dyDescent="0.2">
      <c r="G707" s="31">
        <v>703</v>
      </c>
      <c r="H707" s="31"/>
      <c r="I707" s="32"/>
      <c r="J707" s="33"/>
      <c r="K707" s="34"/>
      <c r="L707" s="84" t="str">
        <f t="shared" si="53"/>
        <v>-</v>
      </c>
      <c r="M707" s="43" t="str">
        <f>IFERROR(INDEX(OpzegArbeiders[OPZEG DOOR DE WERKGEVER],MATCH(L707,OpzegArbeiders[X],1),1),"-")</f>
        <v>-</v>
      </c>
      <c r="N707" s="44" t="str">
        <f t="shared" si="54"/>
        <v>-</v>
      </c>
      <c r="O707" s="43" t="str">
        <f>IFERROR(INDEX(OpzegArbeiders[OPZEG DOOR DE WERKNEMER],MATCH(L707,OpzegArbeiders[X],1),1),"-")</f>
        <v>-</v>
      </c>
      <c r="P707" s="45" t="str">
        <f t="shared" si="55"/>
        <v>-</v>
      </c>
      <c r="Q707" s="119" t="str">
        <f t="shared" si="56"/>
        <v>-</v>
      </c>
      <c r="R707" s="119" t="str">
        <f t="shared" si="57"/>
        <v>-</v>
      </c>
    </row>
    <row r="708" spans="7:18" ht="15" hidden="1" customHeight="1" x14ac:dyDescent="0.2">
      <c r="G708" s="31">
        <v>704</v>
      </c>
      <c r="H708" s="31"/>
      <c r="I708" s="32"/>
      <c r="J708" s="33"/>
      <c r="K708" s="34"/>
      <c r="L708" s="84" t="str">
        <f t="shared" si="53"/>
        <v>-</v>
      </c>
      <c r="M708" s="43" t="str">
        <f>IFERROR(INDEX(OpzegArbeiders[OPZEG DOOR DE WERKGEVER],MATCH(L708,OpzegArbeiders[X],1),1),"-")</f>
        <v>-</v>
      </c>
      <c r="N708" s="44" t="str">
        <f t="shared" si="54"/>
        <v>-</v>
      </c>
      <c r="O708" s="43" t="str">
        <f>IFERROR(INDEX(OpzegArbeiders[OPZEG DOOR DE WERKNEMER],MATCH(L708,OpzegArbeiders[X],1),1),"-")</f>
        <v>-</v>
      </c>
      <c r="P708" s="45" t="str">
        <f t="shared" si="55"/>
        <v>-</v>
      </c>
      <c r="Q708" s="119" t="str">
        <f t="shared" si="56"/>
        <v>-</v>
      </c>
      <c r="R708" s="119" t="str">
        <f t="shared" si="57"/>
        <v>-</v>
      </c>
    </row>
    <row r="709" spans="7:18" ht="15" hidden="1" customHeight="1" x14ac:dyDescent="0.2">
      <c r="G709" s="31">
        <v>705</v>
      </c>
      <c r="H709" s="31"/>
      <c r="I709" s="32"/>
      <c r="J709" s="33"/>
      <c r="K709" s="34"/>
      <c r="L709" s="84" t="str">
        <f t="shared" si="53"/>
        <v>-</v>
      </c>
      <c r="M709" s="43" t="str">
        <f>IFERROR(INDEX(OpzegArbeiders[OPZEG DOOR DE WERKGEVER],MATCH(L709,OpzegArbeiders[X],1),1),"-")</f>
        <v>-</v>
      </c>
      <c r="N709" s="44" t="str">
        <f t="shared" si="54"/>
        <v>-</v>
      </c>
      <c r="O709" s="43" t="str">
        <f>IFERROR(INDEX(OpzegArbeiders[OPZEG DOOR DE WERKNEMER],MATCH(L709,OpzegArbeiders[X],1),1),"-")</f>
        <v>-</v>
      </c>
      <c r="P709" s="45" t="str">
        <f t="shared" si="55"/>
        <v>-</v>
      </c>
      <c r="Q709" s="119" t="str">
        <f t="shared" si="56"/>
        <v>-</v>
      </c>
      <c r="R709" s="119" t="str">
        <f t="shared" si="57"/>
        <v>-</v>
      </c>
    </row>
    <row r="710" spans="7:18" ht="15" hidden="1" customHeight="1" x14ac:dyDescent="0.2">
      <c r="G710" s="31">
        <v>706</v>
      </c>
      <c r="H710" s="31"/>
      <c r="I710" s="32"/>
      <c r="J710" s="33"/>
      <c r="K710" s="34"/>
      <c r="L710" s="84" t="str">
        <f t="shared" ref="L710:L773" si="58">IF(OR(I710&lt;&gt;"",J710&lt;&gt;""),(DATEDIF(K710-1,DATE(2013,12,31),"y"))+(DATEDIF(K710-1,DATE(2013,12,31),"ym")/12)+(DATEDIF(K710-1,DATE(2013,12,31),"md")/365.25),"-")</f>
        <v>-</v>
      </c>
      <c r="M710" s="43" t="str">
        <f>IFERROR(INDEX(OpzegArbeiders[OPZEG DOOR DE WERKGEVER],MATCH(L710,OpzegArbeiders[X],1),1),"-")</f>
        <v>-</v>
      </c>
      <c r="N710" s="44" t="str">
        <f t="shared" ref="N710:N773" si="59">IFERROR(M710/7,"-")</f>
        <v>-</v>
      </c>
      <c r="O710" s="43" t="str">
        <f>IFERROR(INDEX(OpzegArbeiders[OPZEG DOOR DE WERKNEMER],MATCH(L710,OpzegArbeiders[X],1),1),"-")</f>
        <v>-</v>
      </c>
      <c r="P710" s="45" t="str">
        <f t="shared" ref="P710:P773" si="60">IFERROR(O710/7,"-")</f>
        <v>-</v>
      </c>
      <c r="Q710" s="119" t="str">
        <f t="shared" ref="Q710:Q773" si="61">IF(OR(ISTEXT(H710),ISTEXT(I710)),H710&amp;" "&amp;I710,"-")</f>
        <v>-</v>
      </c>
      <c r="R710" s="119" t="str">
        <f t="shared" ref="R710:R773" si="62">IF(ISBLANK(J710),"-",J710)</f>
        <v>-</v>
      </c>
    </row>
    <row r="711" spans="7:18" ht="15" hidden="1" customHeight="1" x14ac:dyDescent="0.2">
      <c r="G711" s="31">
        <v>707</v>
      </c>
      <c r="H711" s="31"/>
      <c r="I711" s="32"/>
      <c r="J711" s="33"/>
      <c r="K711" s="34"/>
      <c r="L711" s="84" t="str">
        <f t="shared" si="58"/>
        <v>-</v>
      </c>
      <c r="M711" s="43" t="str">
        <f>IFERROR(INDEX(OpzegArbeiders[OPZEG DOOR DE WERKGEVER],MATCH(L711,OpzegArbeiders[X],1),1),"-")</f>
        <v>-</v>
      </c>
      <c r="N711" s="44" t="str">
        <f t="shared" si="59"/>
        <v>-</v>
      </c>
      <c r="O711" s="43" t="str">
        <f>IFERROR(INDEX(OpzegArbeiders[OPZEG DOOR DE WERKNEMER],MATCH(L711,OpzegArbeiders[X],1),1),"-")</f>
        <v>-</v>
      </c>
      <c r="P711" s="45" t="str">
        <f t="shared" si="60"/>
        <v>-</v>
      </c>
      <c r="Q711" s="119" t="str">
        <f t="shared" si="61"/>
        <v>-</v>
      </c>
      <c r="R711" s="119" t="str">
        <f t="shared" si="62"/>
        <v>-</v>
      </c>
    </row>
    <row r="712" spans="7:18" ht="15" hidden="1" customHeight="1" x14ac:dyDescent="0.2">
      <c r="G712" s="31">
        <v>708</v>
      </c>
      <c r="H712" s="31"/>
      <c r="I712" s="32"/>
      <c r="J712" s="33"/>
      <c r="K712" s="34"/>
      <c r="L712" s="84" t="str">
        <f t="shared" si="58"/>
        <v>-</v>
      </c>
      <c r="M712" s="43" t="str">
        <f>IFERROR(INDEX(OpzegArbeiders[OPZEG DOOR DE WERKGEVER],MATCH(L712,OpzegArbeiders[X],1),1),"-")</f>
        <v>-</v>
      </c>
      <c r="N712" s="44" t="str">
        <f t="shared" si="59"/>
        <v>-</v>
      </c>
      <c r="O712" s="43" t="str">
        <f>IFERROR(INDEX(OpzegArbeiders[OPZEG DOOR DE WERKNEMER],MATCH(L712,OpzegArbeiders[X],1),1),"-")</f>
        <v>-</v>
      </c>
      <c r="P712" s="45" t="str">
        <f t="shared" si="60"/>
        <v>-</v>
      </c>
      <c r="Q712" s="119" t="str">
        <f t="shared" si="61"/>
        <v>-</v>
      </c>
      <c r="R712" s="119" t="str">
        <f t="shared" si="62"/>
        <v>-</v>
      </c>
    </row>
    <row r="713" spans="7:18" ht="15" hidden="1" customHeight="1" x14ac:dyDescent="0.2">
      <c r="G713" s="31">
        <v>709</v>
      </c>
      <c r="H713" s="31"/>
      <c r="I713" s="32"/>
      <c r="J713" s="33"/>
      <c r="K713" s="34"/>
      <c r="L713" s="84" t="str">
        <f t="shared" si="58"/>
        <v>-</v>
      </c>
      <c r="M713" s="43" t="str">
        <f>IFERROR(INDEX(OpzegArbeiders[OPZEG DOOR DE WERKGEVER],MATCH(L713,OpzegArbeiders[X],1),1),"-")</f>
        <v>-</v>
      </c>
      <c r="N713" s="44" t="str">
        <f t="shared" si="59"/>
        <v>-</v>
      </c>
      <c r="O713" s="43" t="str">
        <f>IFERROR(INDEX(OpzegArbeiders[OPZEG DOOR DE WERKNEMER],MATCH(L713,OpzegArbeiders[X],1),1),"-")</f>
        <v>-</v>
      </c>
      <c r="P713" s="45" t="str">
        <f t="shared" si="60"/>
        <v>-</v>
      </c>
      <c r="Q713" s="119" t="str">
        <f t="shared" si="61"/>
        <v>-</v>
      </c>
      <c r="R713" s="119" t="str">
        <f t="shared" si="62"/>
        <v>-</v>
      </c>
    </row>
    <row r="714" spans="7:18" ht="15" hidden="1" customHeight="1" x14ac:dyDescent="0.2">
      <c r="G714" s="31">
        <v>710</v>
      </c>
      <c r="H714" s="31"/>
      <c r="I714" s="32"/>
      <c r="J714" s="33"/>
      <c r="K714" s="34"/>
      <c r="L714" s="84" t="str">
        <f t="shared" si="58"/>
        <v>-</v>
      </c>
      <c r="M714" s="43" t="str">
        <f>IFERROR(INDEX(OpzegArbeiders[OPZEG DOOR DE WERKGEVER],MATCH(L714,OpzegArbeiders[X],1),1),"-")</f>
        <v>-</v>
      </c>
      <c r="N714" s="44" t="str">
        <f t="shared" si="59"/>
        <v>-</v>
      </c>
      <c r="O714" s="43" t="str">
        <f>IFERROR(INDEX(OpzegArbeiders[OPZEG DOOR DE WERKNEMER],MATCH(L714,OpzegArbeiders[X],1),1),"-")</f>
        <v>-</v>
      </c>
      <c r="P714" s="45" t="str">
        <f t="shared" si="60"/>
        <v>-</v>
      </c>
      <c r="Q714" s="119" t="str">
        <f t="shared" si="61"/>
        <v>-</v>
      </c>
      <c r="R714" s="119" t="str">
        <f t="shared" si="62"/>
        <v>-</v>
      </c>
    </row>
    <row r="715" spans="7:18" ht="15" hidden="1" customHeight="1" x14ac:dyDescent="0.2">
      <c r="G715" s="31">
        <v>711</v>
      </c>
      <c r="H715" s="31"/>
      <c r="I715" s="32"/>
      <c r="J715" s="33"/>
      <c r="K715" s="34"/>
      <c r="L715" s="84" t="str">
        <f t="shared" si="58"/>
        <v>-</v>
      </c>
      <c r="M715" s="43" t="str">
        <f>IFERROR(INDEX(OpzegArbeiders[OPZEG DOOR DE WERKGEVER],MATCH(L715,OpzegArbeiders[X],1),1),"-")</f>
        <v>-</v>
      </c>
      <c r="N715" s="44" t="str">
        <f t="shared" si="59"/>
        <v>-</v>
      </c>
      <c r="O715" s="43" t="str">
        <f>IFERROR(INDEX(OpzegArbeiders[OPZEG DOOR DE WERKNEMER],MATCH(L715,OpzegArbeiders[X],1),1),"-")</f>
        <v>-</v>
      </c>
      <c r="P715" s="45" t="str">
        <f t="shared" si="60"/>
        <v>-</v>
      </c>
      <c r="Q715" s="119" t="str">
        <f t="shared" si="61"/>
        <v>-</v>
      </c>
      <c r="R715" s="119" t="str">
        <f t="shared" si="62"/>
        <v>-</v>
      </c>
    </row>
    <row r="716" spans="7:18" ht="15" hidden="1" customHeight="1" x14ac:dyDescent="0.2">
      <c r="G716" s="31">
        <v>712</v>
      </c>
      <c r="H716" s="31"/>
      <c r="I716" s="32"/>
      <c r="J716" s="33"/>
      <c r="K716" s="34"/>
      <c r="L716" s="84" t="str">
        <f t="shared" si="58"/>
        <v>-</v>
      </c>
      <c r="M716" s="43" t="str">
        <f>IFERROR(INDEX(OpzegArbeiders[OPZEG DOOR DE WERKGEVER],MATCH(L716,OpzegArbeiders[X],1),1),"-")</f>
        <v>-</v>
      </c>
      <c r="N716" s="44" t="str">
        <f t="shared" si="59"/>
        <v>-</v>
      </c>
      <c r="O716" s="43" t="str">
        <f>IFERROR(INDEX(OpzegArbeiders[OPZEG DOOR DE WERKNEMER],MATCH(L716,OpzegArbeiders[X],1),1),"-")</f>
        <v>-</v>
      </c>
      <c r="P716" s="45" t="str">
        <f t="shared" si="60"/>
        <v>-</v>
      </c>
      <c r="Q716" s="119" t="str">
        <f t="shared" si="61"/>
        <v>-</v>
      </c>
      <c r="R716" s="119" t="str">
        <f t="shared" si="62"/>
        <v>-</v>
      </c>
    </row>
    <row r="717" spans="7:18" ht="15" hidden="1" customHeight="1" x14ac:dyDescent="0.2">
      <c r="G717" s="31">
        <v>713</v>
      </c>
      <c r="H717" s="31"/>
      <c r="I717" s="32"/>
      <c r="J717" s="33"/>
      <c r="K717" s="34"/>
      <c r="L717" s="84" t="str">
        <f t="shared" si="58"/>
        <v>-</v>
      </c>
      <c r="M717" s="43" t="str">
        <f>IFERROR(INDEX(OpzegArbeiders[OPZEG DOOR DE WERKGEVER],MATCH(L717,OpzegArbeiders[X],1),1),"-")</f>
        <v>-</v>
      </c>
      <c r="N717" s="44" t="str">
        <f t="shared" si="59"/>
        <v>-</v>
      </c>
      <c r="O717" s="43" t="str">
        <f>IFERROR(INDEX(OpzegArbeiders[OPZEG DOOR DE WERKNEMER],MATCH(L717,OpzegArbeiders[X],1),1),"-")</f>
        <v>-</v>
      </c>
      <c r="P717" s="45" t="str">
        <f t="shared" si="60"/>
        <v>-</v>
      </c>
      <c r="Q717" s="119" t="str">
        <f t="shared" si="61"/>
        <v>-</v>
      </c>
      <c r="R717" s="119" t="str">
        <f t="shared" si="62"/>
        <v>-</v>
      </c>
    </row>
    <row r="718" spans="7:18" ht="15" hidden="1" customHeight="1" x14ac:dyDescent="0.2">
      <c r="G718" s="31">
        <v>714</v>
      </c>
      <c r="H718" s="31"/>
      <c r="I718" s="32"/>
      <c r="J718" s="33"/>
      <c r="K718" s="34"/>
      <c r="L718" s="84" t="str">
        <f t="shared" si="58"/>
        <v>-</v>
      </c>
      <c r="M718" s="43" t="str">
        <f>IFERROR(INDEX(OpzegArbeiders[OPZEG DOOR DE WERKGEVER],MATCH(L718,OpzegArbeiders[X],1),1),"-")</f>
        <v>-</v>
      </c>
      <c r="N718" s="44" t="str">
        <f t="shared" si="59"/>
        <v>-</v>
      </c>
      <c r="O718" s="43" t="str">
        <f>IFERROR(INDEX(OpzegArbeiders[OPZEG DOOR DE WERKNEMER],MATCH(L718,OpzegArbeiders[X],1),1),"-")</f>
        <v>-</v>
      </c>
      <c r="P718" s="45" t="str">
        <f t="shared" si="60"/>
        <v>-</v>
      </c>
      <c r="Q718" s="119" t="str">
        <f t="shared" si="61"/>
        <v>-</v>
      </c>
      <c r="R718" s="119" t="str">
        <f t="shared" si="62"/>
        <v>-</v>
      </c>
    </row>
    <row r="719" spans="7:18" ht="15" hidden="1" customHeight="1" x14ac:dyDescent="0.2">
      <c r="G719" s="31">
        <v>715</v>
      </c>
      <c r="H719" s="31"/>
      <c r="I719" s="32"/>
      <c r="J719" s="33"/>
      <c r="K719" s="34"/>
      <c r="L719" s="84" t="str">
        <f t="shared" si="58"/>
        <v>-</v>
      </c>
      <c r="M719" s="43" t="str">
        <f>IFERROR(INDEX(OpzegArbeiders[OPZEG DOOR DE WERKGEVER],MATCH(L719,OpzegArbeiders[X],1),1),"-")</f>
        <v>-</v>
      </c>
      <c r="N719" s="44" t="str">
        <f t="shared" si="59"/>
        <v>-</v>
      </c>
      <c r="O719" s="43" t="str">
        <f>IFERROR(INDEX(OpzegArbeiders[OPZEG DOOR DE WERKNEMER],MATCH(L719,OpzegArbeiders[X],1),1),"-")</f>
        <v>-</v>
      </c>
      <c r="P719" s="45" t="str">
        <f t="shared" si="60"/>
        <v>-</v>
      </c>
      <c r="Q719" s="119" t="str">
        <f t="shared" si="61"/>
        <v>-</v>
      </c>
      <c r="R719" s="119" t="str">
        <f t="shared" si="62"/>
        <v>-</v>
      </c>
    </row>
    <row r="720" spans="7:18" ht="15" hidden="1" customHeight="1" x14ac:dyDescent="0.2">
      <c r="G720" s="31">
        <v>716</v>
      </c>
      <c r="H720" s="31"/>
      <c r="I720" s="32"/>
      <c r="J720" s="33"/>
      <c r="K720" s="34"/>
      <c r="L720" s="84" t="str">
        <f t="shared" si="58"/>
        <v>-</v>
      </c>
      <c r="M720" s="43" t="str">
        <f>IFERROR(INDEX(OpzegArbeiders[OPZEG DOOR DE WERKGEVER],MATCH(L720,OpzegArbeiders[X],1),1),"-")</f>
        <v>-</v>
      </c>
      <c r="N720" s="44" t="str">
        <f t="shared" si="59"/>
        <v>-</v>
      </c>
      <c r="O720" s="43" t="str">
        <f>IFERROR(INDEX(OpzegArbeiders[OPZEG DOOR DE WERKNEMER],MATCH(L720,OpzegArbeiders[X],1),1),"-")</f>
        <v>-</v>
      </c>
      <c r="P720" s="45" t="str">
        <f t="shared" si="60"/>
        <v>-</v>
      </c>
      <c r="Q720" s="119" t="str">
        <f t="shared" si="61"/>
        <v>-</v>
      </c>
      <c r="R720" s="119" t="str">
        <f t="shared" si="62"/>
        <v>-</v>
      </c>
    </row>
    <row r="721" spans="7:18" ht="15" hidden="1" customHeight="1" x14ac:dyDescent="0.2">
      <c r="G721" s="31">
        <v>717</v>
      </c>
      <c r="H721" s="31"/>
      <c r="I721" s="32"/>
      <c r="J721" s="33"/>
      <c r="K721" s="34"/>
      <c r="L721" s="84" t="str">
        <f t="shared" si="58"/>
        <v>-</v>
      </c>
      <c r="M721" s="43" t="str">
        <f>IFERROR(INDEX(OpzegArbeiders[OPZEG DOOR DE WERKGEVER],MATCH(L721,OpzegArbeiders[X],1),1),"-")</f>
        <v>-</v>
      </c>
      <c r="N721" s="44" t="str">
        <f t="shared" si="59"/>
        <v>-</v>
      </c>
      <c r="O721" s="43" t="str">
        <f>IFERROR(INDEX(OpzegArbeiders[OPZEG DOOR DE WERKNEMER],MATCH(L721,OpzegArbeiders[X],1),1),"-")</f>
        <v>-</v>
      </c>
      <c r="P721" s="45" t="str">
        <f t="shared" si="60"/>
        <v>-</v>
      </c>
      <c r="Q721" s="119" t="str">
        <f t="shared" si="61"/>
        <v>-</v>
      </c>
      <c r="R721" s="119" t="str">
        <f t="shared" si="62"/>
        <v>-</v>
      </c>
    </row>
    <row r="722" spans="7:18" ht="15" hidden="1" customHeight="1" x14ac:dyDescent="0.2">
      <c r="G722" s="31">
        <v>718</v>
      </c>
      <c r="H722" s="31"/>
      <c r="I722" s="32"/>
      <c r="J722" s="33"/>
      <c r="K722" s="34"/>
      <c r="L722" s="84" t="str">
        <f t="shared" si="58"/>
        <v>-</v>
      </c>
      <c r="M722" s="43" t="str">
        <f>IFERROR(INDEX(OpzegArbeiders[OPZEG DOOR DE WERKGEVER],MATCH(L722,OpzegArbeiders[X],1),1),"-")</f>
        <v>-</v>
      </c>
      <c r="N722" s="44" t="str">
        <f t="shared" si="59"/>
        <v>-</v>
      </c>
      <c r="O722" s="43" t="str">
        <f>IFERROR(INDEX(OpzegArbeiders[OPZEG DOOR DE WERKNEMER],MATCH(L722,OpzegArbeiders[X],1),1),"-")</f>
        <v>-</v>
      </c>
      <c r="P722" s="45" t="str">
        <f t="shared" si="60"/>
        <v>-</v>
      </c>
      <c r="Q722" s="119" t="str">
        <f t="shared" si="61"/>
        <v>-</v>
      </c>
      <c r="R722" s="119" t="str">
        <f t="shared" si="62"/>
        <v>-</v>
      </c>
    </row>
    <row r="723" spans="7:18" ht="15" hidden="1" customHeight="1" x14ac:dyDescent="0.2">
      <c r="G723" s="31">
        <v>719</v>
      </c>
      <c r="H723" s="31"/>
      <c r="I723" s="32"/>
      <c r="J723" s="33"/>
      <c r="K723" s="34"/>
      <c r="L723" s="84" t="str">
        <f t="shared" si="58"/>
        <v>-</v>
      </c>
      <c r="M723" s="43" t="str">
        <f>IFERROR(INDEX(OpzegArbeiders[OPZEG DOOR DE WERKGEVER],MATCH(L723,OpzegArbeiders[X],1),1),"-")</f>
        <v>-</v>
      </c>
      <c r="N723" s="44" t="str">
        <f t="shared" si="59"/>
        <v>-</v>
      </c>
      <c r="O723" s="43" t="str">
        <f>IFERROR(INDEX(OpzegArbeiders[OPZEG DOOR DE WERKNEMER],MATCH(L723,OpzegArbeiders[X],1),1),"-")</f>
        <v>-</v>
      </c>
      <c r="P723" s="45" t="str">
        <f t="shared" si="60"/>
        <v>-</v>
      </c>
      <c r="Q723" s="119" t="str">
        <f t="shared" si="61"/>
        <v>-</v>
      </c>
      <c r="R723" s="119" t="str">
        <f t="shared" si="62"/>
        <v>-</v>
      </c>
    </row>
    <row r="724" spans="7:18" ht="15" hidden="1" customHeight="1" x14ac:dyDescent="0.2">
      <c r="G724" s="31">
        <v>720</v>
      </c>
      <c r="H724" s="31"/>
      <c r="I724" s="32"/>
      <c r="J724" s="33"/>
      <c r="K724" s="34"/>
      <c r="L724" s="84" t="str">
        <f t="shared" si="58"/>
        <v>-</v>
      </c>
      <c r="M724" s="43" t="str">
        <f>IFERROR(INDEX(OpzegArbeiders[OPZEG DOOR DE WERKGEVER],MATCH(L724,OpzegArbeiders[X],1),1),"-")</f>
        <v>-</v>
      </c>
      <c r="N724" s="44" t="str">
        <f t="shared" si="59"/>
        <v>-</v>
      </c>
      <c r="O724" s="43" t="str">
        <f>IFERROR(INDEX(OpzegArbeiders[OPZEG DOOR DE WERKNEMER],MATCH(L724,OpzegArbeiders[X],1),1),"-")</f>
        <v>-</v>
      </c>
      <c r="P724" s="45" t="str">
        <f t="shared" si="60"/>
        <v>-</v>
      </c>
      <c r="Q724" s="119" t="str">
        <f t="shared" si="61"/>
        <v>-</v>
      </c>
      <c r="R724" s="119" t="str">
        <f t="shared" si="62"/>
        <v>-</v>
      </c>
    </row>
    <row r="725" spans="7:18" ht="15" hidden="1" customHeight="1" x14ac:dyDescent="0.2">
      <c r="G725" s="31">
        <v>721</v>
      </c>
      <c r="H725" s="31"/>
      <c r="I725" s="32"/>
      <c r="J725" s="33"/>
      <c r="K725" s="34"/>
      <c r="L725" s="84" t="str">
        <f t="shared" si="58"/>
        <v>-</v>
      </c>
      <c r="M725" s="43" t="str">
        <f>IFERROR(INDEX(OpzegArbeiders[OPZEG DOOR DE WERKGEVER],MATCH(L725,OpzegArbeiders[X],1),1),"-")</f>
        <v>-</v>
      </c>
      <c r="N725" s="44" t="str">
        <f t="shared" si="59"/>
        <v>-</v>
      </c>
      <c r="O725" s="43" t="str">
        <f>IFERROR(INDEX(OpzegArbeiders[OPZEG DOOR DE WERKNEMER],MATCH(L725,OpzegArbeiders[X],1),1),"-")</f>
        <v>-</v>
      </c>
      <c r="P725" s="45" t="str">
        <f t="shared" si="60"/>
        <v>-</v>
      </c>
      <c r="Q725" s="119" t="str">
        <f t="shared" si="61"/>
        <v>-</v>
      </c>
      <c r="R725" s="119" t="str">
        <f t="shared" si="62"/>
        <v>-</v>
      </c>
    </row>
    <row r="726" spans="7:18" ht="15" hidden="1" customHeight="1" x14ac:dyDescent="0.2">
      <c r="G726" s="31">
        <v>722</v>
      </c>
      <c r="H726" s="31"/>
      <c r="I726" s="32"/>
      <c r="J726" s="33"/>
      <c r="K726" s="34"/>
      <c r="L726" s="84" t="str">
        <f t="shared" si="58"/>
        <v>-</v>
      </c>
      <c r="M726" s="43" t="str">
        <f>IFERROR(INDEX(OpzegArbeiders[OPZEG DOOR DE WERKGEVER],MATCH(L726,OpzegArbeiders[X],1),1),"-")</f>
        <v>-</v>
      </c>
      <c r="N726" s="44" t="str">
        <f t="shared" si="59"/>
        <v>-</v>
      </c>
      <c r="O726" s="43" t="str">
        <f>IFERROR(INDEX(OpzegArbeiders[OPZEG DOOR DE WERKNEMER],MATCH(L726,OpzegArbeiders[X],1),1),"-")</f>
        <v>-</v>
      </c>
      <c r="P726" s="45" t="str">
        <f t="shared" si="60"/>
        <v>-</v>
      </c>
      <c r="Q726" s="119" t="str">
        <f t="shared" si="61"/>
        <v>-</v>
      </c>
      <c r="R726" s="119" t="str">
        <f t="shared" si="62"/>
        <v>-</v>
      </c>
    </row>
    <row r="727" spans="7:18" ht="15" hidden="1" customHeight="1" x14ac:dyDescent="0.2">
      <c r="G727" s="31">
        <v>723</v>
      </c>
      <c r="H727" s="31"/>
      <c r="I727" s="32"/>
      <c r="J727" s="33"/>
      <c r="K727" s="34"/>
      <c r="L727" s="84" t="str">
        <f t="shared" si="58"/>
        <v>-</v>
      </c>
      <c r="M727" s="43" t="str">
        <f>IFERROR(INDEX(OpzegArbeiders[OPZEG DOOR DE WERKGEVER],MATCH(L727,OpzegArbeiders[X],1),1),"-")</f>
        <v>-</v>
      </c>
      <c r="N727" s="44" t="str">
        <f t="shared" si="59"/>
        <v>-</v>
      </c>
      <c r="O727" s="43" t="str">
        <f>IFERROR(INDEX(OpzegArbeiders[OPZEG DOOR DE WERKNEMER],MATCH(L727,OpzegArbeiders[X],1),1),"-")</f>
        <v>-</v>
      </c>
      <c r="P727" s="45" t="str">
        <f t="shared" si="60"/>
        <v>-</v>
      </c>
      <c r="Q727" s="119" t="str">
        <f t="shared" si="61"/>
        <v>-</v>
      </c>
      <c r="R727" s="119" t="str">
        <f t="shared" si="62"/>
        <v>-</v>
      </c>
    </row>
    <row r="728" spans="7:18" ht="15" hidden="1" customHeight="1" x14ac:dyDescent="0.2">
      <c r="G728" s="31">
        <v>724</v>
      </c>
      <c r="H728" s="31"/>
      <c r="I728" s="32"/>
      <c r="J728" s="33"/>
      <c r="K728" s="34"/>
      <c r="L728" s="84" t="str">
        <f t="shared" si="58"/>
        <v>-</v>
      </c>
      <c r="M728" s="43" t="str">
        <f>IFERROR(INDEX(OpzegArbeiders[OPZEG DOOR DE WERKGEVER],MATCH(L728,OpzegArbeiders[X],1),1),"-")</f>
        <v>-</v>
      </c>
      <c r="N728" s="44" t="str">
        <f t="shared" si="59"/>
        <v>-</v>
      </c>
      <c r="O728" s="43" t="str">
        <f>IFERROR(INDEX(OpzegArbeiders[OPZEG DOOR DE WERKNEMER],MATCH(L728,OpzegArbeiders[X],1),1),"-")</f>
        <v>-</v>
      </c>
      <c r="P728" s="45" t="str">
        <f t="shared" si="60"/>
        <v>-</v>
      </c>
      <c r="Q728" s="119" t="str">
        <f t="shared" si="61"/>
        <v>-</v>
      </c>
      <c r="R728" s="119" t="str">
        <f t="shared" si="62"/>
        <v>-</v>
      </c>
    </row>
    <row r="729" spans="7:18" ht="15" hidden="1" customHeight="1" x14ac:dyDescent="0.2">
      <c r="G729" s="31">
        <v>725</v>
      </c>
      <c r="H729" s="31"/>
      <c r="I729" s="32"/>
      <c r="J729" s="33"/>
      <c r="K729" s="34"/>
      <c r="L729" s="84" t="str">
        <f t="shared" si="58"/>
        <v>-</v>
      </c>
      <c r="M729" s="43" t="str">
        <f>IFERROR(INDEX(OpzegArbeiders[OPZEG DOOR DE WERKGEVER],MATCH(L729,OpzegArbeiders[X],1),1),"-")</f>
        <v>-</v>
      </c>
      <c r="N729" s="44" t="str">
        <f t="shared" si="59"/>
        <v>-</v>
      </c>
      <c r="O729" s="43" t="str">
        <f>IFERROR(INDEX(OpzegArbeiders[OPZEG DOOR DE WERKNEMER],MATCH(L729,OpzegArbeiders[X],1),1),"-")</f>
        <v>-</v>
      </c>
      <c r="P729" s="45" t="str">
        <f t="shared" si="60"/>
        <v>-</v>
      </c>
      <c r="Q729" s="119" t="str">
        <f t="shared" si="61"/>
        <v>-</v>
      </c>
      <c r="R729" s="119" t="str">
        <f t="shared" si="62"/>
        <v>-</v>
      </c>
    </row>
    <row r="730" spans="7:18" ht="15" hidden="1" customHeight="1" x14ac:dyDescent="0.2">
      <c r="G730" s="31">
        <v>726</v>
      </c>
      <c r="H730" s="31"/>
      <c r="I730" s="32"/>
      <c r="J730" s="33"/>
      <c r="K730" s="34"/>
      <c r="L730" s="84" t="str">
        <f t="shared" si="58"/>
        <v>-</v>
      </c>
      <c r="M730" s="43" t="str">
        <f>IFERROR(INDEX(OpzegArbeiders[OPZEG DOOR DE WERKGEVER],MATCH(L730,OpzegArbeiders[X],1),1),"-")</f>
        <v>-</v>
      </c>
      <c r="N730" s="44" t="str">
        <f t="shared" si="59"/>
        <v>-</v>
      </c>
      <c r="O730" s="43" t="str">
        <f>IFERROR(INDEX(OpzegArbeiders[OPZEG DOOR DE WERKNEMER],MATCH(L730,OpzegArbeiders[X],1),1),"-")</f>
        <v>-</v>
      </c>
      <c r="P730" s="45" t="str">
        <f t="shared" si="60"/>
        <v>-</v>
      </c>
      <c r="Q730" s="119" t="str">
        <f t="shared" si="61"/>
        <v>-</v>
      </c>
      <c r="R730" s="119" t="str">
        <f t="shared" si="62"/>
        <v>-</v>
      </c>
    </row>
    <row r="731" spans="7:18" ht="15" hidden="1" customHeight="1" x14ac:dyDescent="0.2">
      <c r="G731" s="31">
        <v>727</v>
      </c>
      <c r="H731" s="31"/>
      <c r="I731" s="32"/>
      <c r="J731" s="33"/>
      <c r="K731" s="34"/>
      <c r="L731" s="84" t="str">
        <f t="shared" si="58"/>
        <v>-</v>
      </c>
      <c r="M731" s="43" t="str">
        <f>IFERROR(INDEX(OpzegArbeiders[OPZEG DOOR DE WERKGEVER],MATCH(L731,OpzegArbeiders[X],1),1),"-")</f>
        <v>-</v>
      </c>
      <c r="N731" s="44" t="str">
        <f t="shared" si="59"/>
        <v>-</v>
      </c>
      <c r="O731" s="43" t="str">
        <f>IFERROR(INDEX(OpzegArbeiders[OPZEG DOOR DE WERKNEMER],MATCH(L731,OpzegArbeiders[X],1),1),"-")</f>
        <v>-</v>
      </c>
      <c r="P731" s="45" t="str">
        <f t="shared" si="60"/>
        <v>-</v>
      </c>
      <c r="Q731" s="119" t="str">
        <f t="shared" si="61"/>
        <v>-</v>
      </c>
      <c r="R731" s="119" t="str">
        <f t="shared" si="62"/>
        <v>-</v>
      </c>
    </row>
    <row r="732" spans="7:18" ht="15" hidden="1" customHeight="1" x14ac:dyDescent="0.2">
      <c r="G732" s="31">
        <v>728</v>
      </c>
      <c r="H732" s="31"/>
      <c r="I732" s="32"/>
      <c r="J732" s="33"/>
      <c r="K732" s="34"/>
      <c r="L732" s="84" t="str">
        <f t="shared" si="58"/>
        <v>-</v>
      </c>
      <c r="M732" s="43" t="str">
        <f>IFERROR(INDEX(OpzegArbeiders[OPZEG DOOR DE WERKGEVER],MATCH(L732,OpzegArbeiders[X],1),1),"-")</f>
        <v>-</v>
      </c>
      <c r="N732" s="44" t="str">
        <f t="shared" si="59"/>
        <v>-</v>
      </c>
      <c r="O732" s="43" t="str">
        <f>IFERROR(INDEX(OpzegArbeiders[OPZEG DOOR DE WERKNEMER],MATCH(L732,OpzegArbeiders[X],1),1),"-")</f>
        <v>-</v>
      </c>
      <c r="P732" s="45" t="str">
        <f t="shared" si="60"/>
        <v>-</v>
      </c>
      <c r="Q732" s="119" t="str">
        <f t="shared" si="61"/>
        <v>-</v>
      </c>
      <c r="R732" s="119" t="str">
        <f t="shared" si="62"/>
        <v>-</v>
      </c>
    </row>
    <row r="733" spans="7:18" ht="15" hidden="1" customHeight="1" x14ac:dyDescent="0.2">
      <c r="G733" s="31">
        <v>729</v>
      </c>
      <c r="H733" s="31"/>
      <c r="I733" s="32"/>
      <c r="J733" s="33"/>
      <c r="K733" s="34"/>
      <c r="L733" s="84" t="str">
        <f t="shared" si="58"/>
        <v>-</v>
      </c>
      <c r="M733" s="43" t="str">
        <f>IFERROR(INDEX(OpzegArbeiders[OPZEG DOOR DE WERKGEVER],MATCH(L733,OpzegArbeiders[X],1),1),"-")</f>
        <v>-</v>
      </c>
      <c r="N733" s="44" t="str">
        <f t="shared" si="59"/>
        <v>-</v>
      </c>
      <c r="O733" s="43" t="str">
        <f>IFERROR(INDEX(OpzegArbeiders[OPZEG DOOR DE WERKNEMER],MATCH(L733,OpzegArbeiders[X],1),1),"-")</f>
        <v>-</v>
      </c>
      <c r="P733" s="45" t="str">
        <f t="shared" si="60"/>
        <v>-</v>
      </c>
      <c r="Q733" s="119" t="str">
        <f t="shared" si="61"/>
        <v>-</v>
      </c>
      <c r="R733" s="119" t="str">
        <f t="shared" si="62"/>
        <v>-</v>
      </c>
    </row>
    <row r="734" spans="7:18" ht="15" hidden="1" customHeight="1" x14ac:dyDescent="0.2">
      <c r="G734" s="31">
        <v>730</v>
      </c>
      <c r="H734" s="31"/>
      <c r="I734" s="32"/>
      <c r="J734" s="33"/>
      <c r="K734" s="34"/>
      <c r="L734" s="84" t="str">
        <f t="shared" si="58"/>
        <v>-</v>
      </c>
      <c r="M734" s="43" t="str">
        <f>IFERROR(INDEX(OpzegArbeiders[OPZEG DOOR DE WERKGEVER],MATCH(L734,OpzegArbeiders[X],1),1),"-")</f>
        <v>-</v>
      </c>
      <c r="N734" s="44" t="str">
        <f t="shared" si="59"/>
        <v>-</v>
      </c>
      <c r="O734" s="43" t="str">
        <f>IFERROR(INDEX(OpzegArbeiders[OPZEG DOOR DE WERKNEMER],MATCH(L734,OpzegArbeiders[X],1),1),"-")</f>
        <v>-</v>
      </c>
      <c r="P734" s="45" t="str">
        <f t="shared" si="60"/>
        <v>-</v>
      </c>
      <c r="Q734" s="119" t="str">
        <f t="shared" si="61"/>
        <v>-</v>
      </c>
      <c r="R734" s="119" t="str">
        <f t="shared" si="62"/>
        <v>-</v>
      </c>
    </row>
    <row r="735" spans="7:18" ht="15" hidden="1" customHeight="1" x14ac:dyDescent="0.2">
      <c r="G735" s="31">
        <v>731</v>
      </c>
      <c r="H735" s="31"/>
      <c r="I735" s="32"/>
      <c r="J735" s="33"/>
      <c r="K735" s="34"/>
      <c r="L735" s="84" t="str">
        <f t="shared" si="58"/>
        <v>-</v>
      </c>
      <c r="M735" s="43" t="str">
        <f>IFERROR(INDEX(OpzegArbeiders[OPZEG DOOR DE WERKGEVER],MATCH(L735,OpzegArbeiders[X],1),1),"-")</f>
        <v>-</v>
      </c>
      <c r="N735" s="44" t="str">
        <f t="shared" si="59"/>
        <v>-</v>
      </c>
      <c r="O735" s="43" t="str">
        <f>IFERROR(INDEX(OpzegArbeiders[OPZEG DOOR DE WERKNEMER],MATCH(L735,OpzegArbeiders[X],1),1),"-")</f>
        <v>-</v>
      </c>
      <c r="P735" s="45" t="str">
        <f t="shared" si="60"/>
        <v>-</v>
      </c>
      <c r="Q735" s="119" t="str">
        <f t="shared" si="61"/>
        <v>-</v>
      </c>
      <c r="R735" s="119" t="str">
        <f t="shared" si="62"/>
        <v>-</v>
      </c>
    </row>
    <row r="736" spans="7:18" ht="15" hidden="1" customHeight="1" x14ac:dyDescent="0.2">
      <c r="G736" s="31">
        <v>732</v>
      </c>
      <c r="H736" s="31"/>
      <c r="I736" s="32"/>
      <c r="J736" s="33"/>
      <c r="K736" s="34"/>
      <c r="L736" s="84" t="str">
        <f t="shared" si="58"/>
        <v>-</v>
      </c>
      <c r="M736" s="43" t="str">
        <f>IFERROR(INDEX(OpzegArbeiders[OPZEG DOOR DE WERKGEVER],MATCH(L736,OpzegArbeiders[X],1),1),"-")</f>
        <v>-</v>
      </c>
      <c r="N736" s="44" t="str">
        <f t="shared" si="59"/>
        <v>-</v>
      </c>
      <c r="O736" s="43" t="str">
        <f>IFERROR(INDEX(OpzegArbeiders[OPZEG DOOR DE WERKNEMER],MATCH(L736,OpzegArbeiders[X],1),1),"-")</f>
        <v>-</v>
      </c>
      <c r="P736" s="45" t="str">
        <f t="shared" si="60"/>
        <v>-</v>
      </c>
      <c r="Q736" s="119" t="str">
        <f t="shared" si="61"/>
        <v>-</v>
      </c>
      <c r="R736" s="119" t="str">
        <f t="shared" si="62"/>
        <v>-</v>
      </c>
    </row>
    <row r="737" spans="7:18" ht="15" hidden="1" customHeight="1" x14ac:dyDescent="0.2">
      <c r="G737" s="31">
        <v>733</v>
      </c>
      <c r="H737" s="31"/>
      <c r="I737" s="32"/>
      <c r="J737" s="33"/>
      <c r="K737" s="34"/>
      <c r="L737" s="84" t="str">
        <f t="shared" si="58"/>
        <v>-</v>
      </c>
      <c r="M737" s="43" t="str">
        <f>IFERROR(INDEX(OpzegArbeiders[OPZEG DOOR DE WERKGEVER],MATCH(L737,OpzegArbeiders[X],1),1),"-")</f>
        <v>-</v>
      </c>
      <c r="N737" s="44" t="str">
        <f t="shared" si="59"/>
        <v>-</v>
      </c>
      <c r="O737" s="43" t="str">
        <f>IFERROR(INDEX(OpzegArbeiders[OPZEG DOOR DE WERKNEMER],MATCH(L737,OpzegArbeiders[X],1),1),"-")</f>
        <v>-</v>
      </c>
      <c r="P737" s="45" t="str">
        <f t="shared" si="60"/>
        <v>-</v>
      </c>
      <c r="Q737" s="119" t="str">
        <f t="shared" si="61"/>
        <v>-</v>
      </c>
      <c r="R737" s="119" t="str">
        <f t="shared" si="62"/>
        <v>-</v>
      </c>
    </row>
    <row r="738" spans="7:18" ht="15" hidden="1" customHeight="1" x14ac:dyDescent="0.2">
      <c r="G738" s="31">
        <v>734</v>
      </c>
      <c r="H738" s="31"/>
      <c r="I738" s="32"/>
      <c r="J738" s="33"/>
      <c r="K738" s="34"/>
      <c r="L738" s="84" t="str">
        <f t="shared" si="58"/>
        <v>-</v>
      </c>
      <c r="M738" s="43" t="str">
        <f>IFERROR(INDEX(OpzegArbeiders[OPZEG DOOR DE WERKGEVER],MATCH(L738,OpzegArbeiders[X],1),1),"-")</f>
        <v>-</v>
      </c>
      <c r="N738" s="44" t="str">
        <f t="shared" si="59"/>
        <v>-</v>
      </c>
      <c r="O738" s="43" t="str">
        <f>IFERROR(INDEX(OpzegArbeiders[OPZEG DOOR DE WERKNEMER],MATCH(L738,OpzegArbeiders[X],1),1),"-")</f>
        <v>-</v>
      </c>
      <c r="P738" s="45" t="str">
        <f t="shared" si="60"/>
        <v>-</v>
      </c>
      <c r="Q738" s="119" t="str">
        <f t="shared" si="61"/>
        <v>-</v>
      </c>
      <c r="R738" s="119" t="str">
        <f t="shared" si="62"/>
        <v>-</v>
      </c>
    </row>
    <row r="739" spans="7:18" ht="15" hidden="1" customHeight="1" x14ac:dyDescent="0.2">
      <c r="G739" s="31">
        <v>735</v>
      </c>
      <c r="H739" s="31"/>
      <c r="I739" s="32"/>
      <c r="J739" s="33"/>
      <c r="K739" s="34"/>
      <c r="L739" s="84" t="str">
        <f t="shared" si="58"/>
        <v>-</v>
      </c>
      <c r="M739" s="43" t="str">
        <f>IFERROR(INDEX(OpzegArbeiders[OPZEG DOOR DE WERKGEVER],MATCH(L739,OpzegArbeiders[X],1),1),"-")</f>
        <v>-</v>
      </c>
      <c r="N739" s="44" t="str">
        <f t="shared" si="59"/>
        <v>-</v>
      </c>
      <c r="O739" s="43" t="str">
        <f>IFERROR(INDEX(OpzegArbeiders[OPZEG DOOR DE WERKNEMER],MATCH(L739,OpzegArbeiders[X],1),1),"-")</f>
        <v>-</v>
      </c>
      <c r="P739" s="45" t="str">
        <f t="shared" si="60"/>
        <v>-</v>
      </c>
      <c r="Q739" s="119" t="str">
        <f t="shared" si="61"/>
        <v>-</v>
      </c>
      <c r="R739" s="119" t="str">
        <f t="shared" si="62"/>
        <v>-</v>
      </c>
    </row>
    <row r="740" spans="7:18" ht="15" hidden="1" customHeight="1" x14ac:dyDescent="0.2">
      <c r="G740" s="31">
        <v>736</v>
      </c>
      <c r="H740" s="31"/>
      <c r="I740" s="32"/>
      <c r="J740" s="33"/>
      <c r="K740" s="34"/>
      <c r="L740" s="84" t="str">
        <f t="shared" si="58"/>
        <v>-</v>
      </c>
      <c r="M740" s="43" t="str">
        <f>IFERROR(INDEX(OpzegArbeiders[OPZEG DOOR DE WERKGEVER],MATCH(L740,OpzegArbeiders[X],1),1),"-")</f>
        <v>-</v>
      </c>
      <c r="N740" s="44" t="str">
        <f t="shared" si="59"/>
        <v>-</v>
      </c>
      <c r="O740" s="43" t="str">
        <f>IFERROR(INDEX(OpzegArbeiders[OPZEG DOOR DE WERKNEMER],MATCH(L740,OpzegArbeiders[X],1),1),"-")</f>
        <v>-</v>
      </c>
      <c r="P740" s="45" t="str">
        <f t="shared" si="60"/>
        <v>-</v>
      </c>
      <c r="Q740" s="119" t="str">
        <f t="shared" si="61"/>
        <v>-</v>
      </c>
      <c r="R740" s="119" t="str">
        <f t="shared" si="62"/>
        <v>-</v>
      </c>
    </row>
    <row r="741" spans="7:18" ht="15" hidden="1" customHeight="1" x14ac:dyDescent="0.2">
      <c r="G741" s="31">
        <v>737</v>
      </c>
      <c r="H741" s="31"/>
      <c r="I741" s="32"/>
      <c r="J741" s="33"/>
      <c r="K741" s="34"/>
      <c r="L741" s="84" t="str">
        <f t="shared" si="58"/>
        <v>-</v>
      </c>
      <c r="M741" s="43" t="str">
        <f>IFERROR(INDEX(OpzegArbeiders[OPZEG DOOR DE WERKGEVER],MATCH(L741,OpzegArbeiders[X],1),1),"-")</f>
        <v>-</v>
      </c>
      <c r="N741" s="44" t="str">
        <f t="shared" si="59"/>
        <v>-</v>
      </c>
      <c r="O741" s="43" t="str">
        <f>IFERROR(INDEX(OpzegArbeiders[OPZEG DOOR DE WERKNEMER],MATCH(L741,OpzegArbeiders[X],1),1),"-")</f>
        <v>-</v>
      </c>
      <c r="P741" s="45" t="str">
        <f t="shared" si="60"/>
        <v>-</v>
      </c>
      <c r="Q741" s="119" t="str">
        <f t="shared" si="61"/>
        <v>-</v>
      </c>
      <c r="R741" s="119" t="str">
        <f t="shared" si="62"/>
        <v>-</v>
      </c>
    </row>
    <row r="742" spans="7:18" ht="15" hidden="1" customHeight="1" x14ac:dyDescent="0.2">
      <c r="G742" s="31">
        <v>738</v>
      </c>
      <c r="H742" s="31"/>
      <c r="I742" s="32"/>
      <c r="J742" s="33"/>
      <c r="K742" s="34"/>
      <c r="L742" s="84" t="str">
        <f t="shared" si="58"/>
        <v>-</v>
      </c>
      <c r="M742" s="43" t="str">
        <f>IFERROR(INDEX(OpzegArbeiders[OPZEG DOOR DE WERKGEVER],MATCH(L742,OpzegArbeiders[X],1),1),"-")</f>
        <v>-</v>
      </c>
      <c r="N742" s="44" t="str">
        <f t="shared" si="59"/>
        <v>-</v>
      </c>
      <c r="O742" s="43" t="str">
        <f>IFERROR(INDEX(OpzegArbeiders[OPZEG DOOR DE WERKNEMER],MATCH(L742,OpzegArbeiders[X],1),1),"-")</f>
        <v>-</v>
      </c>
      <c r="P742" s="45" t="str">
        <f t="shared" si="60"/>
        <v>-</v>
      </c>
      <c r="Q742" s="119" t="str">
        <f t="shared" si="61"/>
        <v>-</v>
      </c>
      <c r="R742" s="119" t="str">
        <f t="shared" si="62"/>
        <v>-</v>
      </c>
    </row>
    <row r="743" spans="7:18" ht="15" hidden="1" customHeight="1" x14ac:dyDescent="0.2">
      <c r="G743" s="31">
        <v>739</v>
      </c>
      <c r="H743" s="31"/>
      <c r="I743" s="32"/>
      <c r="J743" s="33"/>
      <c r="K743" s="34"/>
      <c r="L743" s="84" t="str">
        <f t="shared" si="58"/>
        <v>-</v>
      </c>
      <c r="M743" s="43" t="str">
        <f>IFERROR(INDEX(OpzegArbeiders[OPZEG DOOR DE WERKGEVER],MATCH(L743,OpzegArbeiders[X],1),1),"-")</f>
        <v>-</v>
      </c>
      <c r="N743" s="44" t="str">
        <f t="shared" si="59"/>
        <v>-</v>
      </c>
      <c r="O743" s="43" t="str">
        <f>IFERROR(INDEX(OpzegArbeiders[OPZEG DOOR DE WERKNEMER],MATCH(L743,OpzegArbeiders[X],1),1),"-")</f>
        <v>-</v>
      </c>
      <c r="P743" s="45" t="str">
        <f t="shared" si="60"/>
        <v>-</v>
      </c>
      <c r="Q743" s="119" t="str">
        <f t="shared" si="61"/>
        <v>-</v>
      </c>
      <c r="R743" s="119" t="str">
        <f t="shared" si="62"/>
        <v>-</v>
      </c>
    </row>
    <row r="744" spans="7:18" ht="15" hidden="1" customHeight="1" x14ac:dyDescent="0.2">
      <c r="G744" s="31">
        <v>740</v>
      </c>
      <c r="H744" s="31"/>
      <c r="I744" s="32"/>
      <c r="J744" s="33"/>
      <c r="K744" s="34"/>
      <c r="L744" s="84" t="str">
        <f t="shared" si="58"/>
        <v>-</v>
      </c>
      <c r="M744" s="43" t="str">
        <f>IFERROR(INDEX(OpzegArbeiders[OPZEG DOOR DE WERKGEVER],MATCH(L744,OpzegArbeiders[X],1),1),"-")</f>
        <v>-</v>
      </c>
      <c r="N744" s="44" t="str">
        <f t="shared" si="59"/>
        <v>-</v>
      </c>
      <c r="O744" s="43" t="str">
        <f>IFERROR(INDEX(OpzegArbeiders[OPZEG DOOR DE WERKNEMER],MATCH(L744,OpzegArbeiders[X],1),1),"-")</f>
        <v>-</v>
      </c>
      <c r="P744" s="45" t="str">
        <f t="shared" si="60"/>
        <v>-</v>
      </c>
      <c r="Q744" s="119" t="str">
        <f t="shared" si="61"/>
        <v>-</v>
      </c>
      <c r="R744" s="119" t="str">
        <f t="shared" si="62"/>
        <v>-</v>
      </c>
    </row>
    <row r="745" spans="7:18" ht="15" hidden="1" customHeight="1" x14ac:dyDescent="0.2">
      <c r="G745" s="31">
        <v>741</v>
      </c>
      <c r="H745" s="31"/>
      <c r="I745" s="32"/>
      <c r="J745" s="33"/>
      <c r="K745" s="34"/>
      <c r="L745" s="84" t="str">
        <f t="shared" si="58"/>
        <v>-</v>
      </c>
      <c r="M745" s="43" t="str">
        <f>IFERROR(INDEX(OpzegArbeiders[OPZEG DOOR DE WERKGEVER],MATCH(L745,OpzegArbeiders[X],1),1),"-")</f>
        <v>-</v>
      </c>
      <c r="N745" s="44" t="str">
        <f t="shared" si="59"/>
        <v>-</v>
      </c>
      <c r="O745" s="43" t="str">
        <f>IFERROR(INDEX(OpzegArbeiders[OPZEG DOOR DE WERKNEMER],MATCH(L745,OpzegArbeiders[X],1),1),"-")</f>
        <v>-</v>
      </c>
      <c r="P745" s="45" t="str">
        <f t="shared" si="60"/>
        <v>-</v>
      </c>
      <c r="Q745" s="119" t="str">
        <f t="shared" si="61"/>
        <v>-</v>
      </c>
      <c r="R745" s="119" t="str">
        <f t="shared" si="62"/>
        <v>-</v>
      </c>
    </row>
    <row r="746" spans="7:18" ht="15" hidden="1" customHeight="1" x14ac:dyDescent="0.2">
      <c r="G746" s="31">
        <v>742</v>
      </c>
      <c r="H746" s="31"/>
      <c r="I746" s="32"/>
      <c r="J746" s="33"/>
      <c r="K746" s="34"/>
      <c r="L746" s="84" t="str">
        <f t="shared" si="58"/>
        <v>-</v>
      </c>
      <c r="M746" s="43" t="str">
        <f>IFERROR(INDEX(OpzegArbeiders[OPZEG DOOR DE WERKGEVER],MATCH(L746,OpzegArbeiders[X],1),1),"-")</f>
        <v>-</v>
      </c>
      <c r="N746" s="44" t="str">
        <f t="shared" si="59"/>
        <v>-</v>
      </c>
      <c r="O746" s="43" t="str">
        <f>IFERROR(INDEX(OpzegArbeiders[OPZEG DOOR DE WERKNEMER],MATCH(L746,OpzegArbeiders[X],1),1),"-")</f>
        <v>-</v>
      </c>
      <c r="P746" s="45" t="str">
        <f t="shared" si="60"/>
        <v>-</v>
      </c>
      <c r="Q746" s="119" t="str">
        <f t="shared" si="61"/>
        <v>-</v>
      </c>
      <c r="R746" s="119" t="str">
        <f t="shared" si="62"/>
        <v>-</v>
      </c>
    </row>
    <row r="747" spans="7:18" ht="15" hidden="1" customHeight="1" x14ac:dyDescent="0.2">
      <c r="G747" s="31">
        <v>743</v>
      </c>
      <c r="H747" s="31"/>
      <c r="I747" s="32"/>
      <c r="J747" s="33"/>
      <c r="K747" s="34"/>
      <c r="L747" s="84" t="str">
        <f t="shared" si="58"/>
        <v>-</v>
      </c>
      <c r="M747" s="43" t="str">
        <f>IFERROR(INDEX(OpzegArbeiders[OPZEG DOOR DE WERKGEVER],MATCH(L747,OpzegArbeiders[X],1),1),"-")</f>
        <v>-</v>
      </c>
      <c r="N747" s="44" t="str">
        <f t="shared" si="59"/>
        <v>-</v>
      </c>
      <c r="O747" s="43" t="str">
        <f>IFERROR(INDEX(OpzegArbeiders[OPZEG DOOR DE WERKNEMER],MATCH(L747,OpzegArbeiders[X],1),1),"-")</f>
        <v>-</v>
      </c>
      <c r="P747" s="45" t="str">
        <f t="shared" si="60"/>
        <v>-</v>
      </c>
      <c r="Q747" s="119" t="str">
        <f t="shared" si="61"/>
        <v>-</v>
      </c>
      <c r="R747" s="119" t="str">
        <f t="shared" si="62"/>
        <v>-</v>
      </c>
    </row>
    <row r="748" spans="7:18" ht="15" hidden="1" customHeight="1" x14ac:dyDescent="0.2">
      <c r="G748" s="31">
        <v>744</v>
      </c>
      <c r="H748" s="31"/>
      <c r="I748" s="32"/>
      <c r="J748" s="33"/>
      <c r="K748" s="34"/>
      <c r="L748" s="84" t="str">
        <f t="shared" si="58"/>
        <v>-</v>
      </c>
      <c r="M748" s="43" t="str">
        <f>IFERROR(INDEX(OpzegArbeiders[OPZEG DOOR DE WERKGEVER],MATCH(L748,OpzegArbeiders[X],1),1),"-")</f>
        <v>-</v>
      </c>
      <c r="N748" s="44" t="str">
        <f t="shared" si="59"/>
        <v>-</v>
      </c>
      <c r="O748" s="43" t="str">
        <f>IFERROR(INDEX(OpzegArbeiders[OPZEG DOOR DE WERKNEMER],MATCH(L748,OpzegArbeiders[X],1),1),"-")</f>
        <v>-</v>
      </c>
      <c r="P748" s="45" t="str">
        <f t="shared" si="60"/>
        <v>-</v>
      </c>
      <c r="Q748" s="119" t="str">
        <f t="shared" si="61"/>
        <v>-</v>
      </c>
      <c r="R748" s="119" t="str">
        <f t="shared" si="62"/>
        <v>-</v>
      </c>
    </row>
    <row r="749" spans="7:18" ht="15" hidden="1" customHeight="1" x14ac:dyDescent="0.2">
      <c r="G749" s="31">
        <v>745</v>
      </c>
      <c r="H749" s="31"/>
      <c r="I749" s="32"/>
      <c r="J749" s="33"/>
      <c r="K749" s="34"/>
      <c r="L749" s="84" t="str">
        <f t="shared" si="58"/>
        <v>-</v>
      </c>
      <c r="M749" s="43" t="str">
        <f>IFERROR(INDEX(OpzegArbeiders[OPZEG DOOR DE WERKGEVER],MATCH(L749,OpzegArbeiders[X],1),1),"-")</f>
        <v>-</v>
      </c>
      <c r="N749" s="44" t="str">
        <f t="shared" si="59"/>
        <v>-</v>
      </c>
      <c r="O749" s="43" t="str">
        <f>IFERROR(INDEX(OpzegArbeiders[OPZEG DOOR DE WERKNEMER],MATCH(L749,OpzegArbeiders[X],1),1),"-")</f>
        <v>-</v>
      </c>
      <c r="P749" s="45" t="str">
        <f t="shared" si="60"/>
        <v>-</v>
      </c>
      <c r="Q749" s="119" t="str">
        <f t="shared" si="61"/>
        <v>-</v>
      </c>
      <c r="R749" s="119" t="str">
        <f t="shared" si="62"/>
        <v>-</v>
      </c>
    </row>
    <row r="750" spans="7:18" ht="15" hidden="1" customHeight="1" x14ac:dyDescent="0.2">
      <c r="G750" s="31">
        <v>746</v>
      </c>
      <c r="H750" s="31"/>
      <c r="I750" s="32"/>
      <c r="J750" s="33"/>
      <c r="K750" s="34"/>
      <c r="L750" s="84" t="str">
        <f t="shared" si="58"/>
        <v>-</v>
      </c>
      <c r="M750" s="43" t="str">
        <f>IFERROR(INDEX(OpzegArbeiders[OPZEG DOOR DE WERKGEVER],MATCH(L750,OpzegArbeiders[X],1),1),"-")</f>
        <v>-</v>
      </c>
      <c r="N750" s="44" t="str">
        <f t="shared" si="59"/>
        <v>-</v>
      </c>
      <c r="O750" s="43" t="str">
        <f>IFERROR(INDEX(OpzegArbeiders[OPZEG DOOR DE WERKNEMER],MATCH(L750,OpzegArbeiders[X],1),1),"-")</f>
        <v>-</v>
      </c>
      <c r="P750" s="45" t="str">
        <f t="shared" si="60"/>
        <v>-</v>
      </c>
      <c r="Q750" s="119" t="str">
        <f t="shared" si="61"/>
        <v>-</v>
      </c>
      <c r="R750" s="119" t="str">
        <f t="shared" si="62"/>
        <v>-</v>
      </c>
    </row>
    <row r="751" spans="7:18" ht="15" hidden="1" customHeight="1" x14ac:dyDescent="0.2">
      <c r="G751" s="31">
        <v>747</v>
      </c>
      <c r="H751" s="31"/>
      <c r="I751" s="32"/>
      <c r="J751" s="33"/>
      <c r="K751" s="34"/>
      <c r="L751" s="84" t="str">
        <f t="shared" si="58"/>
        <v>-</v>
      </c>
      <c r="M751" s="43" t="str">
        <f>IFERROR(INDEX(OpzegArbeiders[OPZEG DOOR DE WERKGEVER],MATCH(L751,OpzegArbeiders[X],1),1),"-")</f>
        <v>-</v>
      </c>
      <c r="N751" s="44" t="str">
        <f t="shared" si="59"/>
        <v>-</v>
      </c>
      <c r="O751" s="43" t="str">
        <f>IFERROR(INDEX(OpzegArbeiders[OPZEG DOOR DE WERKNEMER],MATCH(L751,OpzegArbeiders[X],1),1),"-")</f>
        <v>-</v>
      </c>
      <c r="P751" s="45" t="str">
        <f t="shared" si="60"/>
        <v>-</v>
      </c>
      <c r="Q751" s="119" t="str">
        <f t="shared" si="61"/>
        <v>-</v>
      </c>
      <c r="R751" s="119" t="str">
        <f t="shared" si="62"/>
        <v>-</v>
      </c>
    </row>
    <row r="752" spans="7:18" ht="15" hidden="1" customHeight="1" x14ac:dyDescent="0.2">
      <c r="G752" s="31">
        <v>748</v>
      </c>
      <c r="H752" s="31"/>
      <c r="I752" s="32"/>
      <c r="J752" s="33"/>
      <c r="K752" s="34"/>
      <c r="L752" s="84" t="str">
        <f t="shared" si="58"/>
        <v>-</v>
      </c>
      <c r="M752" s="43" t="str">
        <f>IFERROR(INDEX(OpzegArbeiders[OPZEG DOOR DE WERKGEVER],MATCH(L752,OpzegArbeiders[X],1),1),"-")</f>
        <v>-</v>
      </c>
      <c r="N752" s="44" t="str">
        <f t="shared" si="59"/>
        <v>-</v>
      </c>
      <c r="O752" s="43" t="str">
        <f>IFERROR(INDEX(OpzegArbeiders[OPZEG DOOR DE WERKNEMER],MATCH(L752,OpzegArbeiders[X],1),1),"-")</f>
        <v>-</v>
      </c>
      <c r="P752" s="45" t="str">
        <f t="shared" si="60"/>
        <v>-</v>
      </c>
      <c r="Q752" s="119" t="str">
        <f t="shared" si="61"/>
        <v>-</v>
      </c>
      <c r="R752" s="119" t="str">
        <f t="shared" si="62"/>
        <v>-</v>
      </c>
    </row>
    <row r="753" spans="7:18" ht="15" hidden="1" customHeight="1" x14ac:dyDescent="0.2">
      <c r="G753" s="31">
        <v>749</v>
      </c>
      <c r="H753" s="31"/>
      <c r="I753" s="32"/>
      <c r="J753" s="33"/>
      <c r="K753" s="34"/>
      <c r="L753" s="84" t="str">
        <f t="shared" si="58"/>
        <v>-</v>
      </c>
      <c r="M753" s="43" t="str">
        <f>IFERROR(INDEX(OpzegArbeiders[OPZEG DOOR DE WERKGEVER],MATCH(L753,OpzegArbeiders[X],1),1),"-")</f>
        <v>-</v>
      </c>
      <c r="N753" s="44" t="str">
        <f t="shared" si="59"/>
        <v>-</v>
      </c>
      <c r="O753" s="43" t="str">
        <f>IFERROR(INDEX(OpzegArbeiders[OPZEG DOOR DE WERKNEMER],MATCH(L753,OpzegArbeiders[X],1),1),"-")</f>
        <v>-</v>
      </c>
      <c r="P753" s="45" t="str">
        <f t="shared" si="60"/>
        <v>-</v>
      </c>
      <c r="Q753" s="119" t="str">
        <f t="shared" si="61"/>
        <v>-</v>
      </c>
      <c r="R753" s="119" t="str">
        <f t="shared" si="62"/>
        <v>-</v>
      </c>
    </row>
    <row r="754" spans="7:18" ht="15" hidden="1" customHeight="1" x14ac:dyDescent="0.2">
      <c r="G754" s="31">
        <v>750</v>
      </c>
      <c r="H754" s="31"/>
      <c r="I754" s="32"/>
      <c r="J754" s="33"/>
      <c r="K754" s="34"/>
      <c r="L754" s="84" t="str">
        <f t="shared" si="58"/>
        <v>-</v>
      </c>
      <c r="M754" s="43" t="str">
        <f>IFERROR(INDEX(OpzegArbeiders[OPZEG DOOR DE WERKGEVER],MATCH(L754,OpzegArbeiders[X],1),1),"-")</f>
        <v>-</v>
      </c>
      <c r="N754" s="44" t="str">
        <f t="shared" si="59"/>
        <v>-</v>
      </c>
      <c r="O754" s="43" t="str">
        <f>IFERROR(INDEX(OpzegArbeiders[OPZEG DOOR DE WERKNEMER],MATCH(L754,OpzegArbeiders[X],1),1),"-")</f>
        <v>-</v>
      </c>
      <c r="P754" s="45" t="str">
        <f t="shared" si="60"/>
        <v>-</v>
      </c>
      <c r="Q754" s="119" t="str">
        <f t="shared" si="61"/>
        <v>-</v>
      </c>
      <c r="R754" s="119" t="str">
        <f t="shared" si="62"/>
        <v>-</v>
      </c>
    </row>
    <row r="755" spans="7:18" ht="15" hidden="1" customHeight="1" x14ac:dyDescent="0.2">
      <c r="G755" s="31">
        <v>751</v>
      </c>
      <c r="H755" s="31"/>
      <c r="I755" s="32"/>
      <c r="J755" s="33"/>
      <c r="K755" s="34"/>
      <c r="L755" s="84" t="str">
        <f t="shared" si="58"/>
        <v>-</v>
      </c>
      <c r="M755" s="43" t="str">
        <f>IFERROR(INDEX(OpzegArbeiders[OPZEG DOOR DE WERKGEVER],MATCH(L755,OpzegArbeiders[X],1),1),"-")</f>
        <v>-</v>
      </c>
      <c r="N755" s="44" t="str">
        <f t="shared" si="59"/>
        <v>-</v>
      </c>
      <c r="O755" s="43" t="str">
        <f>IFERROR(INDEX(OpzegArbeiders[OPZEG DOOR DE WERKNEMER],MATCH(L755,OpzegArbeiders[X],1),1),"-")</f>
        <v>-</v>
      </c>
      <c r="P755" s="45" t="str">
        <f t="shared" si="60"/>
        <v>-</v>
      </c>
      <c r="Q755" s="119" t="str">
        <f t="shared" si="61"/>
        <v>-</v>
      </c>
      <c r="R755" s="119" t="str">
        <f t="shared" si="62"/>
        <v>-</v>
      </c>
    </row>
    <row r="756" spans="7:18" ht="15" hidden="1" customHeight="1" x14ac:dyDescent="0.2">
      <c r="G756" s="31">
        <v>752</v>
      </c>
      <c r="H756" s="31"/>
      <c r="I756" s="32"/>
      <c r="J756" s="33"/>
      <c r="K756" s="34"/>
      <c r="L756" s="84" t="str">
        <f t="shared" si="58"/>
        <v>-</v>
      </c>
      <c r="M756" s="43" t="str">
        <f>IFERROR(INDEX(OpzegArbeiders[OPZEG DOOR DE WERKGEVER],MATCH(L756,OpzegArbeiders[X],1),1),"-")</f>
        <v>-</v>
      </c>
      <c r="N756" s="44" t="str">
        <f t="shared" si="59"/>
        <v>-</v>
      </c>
      <c r="O756" s="43" t="str">
        <f>IFERROR(INDEX(OpzegArbeiders[OPZEG DOOR DE WERKNEMER],MATCH(L756,OpzegArbeiders[X],1),1),"-")</f>
        <v>-</v>
      </c>
      <c r="P756" s="45" t="str">
        <f t="shared" si="60"/>
        <v>-</v>
      </c>
      <c r="Q756" s="119" t="str">
        <f t="shared" si="61"/>
        <v>-</v>
      </c>
      <c r="R756" s="119" t="str">
        <f t="shared" si="62"/>
        <v>-</v>
      </c>
    </row>
    <row r="757" spans="7:18" ht="15" hidden="1" customHeight="1" x14ac:dyDescent="0.2">
      <c r="G757" s="31">
        <v>753</v>
      </c>
      <c r="H757" s="31"/>
      <c r="I757" s="32"/>
      <c r="J757" s="33"/>
      <c r="K757" s="34"/>
      <c r="L757" s="84" t="str">
        <f t="shared" si="58"/>
        <v>-</v>
      </c>
      <c r="M757" s="43" t="str">
        <f>IFERROR(INDEX(OpzegArbeiders[OPZEG DOOR DE WERKGEVER],MATCH(L757,OpzegArbeiders[X],1),1),"-")</f>
        <v>-</v>
      </c>
      <c r="N757" s="44" t="str">
        <f t="shared" si="59"/>
        <v>-</v>
      </c>
      <c r="O757" s="43" t="str">
        <f>IFERROR(INDEX(OpzegArbeiders[OPZEG DOOR DE WERKNEMER],MATCH(L757,OpzegArbeiders[X],1),1),"-")</f>
        <v>-</v>
      </c>
      <c r="P757" s="45" t="str">
        <f t="shared" si="60"/>
        <v>-</v>
      </c>
      <c r="Q757" s="119" t="str">
        <f t="shared" si="61"/>
        <v>-</v>
      </c>
      <c r="R757" s="119" t="str">
        <f t="shared" si="62"/>
        <v>-</v>
      </c>
    </row>
    <row r="758" spans="7:18" ht="15" hidden="1" customHeight="1" x14ac:dyDescent="0.2">
      <c r="G758" s="31">
        <v>754</v>
      </c>
      <c r="H758" s="31"/>
      <c r="I758" s="32"/>
      <c r="J758" s="33"/>
      <c r="K758" s="34"/>
      <c r="L758" s="84" t="str">
        <f t="shared" si="58"/>
        <v>-</v>
      </c>
      <c r="M758" s="43" t="str">
        <f>IFERROR(INDEX(OpzegArbeiders[OPZEG DOOR DE WERKGEVER],MATCH(L758,OpzegArbeiders[X],1),1),"-")</f>
        <v>-</v>
      </c>
      <c r="N758" s="44" t="str">
        <f t="shared" si="59"/>
        <v>-</v>
      </c>
      <c r="O758" s="43" t="str">
        <f>IFERROR(INDEX(OpzegArbeiders[OPZEG DOOR DE WERKNEMER],MATCH(L758,OpzegArbeiders[X],1),1),"-")</f>
        <v>-</v>
      </c>
      <c r="P758" s="45" t="str">
        <f t="shared" si="60"/>
        <v>-</v>
      </c>
      <c r="Q758" s="119" t="str">
        <f t="shared" si="61"/>
        <v>-</v>
      </c>
      <c r="R758" s="119" t="str">
        <f t="shared" si="62"/>
        <v>-</v>
      </c>
    </row>
    <row r="759" spans="7:18" ht="15" hidden="1" customHeight="1" x14ac:dyDescent="0.2">
      <c r="G759" s="31">
        <v>755</v>
      </c>
      <c r="H759" s="31"/>
      <c r="I759" s="32"/>
      <c r="J759" s="33"/>
      <c r="K759" s="34"/>
      <c r="L759" s="84" t="str">
        <f t="shared" si="58"/>
        <v>-</v>
      </c>
      <c r="M759" s="43" t="str">
        <f>IFERROR(INDEX(OpzegArbeiders[OPZEG DOOR DE WERKGEVER],MATCH(L759,OpzegArbeiders[X],1),1),"-")</f>
        <v>-</v>
      </c>
      <c r="N759" s="44" t="str">
        <f t="shared" si="59"/>
        <v>-</v>
      </c>
      <c r="O759" s="43" t="str">
        <f>IFERROR(INDEX(OpzegArbeiders[OPZEG DOOR DE WERKNEMER],MATCH(L759,OpzegArbeiders[X],1),1),"-")</f>
        <v>-</v>
      </c>
      <c r="P759" s="45" t="str">
        <f t="shared" si="60"/>
        <v>-</v>
      </c>
      <c r="Q759" s="119" t="str">
        <f t="shared" si="61"/>
        <v>-</v>
      </c>
      <c r="R759" s="119" t="str">
        <f t="shared" si="62"/>
        <v>-</v>
      </c>
    </row>
    <row r="760" spans="7:18" ht="15" hidden="1" customHeight="1" x14ac:dyDescent="0.2">
      <c r="G760" s="31">
        <v>756</v>
      </c>
      <c r="H760" s="31"/>
      <c r="I760" s="32"/>
      <c r="J760" s="33"/>
      <c r="K760" s="34"/>
      <c r="L760" s="84" t="str">
        <f t="shared" si="58"/>
        <v>-</v>
      </c>
      <c r="M760" s="43" t="str">
        <f>IFERROR(INDEX(OpzegArbeiders[OPZEG DOOR DE WERKGEVER],MATCH(L760,OpzegArbeiders[X],1),1),"-")</f>
        <v>-</v>
      </c>
      <c r="N760" s="44" t="str">
        <f t="shared" si="59"/>
        <v>-</v>
      </c>
      <c r="O760" s="43" t="str">
        <f>IFERROR(INDEX(OpzegArbeiders[OPZEG DOOR DE WERKNEMER],MATCH(L760,OpzegArbeiders[X],1),1),"-")</f>
        <v>-</v>
      </c>
      <c r="P760" s="45" t="str">
        <f t="shared" si="60"/>
        <v>-</v>
      </c>
      <c r="Q760" s="119" t="str">
        <f t="shared" si="61"/>
        <v>-</v>
      </c>
      <c r="R760" s="119" t="str">
        <f t="shared" si="62"/>
        <v>-</v>
      </c>
    </row>
    <row r="761" spans="7:18" ht="15" hidden="1" customHeight="1" x14ac:dyDescent="0.2">
      <c r="G761" s="31">
        <v>757</v>
      </c>
      <c r="H761" s="31"/>
      <c r="I761" s="32"/>
      <c r="J761" s="33"/>
      <c r="K761" s="34"/>
      <c r="L761" s="84" t="str">
        <f t="shared" si="58"/>
        <v>-</v>
      </c>
      <c r="M761" s="43" t="str">
        <f>IFERROR(INDEX(OpzegArbeiders[OPZEG DOOR DE WERKGEVER],MATCH(L761,OpzegArbeiders[X],1),1),"-")</f>
        <v>-</v>
      </c>
      <c r="N761" s="44" t="str">
        <f t="shared" si="59"/>
        <v>-</v>
      </c>
      <c r="O761" s="43" t="str">
        <f>IFERROR(INDEX(OpzegArbeiders[OPZEG DOOR DE WERKNEMER],MATCH(L761,OpzegArbeiders[X],1),1),"-")</f>
        <v>-</v>
      </c>
      <c r="P761" s="45" t="str">
        <f t="shared" si="60"/>
        <v>-</v>
      </c>
      <c r="Q761" s="119" t="str">
        <f t="shared" si="61"/>
        <v>-</v>
      </c>
      <c r="R761" s="119" t="str">
        <f t="shared" si="62"/>
        <v>-</v>
      </c>
    </row>
    <row r="762" spans="7:18" ht="15" hidden="1" customHeight="1" x14ac:dyDescent="0.2">
      <c r="G762" s="31">
        <v>758</v>
      </c>
      <c r="H762" s="31"/>
      <c r="I762" s="32"/>
      <c r="J762" s="33"/>
      <c r="K762" s="34"/>
      <c r="L762" s="84" t="str">
        <f t="shared" si="58"/>
        <v>-</v>
      </c>
      <c r="M762" s="43" t="str">
        <f>IFERROR(INDEX(OpzegArbeiders[OPZEG DOOR DE WERKGEVER],MATCH(L762,OpzegArbeiders[X],1),1),"-")</f>
        <v>-</v>
      </c>
      <c r="N762" s="44" t="str">
        <f t="shared" si="59"/>
        <v>-</v>
      </c>
      <c r="O762" s="43" t="str">
        <f>IFERROR(INDEX(OpzegArbeiders[OPZEG DOOR DE WERKNEMER],MATCH(L762,OpzegArbeiders[X],1),1),"-")</f>
        <v>-</v>
      </c>
      <c r="P762" s="45" t="str">
        <f t="shared" si="60"/>
        <v>-</v>
      </c>
      <c r="Q762" s="119" t="str">
        <f t="shared" si="61"/>
        <v>-</v>
      </c>
      <c r="R762" s="119" t="str">
        <f t="shared" si="62"/>
        <v>-</v>
      </c>
    </row>
    <row r="763" spans="7:18" ht="15" hidden="1" customHeight="1" x14ac:dyDescent="0.2">
      <c r="G763" s="31">
        <v>759</v>
      </c>
      <c r="H763" s="31"/>
      <c r="I763" s="32"/>
      <c r="J763" s="33"/>
      <c r="K763" s="34"/>
      <c r="L763" s="84" t="str">
        <f t="shared" si="58"/>
        <v>-</v>
      </c>
      <c r="M763" s="43" t="str">
        <f>IFERROR(INDEX(OpzegArbeiders[OPZEG DOOR DE WERKGEVER],MATCH(L763,OpzegArbeiders[X],1),1),"-")</f>
        <v>-</v>
      </c>
      <c r="N763" s="44" t="str">
        <f t="shared" si="59"/>
        <v>-</v>
      </c>
      <c r="O763" s="43" t="str">
        <f>IFERROR(INDEX(OpzegArbeiders[OPZEG DOOR DE WERKNEMER],MATCH(L763,OpzegArbeiders[X],1),1),"-")</f>
        <v>-</v>
      </c>
      <c r="P763" s="45" t="str">
        <f t="shared" si="60"/>
        <v>-</v>
      </c>
      <c r="Q763" s="119" t="str">
        <f t="shared" si="61"/>
        <v>-</v>
      </c>
      <c r="R763" s="119" t="str">
        <f t="shared" si="62"/>
        <v>-</v>
      </c>
    </row>
    <row r="764" spans="7:18" ht="15" hidden="1" customHeight="1" x14ac:dyDescent="0.2">
      <c r="G764" s="31">
        <v>760</v>
      </c>
      <c r="H764" s="31"/>
      <c r="I764" s="32"/>
      <c r="J764" s="33"/>
      <c r="K764" s="34"/>
      <c r="L764" s="84" t="str">
        <f t="shared" si="58"/>
        <v>-</v>
      </c>
      <c r="M764" s="43" t="str">
        <f>IFERROR(INDEX(OpzegArbeiders[OPZEG DOOR DE WERKGEVER],MATCH(L764,OpzegArbeiders[X],1),1),"-")</f>
        <v>-</v>
      </c>
      <c r="N764" s="44" t="str">
        <f t="shared" si="59"/>
        <v>-</v>
      </c>
      <c r="O764" s="43" t="str">
        <f>IFERROR(INDEX(OpzegArbeiders[OPZEG DOOR DE WERKNEMER],MATCH(L764,OpzegArbeiders[X],1),1),"-")</f>
        <v>-</v>
      </c>
      <c r="P764" s="45" t="str">
        <f t="shared" si="60"/>
        <v>-</v>
      </c>
      <c r="Q764" s="119" t="str">
        <f t="shared" si="61"/>
        <v>-</v>
      </c>
      <c r="R764" s="119" t="str">
        <f t="shared" si="62"/>
        <v>-</v>
      </c>
    </row>
    <row r="765" spans="7:18" ht="15" hidden="1" customHeight="1" x14ac:dyDescent="0.2">
      <c r="G765" s="31">
        <v>761</v>
      </c>
      <c r="H765" s="31"/>
      <c r="I765" s="32"/>
      <c r="J765" s="33"/>
      <c r="K765" s="34"/>
      <c r="L765" s="84" t="str">
        <f t="shared" si="58"/>
        <v>-</v>
      </c>
      <c r="M765" s="43" t="str">
        <f>IFERROR(INDEX(OpzegArbeiders[OPZEG DOOR DE WERKGEVER],MATCH(L765,OpzegArbeiders[X],1),1),"-")</f>
        <v>-</v>
      </c>
      <c r="N765" s="44" t="str">
        <f t="shared" si="59"/>
        <v>-</v>
      </c>
      <c r="O765" s="43" t="str">
        <f>IFERROR(INDEX(OpzegArbeiders[OPZEG DOOR DE WERKNEMER],MATCH(L765,OpzegArbeiders[X],1),1),"-")</f>
        <v>-</v>
      </c>
      <c r="P765" s="45" t="str">
        <f t="shared" si="60"/>
        <v>-</v>
      </c>
      <c r="Q765" s="119" t="str">
        <f t="shared" si="61"/>
        <v>-</v>
      </c>
      <c r="R765" s="119" t="str">
        <f t="shared" si="62"/>
        <v>-</v>
      </c>
    </row>
    <row r="766" spans="7:18" ht="15" hidden="1" customHeight="1" x14ac:dyDescent="0.2">
      <c r="G766" s="31">
        <v>762</v>
      </c>
      <c r="H766" s="31"/>
      <c r="I766" s="32"/>
      <c r="J766" s="33"/>
      <c r="K766" s="34"/>
      <c r="L766" s="84" t="str">
        <f t="shared" si="58"/>
        <v>-</v>
      </c>
      <c r="M766" s="43" t="str">
        <f>IFERROR(INDEX(OpzegArbeiders[OPZEG DOOR DE WERKGEVER],MATCH(L766,OpzegArbeiders[X],1),1),"-")</f>
        <v>-</v>
      </c>
      <c r="N766" s="44" t="str">
        <f t="shared" si="59"/>
        <v>-</v>
      </c>
      <c r="O766" s="43" t="str">
        <f>IFERROR(INDEX(OpzegArbeiders[OPZEG DOOR DE WERKNEMER],MATCH(L766,OpzegArbeiders[X],1),1),"-")</f>
        <v>-</v>
      </c>
      <c r="P766" s="45" t="str">
        <f t="shared" si="60"/>
        <v>-</v>
      </c>
      <c r="Q766" s="119" t="str">
        <f t="shared" si="61"/>
        <v>-</v>
      </c>
      <c r="R766" s="119" t="str">
        <f t="shared" si="62"/>
        <v>-</v>
      </c>
    </row>
    <row r="767" spans="7:18" ht="15" hidden="1" customHeight="1" x14ac:dyDescent="0.2">
      <c r="G767" s="31">
        <v>763</v>
      </c>
      <c r="H767" s="31"/>
      <c r="I767" s="32"/>
      <c r="J767" s="33"/>
      <c r="K767" s="34"/>
      <c r="L767" s="84" t="str">
        <f t="shared" si="58"/>
        <v>-</v>
      </c>
      <c r="M767" s="43" t="str">
        <f>IFERROR(INDEX(OpzegArbeiders[OPZEG DOOR DE WERKGEVER],MATCH(L767,OpzegArbeiders[X],1),1),"-")</f>
        <v>-</v>
      </c>
      <c r="N767" s="44" t="str">
        <f t="shared" si="59"/>
        <v>-</v>
      </c>
      <c r="O767" s="43" t="str">
        <f>IFERROR(INDEX(OpzegArbeiders[OPZEG DOOR DE WERKNEMER],MATCH(L767,OpzegArbeiders[X],1),1),"-")</f>
        <v>-</v>
      </c>
      <c r="P767" s="45" t="str">
        <f t="shared" si="60"/>
        <v>-</v>
      </c>
      <c r="Q767" s="119" t="str">
        <f t="shared" si="61"/>
        <v>-</v>
      </c>
      <c r="R767" s="119" t="str">
        <f t="shared" si="62"/>
        <v>-</v>
      </c>
    </row>
    <row r="768" spans="7:18" ht="15" hidden="1" customHeight="1" x14ac:dyDescent="0.2">
      <c r="G768" s="31">
        <v>764</v>
      </c>
      <c r="H768" s="31"/>
      <c r="I768" s="32"/>
      <c r="J768" s="33"/>
      <c r="K768" s="34"/>
      <c r="L768" s="84" t="str">
        <f t="shared" si="58"/>
        <v>-</v>
      </c>
      <c r="M768" s="43" t="str">
        <f>IFERROR(INDEX(OpzegArbeiders[OPZEG DOOR DE WERKGEVER],MATCH(L768,OpzegArbeiders[X],1),1),"-")</f>
        <v>-</v>
      </c>
      <c r="N768" s="44" t="str">
        <f t="shared" si="59"/>
        <v>-</v>
      </c>
      <c r="O768" s="43" t="str">
        <f>IFERROR(INDEX(OpzegArbeiders[OPZEG DOOR DE WERKNEMER],MATCH(L768,OpzegArbeiders[X],1),1),"-")</f>
        <v>-</v>
      </c>
      <c r="P768" s="45" t="str">
        <f t="shared" si="60"/>
        <v>-</v>
      </c>
      <c r="Q768" s="119" t="str">
        <f t="shared" si="61"/>
        <v>-</v>
      </c>
      <c r="R768" s="119" t="str">
        <f t="shared" si="62"/>
        <v>-</v>
      </c>
    </row>
    <row r="769" spans="7:18" ht="15" hidden="1" customHeight="1" x14ac:dyDescent="0.2">
      <c r="G769" s="31">
        <v>765</v>
      </c>
      <c r="H769" s="31"/>
      <c r="I769" s="32"/>
      <c r="J769" s="33"/>
      <c r="K769" s="34"/>
      <c r="L769" s="84" t="str">
        <f t="shared" si="58"/>
        <v>-</v>
      </c>
      <c r="M769" s="43" t="str">
        <f>IFERROR(INDEX(OpzegArbeiders[OPZEG DOOR DE WERKGEVER],MATCH(L769,OpzegArbeiders[X],1),1),"-")</f>
        <v>-</v>
      </c>
      <c r="N769" s="44" t="str">
        <f t="shared" si="59"/>
        <v>-</v>
      </c>
      <c r="O769" s="43" t="str">
        <f>IFERROR(INDEX(OpzegArbeiders[OPZEG DOOR DE WERKNEMER],MATCH(L769,OpzegArbeiders[X],1),1),"-")</f>
        <v>-</v>
      </c>
      <c r="P769" s="45" t="str">
        <f t="shared" si="60"/>
        <v>-</v>
      </c>
      <c r="Q769" s="119" t="str">
        <f t="shared" si="61"/>
        <v>-</v>
      </c>
      <c r="R769" s="119" t="str">
        <f t="shared" si="62"/>
        <v>-</v>
      </c>
    </row>
    <row r="770" spans="7:18" ht="15" hidden="1" customHeight="1" x14ac:dyDescent="0.2">
      <c r="G770" s="31">
        <v>766</v>
      </c>
      <c r="H770" s="31"/>
      <c r="I770" s="32"/>
      <c r="J770" s="33"/>
      <c r="K770" s="34"/>
      <c r="L770" s="84" t="str">
        <f t="shared" si="58"/>
        <v>-</v>
      </c>
      <c r="M770" s="43" t="str">
        <f>IFERROR(INDEX(OpzegArbeiders[OPZEG DOOR DE WERKGEVER],MATCH(L770,OpzegArbeiders[X],1),1),"-")</f>
        <v>-</v>
      </c>
      <c r="N770" s="44" t="str">
        <f t="shared" si="59"/>
        <v>-</v>
      </c>
      <c r="O770" s="43" t="str">
        <f>IFERROR(INDEX(OpzegArbeiders[OPZEG DOOR DE WERKNEMER],MATCH(L770,OpzegArbeiders[X],1),1),"-")</f>
        <v>-</v>
      </c>
      <c r="P770" s="45" t="str">
        <f t="shared" si="60"/>
        <v>-</v>
      </c>
      <c r="Q770" s="119" t="str">
        <f t="shared" si="61"/>
        <v>-</v>
      </c>
      <c r="R770" s="119" t="str">
        <f t="shared" si="62"/>
        <v>-</v>
      </c>
    </row>
    <row r="771" spans="7:18" ht="15" hidden="1" customHeight="1" x14ac:dyDescent="0.2">
      <c r="G771" s="31">
        <v>767</v>
      </c>
      <c r="H771" s="31"/>
      <c r="I771" s="32"/>
      <c r="J771" s="33"/>
      <c r="K771" s="34"/>
      <c r="L771" s="84" t="str">
        <f t="shared" si="58"/>
        <v>-</v>
      </c>
      <c r="M771" s="43" t="str">
        <f>IFERROR(INDEX(OpzegArbeiders[OPZEG DOOR DE WERKGEVER],MATCH(L771,OpzegArbeiders[X],1),1),"-")</f>
        <v>-</v>
      </c>
      <c r="N771" s="44" t="str">
        <f t="shared" si="59"/>
        <v>-</v>
      </c>
      <c r="O771" s="43" t="str">
        <f>IFERROR(INDEX(OpzegArbeiders[OPZEG DOOR DE WERKNEMER],MATCH(L771,OpzegArbeiders[X],1),1),"-")</f>
        <v>-</v>
      </c>
      <c r="P771" s="45" t="str">
        <f t="shared" si="60"/>
        <v>-</v>
      </c>
      <c r="Q771" s="119" t="str">
        <f t="shared" si="61"/>
        <v>-</v>
      </c>
      <c r="R771" s="119" t="str">
        <f t="shared" si="62"/>
        <v>-</v>
      </c>
    </row>
    <row r="772" spans="7:18" ht="15" hidden="1" customHeight="1" x14ac:dyDescent="0.2">
      <c r="G772" s="31">
        <v>768</v>
      </c>
      <c r="H772" s="31"/>
      <c r="I772" s="32"/>
      <c r="J772" s="33"/>
      <c r="K772" s="34"/>
      <c r="L772" s="84" t="str">
        <f t="shared" si="58"/>
        <v>-</v>
      </c>
      <c r="M772" s="43" t="str">
        <f>IFERROR(INDEX(OpzegArbeiders[OPZEG DOOR DE WERKGEVER],MATCH(L772,OpzegArbeiders[X],1),1),"-")</f>
        <v>-</v>
      </c>
      <c r="N772" s="44" t="str">
        <f t="shared" si="59"/>
        <v>-</v>
      </c>
      <c r="O772" s="43" t="str">
        <f>IFERROR(INDEX(OpzegArbeiders[OPZEG DOOR DE WERKNEMER],MATCH(L772,OpzegArbeiders[X],1),1),"-")</f>
        <v>-</v>
      </c>
      <c r="P772" s="45" t="str">
        <f t="shared" si="60"/>
        <v>-</v>
      </c>
      <c r="Q772" s="119" t="str">
        <f t="shared" si="61"/>
        <v>-</v>
      </c>
      <c r="R772" s="119" t="str">
        <f t="shared" si="62"/>
        <v>-</v>
      </c>
    </row>
    <row r="773" spans="7:18" ht="15" hidden="1" customHeight="1" x14ac:dyDescent="0.2">
      <c r="G773" s="31">
        <v>769</v>
      </c>
      <c r="H773" s="31"/>
      <c r="I773" s="32"/>
      <c r="J773" s="33"/>
      <c r="K773" s="34"/>
      <c r="L773" s="84" t="str">
        <f t="shared" si="58"/>
        <v>-</v>
      </c>
      <c r="M773" s="43" t="str">
        <f>IFERROR(INDEX(OpzegArbeiders[OPZEG DOOR DE WERKGEVER],MATCH(L773,OpzegArbeiders[X],1),1),"-")</f>
        <v>-</v>
      </c>
      <c r="N773" s="44" t="str">
        <f t="shared" si="59"/>
        <v>-</v>
      </c>
      <c r="O773" s="43" t="str">
        <f>IFERROR(INDEX(OpzegArbeiders[OPZEG DOOR DE WERKNEMER],MATCH(L773,OpzegArbeiders[X],1),1),"-")</f>
        <v>-</v>
      </c>
      <c r="P773" s="45" t="str">
        <f t="shared" si="60"/>
        <v>-</v>
      </c>
      <c r="Q773" s="119" t="str">
        <f t="shared" si="61"/>
        <v>-</v>
      </c>
      <c r="R773" s="119" t="str">
        <f t="shared" si="62"/>
        <v>-</v>
      </c>
    </row>
    <row r="774" spans="7:18" ht="15" hidden="1" customHeight="1" x14ac:dyDescent="0.2">
      <c r="G774" s="31">
        <v>770</v>
      </c>
      <c r="H774" s="31"/>
      <c r="I774" s="32"/>
      <c r="J774" s="33"/>
      <c r="K774" s="34"/>
      <c r="L774" s="84" t="str">
        <f t="shared" ref="L774:L837" si="63">IF(OR(I774&lt;&gt;"",J774&lt;&gt;""),(DATEDIF(K774-1,DATE(2013,12,31),"y"))+(DATEDIF(K774-1,DATE(2013,12,31),"ym")/12)+(DATEDIF(K774-1,DATE(2013,12,31),"md")/365.25),"-")</f>
        <v>-</v>
      </c>
      <c r="M774" s="43" t="str">
        <f>IFERROR(INDEX(OpzegArbeiders[OPZEG DOOR DE WERKGEVER],MATCH(L774,OpzegArbeiders[X],1),1),"-")</f>
        <v>-</v>
      </c>
      <c r="N774" s="44" t="str">
        <f t="shared" ref="N774:N837" si="64">IFERROR(M774/7,"-")</f>
        <v>-</v>
      </c>
      <c r="O774" s="43" t="str">
        <f>IFERROR(INDEX(OpzegArbeiders[OPZEG DOOR DE WERKNEMER],MATCH(L774,OpzegArbeiders[X],1),1),"-")</f>
        <v>-</v>
      </c>
      <c r="P774" s="45" t="str">
        <f t="shared" ref="P774:P837" si="65">IFERROR(O774/7,"-")</f>
        <v>-</v>
      </c>
      <c r="Q774" s="119" t="str">
        <f t="shared" ref="Q774:Q837" si="66">IF(OR(ISTEXT(H774),ISTEXT(I774)),H774&amp;" "&amp;I774,"-")</f>
        <v>-</v>
      </c>
      <c r="R774" s="119" t="str">
        <f t="shared" ref="R774:R837" si="67">IF(ISBLANK(J774),"-",J774)</f>
        <v>-</v>
      </c>
    </row>
    <row r="775" spans="7:18" ht="15" hidden="1" customHeight="1" x14ac:dyDescent="0.2">
      <c r="G775" s="31">
        <v>771</v>
      </c>
      <c r="H775" s="31"/>
      <c r="I775" s="32"/>
      <c r="J775" s="33"/>
      <c r="K775" s="34"/>
      <c r="L775" s="84" t="str">
        <f t="shared" si="63"/>
        <v>-</v>
      </c>
      <c r="M775" s="43" t="str">
        <f>IFERROR(INDEX(OpzegArbeiders[OPZEG DOOR DE WERKGEVER],MATCH(L775,OpzegArbeiders[X],1),1),"-")</f>
        <v>-</v>
      </c>
      <c r="N775" s="44" t="str">
        <f t="shared" si="64"/>
        <v>-</v>
      </c>
      <c r="O775" s="43" t="str">
        <f>IFERROR(INDEX(OpzegArbeiders[OPZEG DOOR DE WERKNEMER],MATCH(L775,OpzegArbeiders[X],1),1),"-")</f>
        <v>-</v>
      </c>
      <c r="P775" s="45" t="str">
        <f t="shared" si="65"/>
        <v>-</v>
      </c>
      <c r="Q775" s="119" t="str">
        <f t="shared" si="66"/>
        <v>-</v>
      </c>
      <c r="R775" s="119" t="str">
        <f t="shared" si="67"/>
        <v>-</v>
      </c>
    </row>
    <row r="776" spans="7:18" ht="15" hidden="1" customHeight="1" x14ac:dyDescent="0.2">
      <c r="G776" s="31">
        <v>772</v>
      </c>
      <c r="H776" s="31"/>
      <c r="I776" s="32"/>
      <c r="J776" s="33"/>
      <c r="K776" s="34"/>
      <c r="L776" s="84" t="str">
        <f t="shared" si="63"/>
        <v>-</v>
      </c>
      <c r="M776" s="43" t="str">
        <f>IFERROR(INDEX(OpzegArbeiders[OPZEG DOOR DE WERKGEVER],MATCH(L776,OpzegArbeiders[X],1),1),"-")</f>
        <v>-</v>
      </c>
      <c r="N776" s="44" t="str">
        <f t="shared" si="64"/>
        <v>-</v>
      </c>
      <c r="O776" s="43" t="str">
        <f>IFERROR(INDEX(OpzegArbeiders[OPZEG DOOR DE WERKNEMER],MATCH(L776,OpzegArbeiders[X],1),1),"-")</f>
        <v>-</v>
      </c>
      <c r="P776" s="45" t="str">
        <f t="shared" si="65"/>
        <v>-</v>
      </c>
      <c r="Q776" s="119" t="str">
        <f t="shared" si="66"/>
        <v>-</v>
      </c>
      <c r="R776" s="119" t="str">
        <f t="shared" si="67"/>
        <v>-</v>
      </c>
    </row>
    <row r="777" spans="7:18" ht="15" hidden="1" customHeight="1" x14ac:dyDescent="0.2">
      <c r="G777" s="31">
        <v>773</v>
      </c>
      <c r="H777" s="31"/>
      <c r="I777" s="32"/>
      <c r="J777" s="33"/>
      <c r="K777" s="34"/>
      <c r="L777" s="84" t="str">
        <f t="shared" si="63"/>
        <v>-</v>
      </c>
      <c r="M777" s="43" t="str">
        <f>IFERROR(INDEX(OpzegArbeiders[OPZEG DOOR DE WERKGEVER],MATCH(L777,OpzegArbeiders[X],1),1),"-")</f>
        <v>-</v>
      </c>
      <c r="N777" s="44" t="str">
        <f t="shared" si="64"/>
        <v>-</v>
      </c>
      <c r="O777" s="43" t="str">
        <f>IFERROR(INDEX(OpzegArbeiders[OPZEG DOOR DE WERKNEMER],MATCH(L777,OpzegArbeiders[X],1),1),"-")</f>
        <v>-</v>
      </c>
      <c r="P777" s="45" t="str">
        <f t="shared" si="65"/>
        <v>-</v>
      </c>
      <c r="Q777" s="119" t="str">
        <f t="shared" si="66"/>
        <v>-</v>
      </c>
      <c r="R777" s="119" t="str">
        <f t="shared" si="67"/>
        <v>-</v>
      </c>
    </row>
    <row r="778" spans="7:18" ht="15" hidden="1" customHeight="1" x14ac:dyDescent="0.2">
      <c r="G778" s="31">
        <v>774</v>
      </c>
      <c r="H778" s="31"/>
      <c r="I778" s="32"/>
      <c r="J778" s="33"/>
      <c r="K778" s="34"/>
      <c r="L778" s="84" t="str">
        <f t="shared" si="63"/>
        <v>-</v>
      </c>
      <c r="M778" s="43" t="str">
        <f>IFERROR(INDEX(OpzegArbeiders[OPZEG DOOR DE WERKGEVER],MATCH(L778,OpzegArbeiders[X],1),1),"-")</f>
        <v>-</v>
      </c>
      <c r="N778" s="44" t="str">
        <f t="shared" si="64"/>
        <v>-</v>
      </c>
      <c r="O778" s="43" t="str">
        <f>IFERROR(INDEX(OpzegArbeiders[OPZEG DOOR DE WERKNEMER],MATCH(L778,OpzegArbeiders[X],1),1),"-")</f>
        <v>-</v>
      </c>
      <c r="P778" s="45" t="str">
        <f t="shared" si="65"/>
        <v>-</v>
      </c>
      <c r="Q778" s="119" t="str">
        <f t="shared" si="66"/>
        <v>-</v>
      </c>
      <c r="R778" s="119" t="str">
        <f t="shared" si="67"/>
        <v>-</v>
      </c>
    </row>
    <row r="779" spans="7:18" ht="15" hidden="1" customHeight="1" x14ac:dyDescent="0.2">
      <c r="G779" s="31">
        <v>775</v>
      </c>
      <c r="H779" s="31"/>
      <c r="I779" s="32"/>
      <c r="J779" s="33"/>
      <c r="K779" s="34"/>
      <c r="L779" s="84" t="str">
        <f t="shared" si="63"/>
        <v>-</v>
      </c>
      <c r="M779" s="43" t="str">
        <f>IFERROR(INDEX(OpzegArbeiders[OPZEG DOOR DE WERKGEVER],MATCH(L779,OpzegArbeiders[X],1),1),"-")</f>
        <v>-</v>
      </c>
      <c r="N779" s="44" t="str">
        <f t="shared" si="64"/>
        <v>-</v>
      </c>
      <c r="O779" s="43" t="str">
        <f>IFERROR(INDEX(OpzegArbeiders[OPZEG DOOR DE WERKNEMER],MATCH(L779,OpzegArbeiders[X],1),1),"-")</f>
        <v>-</v>
      </c>
      <c r="P779" s="45" t="str">
        <f t="shared" si="65"/>
        <v>-</v>
      </c>
      <c r="Q779" s="119" t="str">
        <f t="shared" si="66"/>
        <v>-</v>
      </c>
      <c r="R779" s="119" t="str">
        <f t="shared" si="67"/>
        <v>-</v>
      </c>
    </row>
    <row r="780" spans="7:18" ht="15" hidden="1" customHeight="1" x14ac:dyDescent="0.2">
      <c r="G780" s="31">
        <v>776</v>
      </c>
      <c r="H780" s="31"/>
      <c r="I780" s="32"/>
      <c r="J780" s="33"/>
      <c r="K780" s="34"/>
      <c r="L780" s="84" t="str">
        <f t="shared" si="63"/>
        <v>-</v>
      </c>
      <c r="M780" s="43" t="str">
        <f>IFERROR(INDEX(OpzegArbeiders[OPZEG DOOR DE WERKGEVER],MATCH(L780,OpzegArbeiders[X],1),1),"-")</f>
        <v>-</v>
      </c>
      <c r="N780" s="44" t="str">
        <f t="shared" si="64"/>
        <v>-</v>
      </c>
      <c r="O780" s="43" t="str">
        <f>IFERROR(INDEX(OpzegArbeiders[OPZEG DOOR DE WERKNEMER],MATCH(L780,OpzegArbeiders[X],1),1),"-")</f>
        <v>-</v>
      </c>
      <c r="P780" s="45" t="str">
        <f t="shared" si="65"/>
        <v>-</v>
      </c>
      <c r="Q780" s="119" t="str">
        <f t="shared" si="66"/>
        <v>-</v>
      </c>
      <c r="R780" s="119" t="str">
        <f t="shared" si="67"/>
        <v>-</v>
      </c>
    </row>
    <row r="781" spans="7:18" ht="15" hidden="1" customHeight="1" x14ac:dyDescent="0.2">
      <c r="G781" s="31">
        <v>777</v>
      </c>
      <c r="H781" s="31"/>
      <c r="I781" s="32"/>
      <c r="J781" s="33"/>
      <c r="K781" s="34"/>
      <c r="L781" s="84" t="str">
        <f t="shared" si="63"/>
        <v>-</v>
      </c>
      <c r="M781" s="43" t="str">
        <f>IFERROR(INDEX(OpzegArbeiders[OPZEG DOOR DE WERKGEVER],MATCH(L781,OpzegArbeiders[X],1),1),"-")</f>
        <v>-</v>
      </c>
      <c r="N781" s="44" t="str">
        <f t="shared" si="64"/>
        <v>-</v>
      </c>
      <c r="O781" s="43" t="str">
        <f>IFERROR(INDEX(OpzegArbeiders[OPZEG DOOR DE WERKNEMER],MATCH(L781,OpzegArbeiders[X],1),1),"-")</f>
        <v>-</v>
      </c>
      <c r="P781" s="45" t="str">
        <f t="shared" si="65"/>
        <v>-</v>
      </c>
      <c r="Q781" s="119" t="str">
        <f t="shared" si="66"/>
        <v>-</v>
      </c>
      <c r="R781" s="119" t="str">
        <f t="shared" si="67"/>
        <v>-</v>
      </c>
    </row>
    <row r="782" spans="7:18" ht="15" hidden="1" customHeight="1" x14ac:dyDescent="0.2">
      <c r="G782" s="31">
        <v>778</v>
      </c>
      <c r="H782" s="31"/>
      <c r="I782" s="32"/>
      <c r="J782" s="33"/>
      <c r="K782" s="34"/>
      <c r="L782" s="84" t="str">
        <f t="shared" si="63"/>
        <v>-</v>
      </c>
      <c r="M782" s="43" t="str">
        <f>IFERROR(INDEX(OpzegArbeiders[OPZEG DOOR DE WERKGEVER],MATCH(L782,OpzegArbeiders[X],1),1),"-")</f>
        <v>-</v>
      </c>
      <c r="N782" s="44" t="str">
        <f t="shared" si="64"/>
        <v>-</v>
      </c>
      <c r="O782" s="43" t="str">
        <f>IFERROR(INDEX(OpzegArbeiders[OPZEG DOOR DE WERKNEMER],MATCH(L782,OpzegArbeiders[X],1),1),"-")</f>
        <v>-</v>
      </c>
      <c r="P782" s="45" t="str">
        <f t="shared" si="65"/>
        <v>-</v>
      </c>
      <c r="Q782" s="119" t="str">
        <f t="shared" si="66"/>
        <v>-</v>
      </c>
      <c r="R782" s="119" t="str">
        <f t="shared" si="67"/>
        <v>-</v>
      </c>
    </row>
    <row r="783" spans="7:18" ht="15" hidden="1" customHeight="1" x14ac:dyDescent="0.2">
      <c r="G783" s="31">
        <v>779</v>
      </c>
      <c r="H783" s="31"/>
      <c r="I783" s="32"/>
      <c r="J783" s="33"/>
      <c r="K783" s="34"/>
      <c r="L783" s="84" t="str">
        <f t="shared" si="63"/>
        <v>-</v>
      </c>
      <c r="M783" s="43" t="str">
        <f>IFERROR(INDEX(OpzegArbeiders[OPZEG DOOR DE WERKGEVER],MATCH(L783,OpzegArbeiders[X],1),1),"-")</f>
        <v>-</v>
      </c>
      <c r="N783" s="44" t="str">
        <f t="shared" si="64"/>
        <v>-</v>
      </c>
      <c r="O783" s="43" t="str">
        <f>IFERROR(INDEX(OpzegArbeiders[OPZEG DOOR DE WERKNEMER],MATCH(L783,OpzegArbeiders[X],1),1),"-")</f>
        <v>-</v>
      </c>
      <c r="P783" s="45" t="str">
        <f t="shared" si="65"/>
        <v>-</v>
      </c>
      <c r="Q783" s="119" t="str">
        <f t="shared" si="66"/>
        <v>-</v>
      </c>
      <c r="R783" s="119" t="str">
        <f t="shared" si="67"/>
        <v>-</v>
      </c>
    </row>
    <row r="784" spans="7:18" ht="15" hidden="1" customHeight="1" x14ac:dyDescent="0.2">
      <c r="G784" s="31">
        <v>780</v>
      </c>
      <c r="H784" s="31"/>
      <c r="I784" s="32"/>
      <c r="J784" s="33"/>
      <c r="K784" s="34"/>
      <c r="L784" s="84" t="str">
        <f t="shared" si="63"/>
        <v>-</v>
      </c>
      <c r="M784" s="43" t="str">
        <f>IFERROR(INDEX(OpzegArbeiders[OPZEG DOOR DE WERKGEVER],MATCH(L784,OpzegArbeiders[X],1),1),"-")</f>
        <v>-</v>
      </c>
      <c r="N784" s="44" t="str">
        <f t="shared" si="64"/>
        <v>-</v>
      </c>
      <c r="O784" s="43" t="str">
        <f>IFERROR(INDEX(OpzegArbeiders[OPZEG DOOR DE WERKNEMER],MATCH(L784,OpzegArbeiders[X],1),1),"-")</f>
        <v>-</v>
      </c>
      <c r="P784" s="45" t="str">
        <f t="shared" si="65"/>
        <v>-</v>
      </c>
      <c r="Q784" s="119" t="str">
        <f t="shared" si="66"/>
        <v>-</v>
      </c>
      <c r="R784" s="119" t="str">
        <f t="shared" si="67"/>
        <v>-</v>
      </c>
    </row>
    <row r="785" spans="7:18" ht="15" hidden="1" customHeight="1" x14ac:dyDescent="0.2">
      <c r="G785" s="31">
        <v>781</v>
      </c>
      <c r="H785" s="31"/>
      <c r="I785" s="32"/>
      <c r="J785" s="33"/>
      <c r="K785" s="34"/>
      <c r="L785" s="84" t="str">
        <f t="shared" si="63"/>
        <v>-</v>
      </c>
      <c r="M785" s="43" t="str">
        <f>IFERROR(INDEX(OpzegArbeiders[OPZEG DOOR DE WERKGEVER],MATCH(L785,OpzegArbeiders[X],1),1),"-")</f>
        <v>-</v>
      </c>
      <c r="N785" s="44" t="str">
        <f t="shared" si="64"/>
        <v>-</v>
      </c>
      <c r="O785" s="43" t="str">
        <f>IFERROR(INDEX(OpzegArbeiders[OPZEG DOOR DE WERKNEMER],MATCH(L785,OpzegArbeiders[X],1),1),"-")</f>
        <v>-</v>
      </c>
      <c r="P785" s="45" t="str">
        <f t="shared" si="65"/>
        <v>-</v>
      </c>
      <c r="Q785" s="119" t="str">
        <f t="shared" si="66"/>
        <v>-</v>
      </c>
      <c r="R785" s="119" t="str">
        <f t="shared" si="67"/>
        <v>-</v>
      </c>
    </row>
    <row r="786" spans="7:18" ht="15" hidden="1" customHeight="1" x14ac:dyDescent="0.2">
      <c r="G786" s="31">
        <v>782</v>
      </c>
      <c r="H786" s="31"/>
      <c r="I786" s="32"/>
      <c r="J786" s="33"/>
      <c r="K786" s="34"/>
      <c r="L786" s="84" t="str">
        <f t="shared" si="63"/>
        <v>-</v>
      </c>
      <c r="M786" s="43" t="str">
        <f>IFERROR(INDEX(OpzegArbeiders[OPZEG DOOR DE WERKGEVER],MATCH(L786,OpzegArbeiders[X],1),1),"-")</f>
        <v>-</v>
      </c>
      <c r="N786" s="44" t="str">
        <f t="shared" si="64"/>
        <v>-</v>
      </c>
      <c r="O786" s="43" t="str">
        <f>IFERROR(INDEX(OpzegArbeiders[OPZEG DOOR DE WERKNEMER],MATCH(L786,OpzegArbeiders[X],1),1),"-")</f>
        <v>-</v>
      </c>
      <c r="P786" s="45" t="str">
        <f t="shared" si="65"/>
        <v>-</v>
      </c>
      <c r="Q786" s="119" t="str">
        <f t="shared" si="66"/>
        <v>-</v>
      </c>
      <c r="R786" s="119" t="str">
        <f t="shared" si="67"/>
        <v>-</v>
      </c>
    </row>
    <row r="787" spans="7:18" ht="15" hidden="1" customHeight="1" x14ac:dyDescent="0.2">
      <c r="G787" s="31">
        <v>783</v>
      </c>
      <c r="H787" s="31"/>
      <c r="I787" s="32"/>
      <c r="J787" s="33"/>
      <c r="K787" s="34"/>
      <c r="L787" s="84" t="str">
        <f t="shared" si="63"/>
        <v>-</v>
      </c>
      <c r="M787" s="43" t="str">
        <f>IFERROR(INDEX(OpzegArbeiders[OPZEG DOOR DE WERKGEVER],MATCH(L787,OpzegArbeiders[X],1),1),"-")</f>
        <v>-</v>
      </c>
      <c r="N787" s="44" t="str">
        <f t="shared" si="64"/>
        <v>-</v>
      </c>
      <c r="O787" s="43" t="str">
        <f>IFERROR(INDEX(OpzegArbeiders[OPZEG DOOR DE WERKNEMER],MATCH(L787,OpzegArbeiders[X],1),1),"-")</f>
        <v>-</v>
      </c>
      <c r="P787" s="45" t="str">
        <f t="shared" si="65"/>
        <v>-</v>
      </c>
      <c r="Q787" s="119" t="str">
        <f t="shared" si="66"/>
        <v>-</v>
      </c>
      <c r="R787" s="119" t="str">
        <f t="shared" si="67"/>
        <v>-</v>
      </c>
    </row>
    <row r="788" spans="7:18" ht="15" hidden="1" customHeight="1" x14ac:dyDescent="0.2">
      <c r="G788" s="31">
        <v>784</v>
      </c>
      <c r="H788" s="31"/>
      <c r="I788" s="32"/>
      <c r="J788" s="33"/>
      <c r="K788" s="34"/>
      <c r="L788" s="84" t="str">
        <f t="shared" si="63"/>
        <v>-</v>
      </c>
      <c r="M788" s="43" t="str">
        <f>IFERROR(INDEX(OpzegArbeiders[OPZEG DOOR DE WERKGEVER],MATCH(L788,OpzegArbeiders[X],1),1),"-")</f>
        <v>-</v>
      </c>
      <c r="N788" s="44" t="str">
        <f t="shared" si="64"/>
        <v>-</v>
      </c>
      <c r="O788" s="43" t="str">
        <f>IFERROR(INDEX(OpzegArbeiders[OPZEG DOOR DE WERKNEMER],MATCH(L788,OpzegArbeiders[X],1),1),"-")</f>
        <v>-</v>
      </c>
      <c r="P788" s="45" t="str">
        <f t="shared" si="65"/>
        <v>-</v>
      </c>
      <c r="Q788" s="119" t="str">
        <f t="shared" si="66"/>
        <v>-</v>
      </c>
      <c r="R788" s="119" t="str">
        <f t="shared" si="67"/>
        <v>-</v>
      </c>
    </row>
    <row r="789" spans="7:18" ht="15" hidden="1" customHeight="1" x14ac:dyDescent="0.2">
      <c r="G789" s="31">
        <v>785</v>
      </c>
      <c r="H789" s="31"/>
      <c r="I789" s="32"/>
      <c r="J789" s="33"/>
      <c r="K789" s="34"/>
      <c r="L789" s="84" t="str">
        <f t="shared" si="63"/>
        <v>-</v>
      </c>
      <c r="M789" s="43" t="str">
        <f>IFERROR(INDEX(OpzegArbeiders[OPZEG DOOR DE WERKGEVER],MATCH(L789,OpzegArbeiders[X],1),1),"-")</f>
        <v>-</v>
      </c>
      <c r="N789" s="44" t="str">
        <f t="shared" si="64"/>
        <v>-</v>
      </c>
      <c r="O789" s="43" t="str">
        <f>IFERROR(INDEX(OpzegArbeiders[OPZEG DOOR DE WERKNEMER],MATCH(L789,OpzegArbeiders[X],1),1),"-")</f>
        <v>-</v>
      </c>
      <c r="P789" s="45" t="str">
        <f t="shared" si="65"/>
        <v>-</v>
      </c>
      <c r="Q789" s="119" t="str">
        <f t="shared" si="66"/>
        <v>-</v>
      </c>
      <c r="R789" s="119" t="str">
        <f t="shared" si="67"/>
        <v>-</v>
      </c>
    </row>
    <row r="790" spans="7:18" ht="15" hidden="1" customHeight="1" x14ac:dyDescent="0.2">
      <c r="G790" s="31">
        <v>786</v>
      </c>
      <c r="H790" s="31"/>
      <c r="I790" s="32"/>
      <c r="J790" s="33"/>
      <c r="K790" s="34"/>
      <c r="L790" s="84" t="str">
        <f t="shared" si="63"/>
        <v>-</v>
      </c>
      <c r="M790" s="43" t="str">
        <f>IFERROR(INDEX(OpzegArbeiders[OPZEG DOOR DE WERKGEVER],MATCH(L790,OpzegArbeiders[X],1),1),"-")</f>
        <v>-</v>
      </c>
      <c r="N790" s="44" t="str">
        <f t="shared" si="64"/>
        <v>-</v>
      </c>
      <c r="O790" s="43" t="str">
        <f>IFERROR(INDEX(OpzegArbeiders[OPZEG DOOR DE WERKNEMER],MATCH(L790,OpzegArbeiders[X],1),1),"-")</f>
        <v>-</v>
      </c>
      <c r="P790" s="45" t="str">
        <f t="shared" si="65"/>
        <v>-</v>
      </c>
      <c r="Q790" s="119" t="str">
        <f t="shared" si="66"/>
        <v>-</v>
      </c>
      <c r="R790" s="119" t="str">
        <f t="shared" si="67"/>
        <v>-</v>
      </c>
    </row>
    <row r="791" spans="7:18" ht="15" hidden="1" customHeight="1" x14ac:dyDescent="0.2">
      <c r="G791" s="31">
        <v>787</v>
      </c>
      <c r="H791" s="31"/>
      <c r="I791" s="32"/>
      <c r="J791" s="33"/>
      <c r="K791" s="34"/>
      <c r="L791" s="84" t="str">
        <f t="shared" si="63"/>
        <v>-</v>
      </c>
      <c r="M791" s="43" t="str">
        <f>IFERROR(INDEX(OpzegArbeiders[OPZEG DOOR DE WERKGEVER],MATCH(L791,OpzegArbeiders[X],1),1),"-")</f>
        <v>-</v>
      </c>
      <c r="N791" s="44" t="str">
        <f t="shared" si="64"/>
        <v>-</v>
      </c>
      <c r="O791" s="43" t="str">
        <f>IFERROR(INDEX(OpzegArbeiders[OPZEG DOOR DE WERKNEMER],MATCH(L791,OpzegArbeiders[X],1),1),"-")</f>
        <v>-</v>
      </c>
      <c r="P791" s="45" t="str">
        <f t="shared" si="65"/>
        <v>-</v>
      </c>
      <c r="Q791" s="119" t="str">
        <f t="shared" si="66"/>
        <v>-</v>
      </c>
      <c r="R791" s="119" t="str">
        <f t="shared" si="67"/>
        <v>-</v>
      </c>
    </row>
    <row r="792" spans="7:18" ht="15" hidden="1" customHeight="1" x14ac:dyDescent="0.2">
      <c r="G792" s="31">
        <v>788</v>
      </c>
      <c r="H792" s="31"/>
      <c r="I792" s="32"/>
      <c r="J792" s="33"/>
      <c r="K792" s="34"/>
      <c r="L792" s="84" t="str">
        <f t="shared" si="63"/>
        <v>-</v>
      </c>
      <c r="M792" s="43" t="str">
        <f>IFERROR(INDEX(OpzegArbeiders[OPZEG DOOR DE WERKGEVER],MATCH(L792,OpzegArbeiders[X],1),1),"-")</f>
        <v>-</v>
      </c>
      <c r="N792" s="44" t="str">
        <f t="shared" si="64"/>
        <v>-</v>
      </c>
      <c r="O792" s="43" t="str">
        <f>IFERROR(INDEX(OpzegArbeiders[OPZEG DOOR DE WERKNEMER],MATCH(L792,OpzegArbeiders[X],1),1),"-")</f>
        <v>-</v>
      </c>
      <c r="P792" s="45" t="str">
        <f t="shared" si="65"/>
        <v>-</v>
      </c>
      <c r="Q792" s="119" t="str">
        <f t="shared" si="66"/>
        <v>-</v>
      </c>
      <c r="R792" s="119" t="str">
        <f t="shared" si="67"/>
        <v>-</v>
      </c>
    </row>
    <row r="793" spans="7:18" ht="15" hidden="1" customHeight="1" x14ac:dyDescent="0.2">
      <c r="G793" s="31">
        <v>789</v>
      </c>
      <c r="H793" s="31"/>
      <c r="I793" s="32"/>
      <c r="J793" s="33"/>
      <c r="K793" s="34"/>
      <c r="L793" s="84" t="str">
        <f t="shared" si="63"/>
        <v>-</v>
      </c>
      <c r="M793" s="43" t="str">
        <f>IFERROR(INDEX(OpzegArbeiders[OPZEG DOOR DE WERKGEVER],MATCH(L793,OpzegArbeiders[X],1),1),"-")</f>
        <v>-</v>
      </c>
      <c r="N793" s="44" t="str">
        <f t="shared" si="64"/>
        <v>-</v>
      </c>
      <c r="O793" s="43" t="str">
        <f>IFERROR(INDEX(OpzegArbeiders[OPZEG DOOR DE WERKNEMER],MATCH(L793,OpzegArbeiders[X],1),1),"-")</f>
        <v>-</v>
      </c>
      <c r="P793" s="45" t="str">
        <f t="shared" si="65"/>
        <v>-</v>
      </c>
      <c r="Q793" s="119" t="str">
        <f t="shared" si="66"/>
        <v>-</v>
      </c>
      <c r="R793" s="119" t="str">
        <f t="shared" si="67"/>
        <v>-</v>
      </c>
    </row>
    <row r="794" spans="7:18" ht="15" hidden="1" customHeight="1" x14ac:dyDescent="0.2">
      <c r="G794" s="31">
        <v>790</v>
      </c>
      <c r="H794" s="31"/>
      <c r="I794" s="32"/>
      <c r="J794" s="33"/>
      <c r="K794" s="34"/>
      <c r="L794" s="84" t="str">
        <f t="shared" si="63"/>
        <v>-</v>
      </c>
      <c r="M794" s="43" t="str">
        <f>IFERROR(INDEX(OpzegArbeiders[OPZEG DOOR DE WERKGEVER],MATCH(L794,OpzegArbeiders[X],1),1),"-")</f>
        <v>-</v>
      </c>
      <c r="N794" s="44" t="str">
        <f t="shared" si="64"/>
        <v>-</v>
      </c>
      <c r="O794" s="43" t="str">
        <f>IFERROR(INDEX(OpzegArbeiders[OPZEG DOOR DE WERKNEMER],MATCH(L794,OpzegArbeiders[X],1),1),"-")</f>
        <v>-</v>
      </c>
      <c r="P794" s="45" t="str">
        <f t="shared" si="65"/>
        <v>-</v>
      </c>
      <c r="Q794" s="119" t="str">
        <f t="shared" si="66"/>
        <v>-</v>
      </c>
      <c r="R794" s="119" t="str">
        <f t="shared" si="67"/>
        <v>-</v>
      </c>
    </row>
    <row r="795" spans="7:18" ht="15" hidden="1" customHeight="1" x14ac:dyDescent="0.2">
      <c r="G795" s="31">
        <v>791</v>
      </c>
      <c r="H795" s="31"/>
      <c r="I795" s="32"/>
      <c r="J795" s="33"/>
      <c r="K795" s="34"/>
      <c r="L795" s="84" t="str">
        <f t="shared" si="63"/>
        <v>-</v>
      </c>
      <c r="M795" s="43" t="str">
        <f>IFERROR(INDEX(OpzegArbeiders[OPZEG DOOR DE WERKGEVER],MATCH(L795,OpzegArbeiders[X],1),1),"-")</f>
        <v>-</v>
      </c>
      <c r="N795" s="44" t="str">
        <f t="shared" si="64"/>
        <v>-</v>
      </c>
      <c r="O795" s="43" t="str">
        <f>IFERROR(INDEX(OpzegArbeiders[OPZEG DOOR DE WERKNEMER],MATCH(L795,OpzegArbeiders[X],1),1),"-")</f>
        <v>-</v>
      </c>
      <c r="P795" s="45" t="str">
        <f t="shared" si="65"/>
        <v>-</v>
      </c>
      <c r="Q795" s="119" t="str">
        <f t="shared" si="66"/>
        <v>-</v>
      </c>
      <c r="R795" s="119" t="str">
        <f t="shared" si="67"/>
        <v>-</v>
      </c>
    </row>
    <row r="796" spans="7:18" ht="15" hidden="1" customHeight="1" x14ac:dyDescent="0.2">
      <c r="G796" s="31">
        <v>792</v>
      </c>
      <c r="H796" s="31"/>
      <c r="I796" s="32"/>
      <c r="J796" s="33"/>
      <c r="K796" s="34"/>
      <c r="L796" s="84" t="str">
        <f t="shared" si="63"/>
        <v>-</v>
      </c>
      <c r="M796" s="43" t="str">
        <f>IFERROR(INDEX(OpzegArbeiders[OPZEG DOOR DE WERKGEVER],MATCH(L796,OpzegArbeiders[X],1),1),"-")</f>
        <v>-</v>
      </c>
      <c r="N796" s="44" t="str">
        <f t="shared" si="64"/>
        <v>-</v>
      </c>
      <c r="O796" s="43" t="str">
        <f>IFERROR(INDEX(OpzegArbeiders[OPZEG DOOR DE WERKNEMER],MATCH(L796,OpzegArbeiders[X],1),1),"-")</f>
        <v>-</v>
      </c>
      <c r="P796" s="45" t="str">
        <f t="shared" si="65"/>
        <v>-</v>
      </c>
      <c r="Q796" s="119" t="str">
        <f t="shared" si="66"/>
        <v>-</v>
      </c>
      <c r="R796" s="119" t="str">
        <f t="shared" si="67"/>
        <v>-</v>
      </c>
    </row>
    <row r="797" spans="7:18" ht="15" hidden="1" customHeight="1" x14ac:dyDescent="0.2">
      <c r="G797" s="31">
        <v>793</v>
      </c>
      <c r="H797" s="31"/>
      <c r="I797" s="32"/>
      <c r="J797" s="33"/>
      <c r="K797" s="34"/>
      <c r="L797" s="84" t="str">
        <f t="shared" si="63"/>
        <v>-</v>
      </c>
      <c r="M797" s="43" t="str">
        <f>IFERROR(INDEX(OpzegArbeiders[OPZEG DOOR DE WERKGEVER],MATCH(L797,OpzegArbeiders[X],1),1),"-")</f>
        <v>-</v>
      </c>
      <c r="N797" s="44" t="str">
        <f t="shared" si="64"/>
        <v>-</v>
      </c>
      <c r="O797" s="43" t="str">
        <f>IFERROR(INDEX(OpzegArbeiders[OPZEG DOOR DE WERKNEMER],MATCH(L797,OpzegArbeiders[X],1),1),"-")</f>
        <v>-</v>
      </c>
      <c r="P797" s="45" t="str">
        <f t="shared" si="65"/>
        <v>-</v>
      </c>
      <c r="Q797" s="119" t="str">
        <f t="shared" si="66"/>
        <v>-</v>
      </c>
      <c r="R797" s="119" t="str">
        <f t="shared" si="67"/>
        <v>-</v>
      </c>
    </row>
    <row r="798" spans="7:18" ht="15" hidden="1" customHeight="1" x14ac:dyDescent="0.2">
      <c r="G798" s="31">
        <v>794</v>
      </c>
      <c r="H798" s="31"/>
      <c r="I798" s="32"/>
      <c r="J798" s="33"/>
      <c r="K798" s="34"/>
      <c r="L798" s="84" t="str">
        <f t="shared" si="63"/>
        <v>-</v>
      </c>
      <c r="M798" s="43" t="str">
        <f>IFERROR(INDEX(OpzegArbeiders[OPZEG DOOR DE WERKGEVER],MATCH(L798,OpzegArbeiders[X],1),1),"-")</f>
        <v>-</v>
      </c>
      <c r="N798" s="44" t="str">
        <f t="shared" si="64"/>
        <v>-</v>
      </c>
      <c r="O798" s="43" t="str">
        <f>IFERROR(INDEX(OpzegArbeiders[OPZEG DOOR DE WERKNEMER],MATCH(L798,OpzegArbeiders[X],1),1),"-")</f>
        <v>-</v>
      </c>
      <c r="P798" s="45" t="str">
        <f t="shared" si="65"/>
        <v>-</v>
      </c>
      <c r="Q798" s="119" t="str">
        <f t="shared" si="66"/>
        <v>-</v>
      </c>
      <c r="R798" s="119" t="str">
        <f t="shared" si="67"/>
        <v>-</v>
      </c>
    </row>
    <row r="799" spans="7:18" ht="15" hidden="1" customHeight="1" x14ac:dyDescent="0.2">
      <c r="G799" s="31">
        <v>795</v>
      </c>
      <c r="H799" s="31"/>
      <c r="I799" s="32"/>
      <c r="J799" s="33"/>
      <c r="K799" s="34"/>
      <c r="L799" s="84" t="str">
        <f t="shared" si="63"/>
        <v>-</v>
      </c>
      <c r="M799" s="43" t="str">
        <f>IFERROR(INDEX(OpzegArbeiders[OPZEG DOOR DE WERKGEVER],MATCH(L799,OpzegArbeiders[X],1),1),"-")</f>
        <v>-</v>
      </c>
      <c r="N799" s="44" t="str">
        <f t="shared" si="64"/>
        <v>-</v>
      </c>
      <c r="O799" s="43" t="str">
        <f>IFERROR(INDEX(OpzegArbeiders[OPZEG DOOR DE WERKNEMER],MATCH(L799,OpzegArbeiders[X],1),1),"-")</f>
        <v>-</v>
      </c>
      <c r="P799" s="45" t="str">
        <f t="shared" si="65"/>
        <v>-</v>
      </c>
      <c r="Q799" s="119" t="str">
        <f t="shared" si="66"/>
        <v>-</v>
      </c>
      <c r="R799" s="119" t="str">
        <f t="shared" si="67"/>
        <v>-</v>
      </c>
    </row>
    <row r="800" spans="7:18" ht="15" hidden="1" customHeight="1" x14ac:dyDescent="0.2">
      <c r="G800" s="31">
        <v>796</v>
      </c>
      <c r="H800" s="31"/>
      <c r="I800" s="32"/>
      <c r="J800" s="33"/>
      <c r="K800" s="34"/>
      <c r="L800" s="84" t="str">
        <f t="shared" si="63"/>
        <v>-</v>
      </c>
      <c r="M800" s="43" t="str">
        <f>IFERROR(INDEX(OpzegArbeiders[OPZEG DOOR DE WERKGEVER],MATCH(L800,OpzegArbeiders[X],1),1),"-")</f>
        <v>-</v>
      </c>
      <c r="N800" s="44" t="str">
        <f t="shared" si="64"/>
        <v>-</v>
      </c>
      <c r="O800" s="43" t="str">
        <f>IFERROR(INDEX(OpzegArbeiders[OPZEG DOOR DE WERKNEMER],MATCH(L800,OpzegArbeiders[X],1),1),"-")</f>
        <v>-</v>
      </c>
      <c r="P800" s="45" t="str">
        <f t="shared" si="65"/>
        <v>-</v>
      </c>
      <c r="Q800" s="119" t="str">
        <f t="shared" si="66"/>
        <v>-</v>
      </c>
      <c r="R800" s="119" t="str">
        <f t="shared" si="67"/>
        <v>-</v>
      </c>
    </row>
    <row r="801" spans="7:18" ht="15" hidden="1" customHeight="1" x14ac:dyDescent="0.2">
      <c r="G801" s="31">
        <v>797</v>
      </c>
      <c r="H801" s="31"/>
      <c r="I801" s="32"/>
      <c r="J801" s="33"/>
      <c r="K801" s="34"/>
      <c r="L801" s="84" t="str">
        <f t="shared" si="63"/>
        <v>-</v>
      </c>
      <c r="M801" s="43" t="str">
        <f>IFERROR(INDEX(OpzegArbeiders[OPZEG DOOR DE WERKGEVER],MATCH(L801,OpzegArbeiders[X],1),1),"-")</f>
        <v>-</v>
      </c>
      <c r="N801" s="44" t="str">
        <f t="shared" si="64"/>
        <v>-</v>
      </c>
      <c r="O801" s="43" t="str">
        <f>IFERROR(INDEX(OpzegArbeiders[OPZEG DOOR DE WERKNEMER],MATCH(L801,OpzegArbeiders[X],1),1),"-")</f>
        <v>-</v>
      </c>
      <c r="P801" s="45" t="str">
        <f t="shared" si="65"/>
        <v>-</v>
      </c>
      <c r="Q801" s="119" t="str">
        <f t="shared" si="66"/>
        <v>-</v>
      </c>
      <c r="R801" s="119" t="str">
        <f t="shared" si="67"/>
        <v>-</v>
      </c>
    </row>
    <row r="802" spans="7:18" ht="15" hidden="1" customHeight="1" x14ac:dyDescent="0.2">
      <c r="G802" s="31">
        <v>798</v>
      </c>
      <c r="H802" s="31"/>
      <c r="I802" s="32"/>
      <c r="J802" s="33"/>
      <c r="K802" s="34"/>
      <c r="L802" s="84" t="str">
        <f t="shared" si="63"/>
        <v>-</v>
      </c>
      <c r="M802" s="43" t="str">
        <f>IFERROR(INDEX(OpzegArbeiders[OPZEG DOOR DE WERKGEVER],MATCH(L802,OpzegArbeiders[X],1),1),"-")</f>
        <v>-</v>
      </c>
      <c r="N802" s="44" t="str">
        <f t="shared" si="64"/>
        <v>-</v>
      </c>
      <c r="O802" s="43" t="str">
        <f>IFERROR(INDEX(OpzegArbeiders[OPZEG DOOR DE WERKNEMER],MATCH(L802,OpzegArbeiders[X],1),1),"-")</f>
        <v>-</v>
      </c>
      <c r="P802" s="45" t="str">
        <f t="shared" si="65"/>
        <v>-</v>
      </c>
      <c r="Q802" s="119" t="str">
        <f t="shared" si="66"/>
        <v>-</v>
      </c>
      <c r="R802" s="119" t="str">
        <f t="shared" si="67"/>
        <v>-</v>
      </c>
    </row>
    <row r="803" spans="7:18" ht="15" hidden="1" customHeight="1" x14ac:dyDescent="0.2">
      <c r="G803" s="31">
        <v>799</v>
      </c>
      <c r="H803" s="31"/>
      <c r="I803" s="32"/>
      <c r="J803" s="33"/>
      <c r="K803" s="34"/>
      <c r="L803" s="84" t="str">
        <f t="shared" si="63"/>
        <v>-</v>
      </c>
      <c r="M803" s="43" t="str">
        <f>IFERROR(INDEX(OpzegArbeiders[OPZEG DOOR DE WERKGEVER],MATCH(L803,OpzegArbeiders[X],1),1),"-")</f>
        <v>-</v>
      </c>
      <c r="N803" s="44" t="str">
        <f t="shared" si="64"/>
        <v>-</v>
      </c>
      <c r="O803" s="43" t="str">
        <f>IFERROR(INDEX(OpzegArbeiders[OPZEG DOOR DE WERKNEMER],MATCH(L803,OpzegArbeiders[X],1),1),"-")</f>
        <v>-</v>
      </c>
      <c r="P803" s="45" t="str">
        <f t="shared" si="65"/>
        <v>-</v>
      </c>
      <c r="Q803" s="119" t="str">
        <f t="shared" si="66"/>
        <v>-</v>
      </c>
      <c r="R803" s="119" t="str">
        <f t="shared" si="67"/>
        <v>-</v>
      </c>
    </row>
    <row r="804" spans="7:18" ht="15" hidden="1" customHeight="1" x14ac:dyDescent="0.2">
      <c r="G804" s="31">
        <v>800</v>
      </c>
      <c r="H804" s="31"/>
      <c r="I804" s="32"/>
      <c r="J804" s="33"/>
      <c r="K804" s="34"/>
      <c r="L804" s="84" t="str">
        <f t="shared" si="63"/>
        <v>-</v>
      </c>
      <c r="M804" s="43" t="str">
        <f>IFERROR(INDEX(OpzegArbeiders[OPZEG DOOR DE WERKGEVER],MATCH(L804,OpzegArbeiders[X],1),1),"-")</f>
        <v>-</v>
      </c>
      <c r="N804" s="44" t="str">
        <f t="shared" si="64"/>
        <v>-</v>
      </c>
      <c r="O804" s="43" t="str">
        <f>IFERROR(INDEX(OpzegArbeiders[OPZEG DOOR DE WERKNEMER],MATCH(L804,OpzegArbeiders[X],1),1),"-")</f>
        <v>-</v>
      </c>
      <c r="P804" s="45" t="str">
        <f t="shared" si="65"/>
        <v>-</v>
      </c>
      <c r="Q804" s="119" t="str">
        <f t="shared" si="66"/>
        <v>-</v>
      </c>
      <c r="R804" s="119" t="str">
        <f t="shared" si="67"/>
        <v>-</v>
      </c>
    </row>
    <row r="805" spans="7:18" ht="15" hidden="1" customHeight="1" x14ac:dyDescent="0.2">
      <c r="G805" s="31">
        <v>801</v>
      </c>
      <c r="H805" s="31"/>
      <c r="I805" s="32"/>
      <c r="J805" s="33"/>
      <c r="K805" s="34"/>
      <c r="L805" s="84" t="str">
        <f t="shared" si="63"/>
        <v>-</v>
      </c>
      <c r="M805" s="43" t="str">
        <f>IFERROR(INDEX(OpzegArbeiders[OPZEG DOOR DE WERKGEVER],MATCH(L805,OpzegArbeiders[X],1),1),"-")</f>
        <v>-</v>
      </c>
      <c r="N805" s="44" t="str">
        <f t="shared" si="64"/>
        <v>-</v>
      </c>
      <c r="O805" s="43" t="str">
        <f>IFERROR(INDEX(OpzegArbeiders[OPZEG DOOR DE WERKNEMER],MATCH(L805,OpzegArbeiders[X],1),1),"-")</f>
        <v>-</v>
      </c>
      <c r="P805" s="45" t="str">
        <f t="shared" si="65"/>
        <v>-</v>
      </c>
      <c r="Q805" s="119" t="str">
        <f t="shared" si="66"/>
        <v>-</v>
      </c>
      <c r="R805" s="119" t="str">
        <f t="shared" si="67"/>
        <v>-</v>
      </c>
    </row>
    <row r="806" spans="7:18" ht="15" hidden="1" customHeight="1" x14ac:dyDescent="0.2">
      <c r="G806" s="31">
        <v>802</v>
      </c>
      <c r="H806" s="31"/>
      <c r="I806" s="32"/>
      <c r="J806" s="33"/>
      <c r="K806" s="34"/>
      <c r="L806" s="84" t="str">
        <f t="shared" si="63"/>
        <v>-</v>
      </c>
      <c r="M806" s="43" t="str">
        <f>IFERROR(INDEX(OpzegArbeiders[OPZEG DOOR DE WERKGEVER],MATCH(L806,OpzegArbeiders[X],1),1),"-")</f>
        <v>-</v>
      </c>
      <c r="N806" s="44" t="str">
        <f t="shared" si="64"/>
        <v>-</v>
      </c>
      <c r="O806" s="43" t="str">
        <f>IFERROR(INDEX(OpzegArbeiders[OPZEG DOOR DE WERKNEMER],MATCH(L806,OpzegArbeiders[X],1),1),"-")</f>
        <v>-</v>
      </c>
      <c r="P806" s="45" t="str">
        <f t="shared" si="65"/>
        <v>-</v>
      </c>
      <c r="Q806" s="119" t="str">
        <f t="shared" si="66"/>
        <v>-</v>
      </c>
      <c r="R806" s="119" t="str">
        <f t="shared" si="67"/>
        <v>-</v>
      </c>
    </row>
    <row r="807" spans="7:18" ht="15" hidden="1" customHeight="1" x14ac:dyDescent="0.2">
      <c r="G807" s="31">
        <v>803</v>
      </c>
      <c r="H807" s="31"/>
      <c r="I807" s="32"/>
      <c r="J807" s="33"/>
      <c r="K807" s="34"/>
      <c r="L807" s="84" t="str">
        <f t="shared" si="63"/>
        <v>-</v>
      </c>
      <c r="M807" s="43" t="str">
        <f>IFERROR(INDEX(OpzegArbeiders[OPZEG DOOR DE WERKGEVER],MATCH(L807,OpzegArbeiders[X],1),1),"-")</f>
        <v>-</v>
      </c>
      <c r="N807" s="44" t="str">
        <f t="shared" si="64"/>
        <v>-</v>
      </c>
      <c r="O807" s="43" t="str">
        <f>IFERROR(INDEX(OpzegArbeiders[OPZEG DOOR DE WERKNEMER],MATCH(L807,OpzegArbeiders[X],1),1),"-")</f>
        <v>-</v>
      </c>
      <c r="P807" s="45" t="str">
        <f t="shared" si="65"/>
        <v>-</v>
      </c>
      <c r="Q807" s="119" t="str">
        <f t="shared" si="66"/>
        <v>-</v>
      </c>
      <c r="R807" s="119" t="str">
        <f t="shared" si="67"/>
        <v>-</v>
      </c>
    </row>
    <row r="808" spans="7:18" ht="15" hidden="1" customHeight="1" x14ac:dyDescent="0.2">
      <c r="G808" s="31">
        <v>804</v>
      </c>
      <c r="H808" s="31"/>
      <c r="I808" s="32"/>
      <c r="J808" s="33"/>
      <c r="K808" s="34"/>
      <c r="L808" s="84" t="str">
        <f t="shared" si="63"/>
        <v>-</v>
      </c>
      <c r="M808" s="43" t="str">
        <f>IFERROR(INDEX(OpzegArbeiders[OPZEG DOOR DE WERKGEVER],MATCH(L808,OpzegArbeiders[X],1),1),"-")</f>
        <v>-</v>
      </c>
      <c r="N808" s="44" t="str">
        <f t="shared" si="64"/>
        <v>-</v>
      </c>
      <c r="O808" s="43" t="str">
        <f>IFERROR(INDEX(OpzegArbeiders[OPZEG DOOR DE WERKNEMER],MATCH(L808,OpzegArbeiders[X],1),1),"-")</f>
        <v>-</v>
      </c>
      <c r="P808" s="45" t="str">
        <f t="shared" si="65"/>
        <v>-</v>
      </c>
      <c r="Q808" s="119" t="str">
        <f t="shared" si="66"/>
        <v>-</v>
      </c>
      <c r="R808" s="119" t="str">
        <f t="shared" si="67"/>
        <v>-</v>
      </c>
    </row>
    <row r="809" spans="7:18" ht="15" hidden="1" customHeight="1" x14ac:dyDescent="0.2">
      <c r="G809" s="31">
        <v>805</v>
      </c>
      <c r="H809" s="31"/>
      <c r="I809" s="32"/>
      <c r="J809" s="33"/>
      <c r="K809" s="34"/>
      <c r="L809" s="84" t="str">
        <f t="shared" si="63"/>
        <v>-</v>
      </c>
      <c r="M809" s="43" t="str">
        <f>IFERROR(INDEX(OpzegArbeiders[OPZEG DOOR DE WERKGEVER],MATCH(L809,OpzegArbeiders[X],1),1),"-")</f>
        <v>-</v>
      </c>
      <c r="N809" s="44" t="str">
        <f t="shared" si="64"/>
        <v>-</v>
      </c>
      <c r="O809" s="43" t="str">
        <f>IFERROR(INDEX(OpzegArbeiders[OPZEG DOOR DE WERKNEMER],MATCH(L809,OpzegArbeiders[X],1),1),"-")</f>
        <v>-</v>
      </c>
      <c r="P809" s="45" t="str">
        <f t="shared" si="65"/>
        <v>-</v>
      </c>
      <c r="Q809" s="119" t="str">
        <f t="shared" si="66"/>
        <v>-</v>
      </c>
      <c r="R809" s="119" t="str">
        <f t="shared" si="67"/>
        <v>-</v>
      </c>
    </row>
    <row r="810" spans="7:18" ht="15" hidden="1" customHeight="1" x14ac:dyDescent="0.2">
      <c r="G810" s="31">
        <v>806</v>
      </c>
      <c r="H810" s="31"/>
      <c r="I810" s="32"/>
      <c r="J810" s="33"/>
      <c r="K810" s="34"/>
      <c r="L810" s="84" t="str">
        <f t="shared" si="63"/>
        <v>-</v>
      </c>
      <c r="M810" s="43" t="str">
        <f>IFERROR(INDEX(OpzegArbeiders[OPZEG DOOR DE WERKGEVER],MATCH(L810,OpzegArbeiders[X],1),1),"-")</f>
        <v>-</v>
      </c>
      <c r="N810" s="44" t="str">
        <f t="shared" si="64"/>
        <v>-</v>
      </c>
      <c r="O810" s="43" t="str">
        <f>IFERROR(INDEX(OpzegArbeiders[OPZEG DOOR DE WERKNEMER],MATCH(L810,OpzegArbeiders[X],1),1),"-")</f>
        <v>-</v>
      </c>
      <c r="P810" s="45" t="str">
        <f t="shared" si="65"/>
        <v>-</v>
      </c>
      <c r="Q810" s="119" t="str">
        <f t="shared" si="66"/>
        <v>-</v>
      </c>
      <c r="R810" s="119" t="str">
        <f t="shared" si="67"/>
        <v>-</v>
      </c>
    </row>
    <row r="811" spans="7:18" ht="15" hidden="1" customHeight="1" x14ac:dyDescent="0.2">
      <c r="G811" s="31">
        <v>807</v>
      </c>
      <c r="H811" s="31"/>
      <c r="I811" s="32"/>
      <c r="J811" s="33"/>
      <c r="K811" s="34"/>
      <c r="L811" s="84" t="str">
        <f t="shared" si="63"/>
        <v>-</v>
      </c>
      <c r="M811" s="43" t="str">
        <f>IFERROR(INDEX(OpzegArbeiders[OPZEG DOOR DE WERKGEVER],MATCH(L811,OpzegArbeiders[X],1),1),"-")</f>
        <v>-</v>
      </c>
      <c r="N811" s="44" t="str">
        <f t="shared" si="64"/>
        <v>-</v>
      </c>
      <c r="O811" s="43" t="str">
        <f>IFERROR(INDEX(OpzegArbeiders[OPZEG DOOR DE WERKNEMER],MATCH(L811,OpzegArbeiders[X],1),1),"-")</f>
        <v>-</v>
      </c>
      <c r="P811" s="45" t="str">
        <f t="shared" si="65"/>
        <v>-</v>
      </c>
      <c r="Q811" s="119" t="str">
        <f t="shared" si="66"/>
        <v>-</v>
      </c>
      <c r="R811" s="119" t="str">
        <f t="shared" si="67"/>
        <v>-</v>
      </c>
    </row>
    <row r="812" spans="7:18" ht="15" hidden="1" customHeight="1" x14ac:dyDescent="0.2">
      <c r="G812" s="31">
        <v>808</v>
      </c>
      <c r="H812" s="31"/>
      <c r="I812" s="32"/>
      <c r="J812" s="33"/>
      <c r="K812" s="34"/>
      <c r="L812" s="84" t="str">
        <f t="shared" si="63"/>
        <v>-</v>
      </c>
      <c r="M812" s="43" t="str">
        <f>IFERROR(INDEX(OpzegArbeiders[OPZEG DOOR DE WERKGEVER],MATCH(L812,OpzegArbeiders[X],1),1),"-")</f>
        <v>-</v>
      </c>
      <c r="N812" s="44" t="str">
        <f t="shared" si="64"/>
        <v>-</v>
      </c>
      <c r="O812" s="43" t="str">
        <f>IFERROR(INDEX(OpzegArbeiders[OPZEG DOOR DE WERKNEMER],MATCH(L812,OpzegArbeiders[X],1),1),"-")</f>
        <v>-</v>
      </c>
      <c r="P812" s="45" t="str">
        <f t="shared" si="65"/>
        <v>-</v>
      </c>
      <c r="Q812" s="119" t="str">
        <f t="shared" si="66"/>
        <v>-</v>
      </c>
      <c r="R812" s="119" t="str">
        <f t="shared" si="67"/>
        <v>-</v>
      </c>
    </row>
    <row r="813" spans="7:18" ht="15" hidden="1" customHeight="1" x14ac:dyDescent="0.2">
      <c r="G813" s="31">
        <v>809</v>
      </c>
      <c r="H813" s="31"/>
      <c r="I813" s="32"/>
      <c r="J813" s="33"/>
      <c r="K813" s="34"/>
      <c r="L813" s="84" t="str">
        <f t="shared" si="63"/>
        <v>-</v>
      </c>
      <c r="M813" s="43" t="str">
        <f>IFERROR(INDEX(OpzegArbeiders[OPZEG DOOR DE WERKGEVER],MATCH(L813,OpzegArbeiders[X],1),1),"-")</f>
        <v>-</v>
      </c>
      <c r="N813" s="44" t="str">
        <f t="shared" si="64"/>
        <v>-</v>
      </c>
      <c r="O813" s="43" t="str">
        <f>IFERROR(INDEX(OpzegArbeiders[OPZEG DOOR DE WERKNEMER],MATCH(L813,OpzegArbeiders[X],1),1),"-")</f>
        <v>-</v>
      </c>
      <c r="P813" s="45" t="str">
        <f t="shared" si="65"/>
        <v>-</v>
      </c>
      <c r="Q813" s="119" t="str">
        <f t="shared" si="66"/>
        <v>-</v>
      </c>
      <c r="R813" s="119" t="str">
        <f t="shared" si="67"/>
        <v>-</v>
      </c>
    </row>
    <row r="814" spans="7:18" ht="15" hidden="1" customHeight="1" x14ac:dyDescent="0.2">
      <c r="G814" s="31">
        <v>810</v>
      </c>
      <c r="H814" s="31"/>
      <c r="I814" s="32"/>
      <c r="J814" s="33"/>
      <c r="K814" s="34"/>
      <c r="L814" s="84" t="str">
        <f t="shared" si="63"/>
        <v>-</v>
      </c>
      <c r="M814" s="43" t="str">
        <f>IFERROR(INDEX(OpzegArbeiders[OPZEG DOOR DE WERKGEVER],MATCH(L814,OpzegArbeiders[X],1),1),"-")</f>
        <v>-</v>
      </c>
      <c r="N814" s="44" t="str">
        <f t="shared" si="64"/>
        <v>-</v>
      </c>
      <c r="O814" s="43" t="str">
        <f>IFERROR(INDEX(OpzegArbeiders[OPZEG DOOR DE WERKNEMER],MATCH(L814,OpzegArbeiders[X],1),1),"-")</f>
        <v>-</v>
      </c>
      <c r="P814" s="45" t="str">
        <f t="shared" si="65"/>
        <v>-</v>
      </c>
      <c r="Q814" s="119" t="str">
        <f t="shared" si="66"/>
        <v>-</v>
      </c>
      <c r="R814" s="119" t="str">
        <f t="shared" si="67"/>
        <v>-</v>
      </c>
    </row>
    <row r="815" spans="7:18" ht="15" hidden="1" customHeight="1" x14ac:dyDescent="0.2">
      <c r="G815" s="31">
        <v>811</v>
      </c>
      <c r="H815" s="31"/>
      <c r="I815" s="32"/>
      <c r="J815" s="33"/>
      <c r="K815" s="34"/>
      <c r="L815" s="84" t="str">
        <f t="shared" si="63"/>
        <v>-</v>
      </c>
      <c r="M815" s="43" t="str">
        <f>IFERROR(INDEX(OpzegArbeiders[OPZEG DOOR DE WERKGEVER],MATCH(L815,OpzegArbeiders[X],1),1),"-")</f>
        <v>-</v>
      </c>
      <c r="N815" s="44" t="str">
        <f t="shared" si="64"/>
        <v>-</v>
      </c>
      <c r="O815" s="43" t="str">
        <f>IFERROR(INDEX(OpzegArbeiders[OPZEG DOOR DE WERKNEMER],MATCH(L815,OpzegArbeiders[X],1),1),"-")</f>
        <v>-</v>
      </c>
      <c r="P815" s="45" t="str">
        <f t="shared" si="65"/>
        <v>-</v>
      </c>
      <c r="Q815" s="119" t="str">
        <f t="shared" si="66"/>
        <v>-</v>
      </c>
      <c r="R815" s="119" t="str">
        <f t="shared" si="67"/>
        <v>-</v>
      </c>
    </row>
    <row r="816" spans="7:18" ht="15" hidden="1" customHeight="1" x14ac:dyDescent="0.2">
      <c r="G816" s="31">
        <v>812</v>
      </c>
      <c r="H816" s="31"/>
      <c r="I816" s="32"/>
      <c r="J816" s="33"/>
      <c r="K816" s="34"/>
      <c r="L816" s="84" t="str">
        <f t="shared" si="63"/>
        <v>-</v>
      </c>
      <c r="M816" s="43" t="str">
        <f>IFERROR(INDEX(OpzegArbeiders[OPZEG DOOR DE WERKGEVER],MATCH(L816,OpzegArbeiders[X],1),1),"-")</f>
        <v>-</v>
      </c>
      <c r="N816" s="44" t="str">
        <f t="shared" si="64"/>
        <v>-</v>
      </c>
      <c r="O816" s="43" t="str">
        <f>IFERROR(INDEX(OpzegArbeiders[OPZEG DOOR DE WERKNEMER],MATCH(L816,OpzegArbeiders[X],1),1),"-")</f>
        <v>-</v>
      </c>
      <c r="P816" s="45" t="str">
        <f t="shared" si="65"/>
        <v>-</v>
      </c>
      <c r="Q816" s="119" t="str">
        <f t="shared" si="66"/>
        <v>-</v>
      </c>
      <c r="R816" s="119" t="str">
        <f t="shared" si="67"/>
        <v>-</v>
      </c>
    </row>
    <row r="817" spans="7:18" ht="15" hidden="1" customHeight="1" x14ac:dyDescent="0.2">
      <c r="G817" s="31">
        <v>813</v>
      </c>
      <c r="H817" s="31"/>
      <c r="I817" s="32"/>
      <c r="J817" s="33"/>
      <c r="K817" s="34"/>
      <c r="L817" s="84" t="str">
        <f t="shared" si="63"/>
        <v>-</v>
      </c>
      <c r="M817" s="43" t="str">
        <f>IFERROR(INDEX(OpzegArbeiders[OPZEG DOOR DE WERKGEVER],MATCH(L817,OpzegArbeiders[X],1),1),"-")</f>
        <v>-</v>
      </c>
      <c r="N817" s="44" t="str">
        <f t="shared" si="64"/>
        <v>-</v>
      </c>
      <c r="O817" s="43" t="str">
        <f>IFERROR(INDEX(OpzegArbeiders[OPZEG DOOR DE WERKNEMER],MATCH(L817,OpzegArbeiders[X],1),1),"-")</f>
        <v>-</v>
      </c>
      <c r="P817" s="45" t="str">
        <f t="shared" si="65"/>
        <v>-</v>
      </c>
      <c r="Q817" s="119" t="str">
        <f t="shared" si="66"/>
        <v>-</v>
      </c>
      <c r="R817" s="119" t="str">
        <f t="shared" si="67"/>
        <v>-</v>
      </c>
    </row>
    <row r="818" spans="7:18" ht="15" hidden="1" customHeight="1" x14ac:dyDescent="0.2">
      <c r="G818" s="31">
        <v>814</v>
      </c>
      <c r="H818" s="31"/>
      <c r="I818" s="32"/>
      <c r="J818" s="33"/>
      <c r="K818" s="34"/>
      <c r="L818" s="84" t="str">
        <f t="shared" si="63"/>
        <v>-</v>
      </c>
      <c r="M818" s="43" t="str">
        <f>IFERROR(INDEX(OpzegArbeiders[OPZEG DOOR DE WERKGEVER],MATCH(L818,OpzegArbeiders[X],1),1),"-")</f>
        <v>-</v>
      </c>
      <c r="N818" s="44" t="str">
        <f t="shared" si="64"/>
        <v>-</v>
      </c>
      <c r="O818" s="43" t="str">
        <f>IFERROR(INDEX(OpzegArbeiders[OPZEG DOOR DE WERKNEMER],MATCH(L818,OpzegArbeiders[X],1),1),"-")</f>
        <v>-</v>
      </c>
      <c r="P818" s="45" t="str">
        <f t="shared" si="65"/>
        <v>-</v>
      </c>
      <c r="Q818" s="119" t="str">
        <f t="shared" si="66"/>
        <v>-</v>
      </c>
      <c r="R818" s="119" t="str">
        <f t="shared" si="67"/>
        <v>-</v>
      </c>
    </row>
    <row r="819" spans="7:18" ht="15" hidden="1" customHeight="1" x14ac:dyDescent="0.2">
      <c r="G819" s="31">
        <v>815</v>
      </c>
      <c r="H819" s="31"/>
      <c r="I819" s="32"/>
      <c r="J819" s="33"/>
      <c r="K819" s="34"/>
      <c r="L819" s="84" t="str">
        <f t="shared" si="63"/>
        <v>-</v>
      </c>
      <c r="M819" s="43" t="str">
        <f>IFERROR(INDEX(OpzegArbeiders[OPZEG DOOR DE WERKGEVER],MATCH(L819,OpzegArbeiders[X],1),1),"-")</f>
        <v>-</v>
      </c>
      <c r="N819" s="44" t="str">
        <f t="shared" si="64"/>
        <v>-</v>
      </c>
      <c r="O819" s="43" t="str">
        <f>IFERROR(INDEX(OpzegArbeiders[OPZEG DOOR DE WERKNEMER],MATCH(L819,OpzegArbeiders[X],1),1),"-")</f>
        <v>-</v>
      </c>
      <c r="P819" s="45" t="str">
        <f t="shared" si="65"/>
        <v>-</v>
      </c>
      <c r="Q819" s="119" t="str">
        <f t="shared" si="66"/>
        <v>-</v>
      </c>
      <c r="R819" s="119" t="str">
        <f t="shared" si="67"/>
        <v>-</v>
      </c>
    </row>
    <row r="820" spans="7:18" ht="15" hidden="1" customHeight="1" x14ac:dyDescent="0.2">
      <c r="G820" s="31">
        <v>816</v>
      </c>
      <c r="H820" s="31"/>
      <c r="I820" s="32"/>
      <c r="J820" s="33"/>
      <c r="K820" s="34"/>
      <c r="L820" s="84" t="str">
        <f t="shared" si="63"/>
        <v>-</v>
      </c>
      <c r="M820" s="43" t="str">
        <f>IFERROR(INDEX(OpzegArbeiders[OPZEG DOOR DE WERKGEVER],MATCH(L820,OpzegArbeiders[X],1),1),"-")</f>
        <v>-</v>
      </c>
      <c r="N820" s="44" t="str">
        <f t="shared" si="64"/>
        <v>-</v>
      </c>
      <c r="O820" s="43" t="str">
        <f>IFERROR(INDEX(OpzegArbeiders[OPZEG DOOR DE WERKNEMER],MATCH(L820,OpzegArbeiders[X],1),1),"-")</f>
        <v>-</v>
      </c>
      <c r="P820" s="45" t="str">
        <f t="shared" si="65"/>
        <v>-</v>
      </c>
      <c r="Q820" s="119" t="str">
        <f t="shared" si="66"/>
        <v>-</v>
      </c>
      <c r="R820" s="119" t="str">
        <f t="shared" si="67"/>
        <v>-</v>
      </c>
    </row>
    <row r="821" spans="7:18" ht="15" hidden="1" customHeight="1" x14ac:dyDescent="0.2">
      <c r="G821" s="31">
        <v>817</v>
      </c>
      <c r="H821" s="31"/>
      <c r="I821" s="32"/>
      <c r="J821" s="33"/>
      <c r="K821" s="34"/>
      <c r="L821" s="84" t="str">
        <f t="shared" si="63"/>
        <v>-</v>
      </c>
      <c r="M821" s="43" t="str">
        <f>IFERROR(INDEX(OpzegArbeiders[OPZEG DOOR DE WERKGEVER],MATCH(L821,OpzegArbeiders[X],1),1),"-")</f>
        <v>-</v>
      </c>
      <c r="N821" s="44" t="str">
        <f t="shared" si="64"/>
        <v>-</v>
      </c>
      <c r="O821" s="43" t="str">
        <f>IFERROR(INDEX(OpzegArbeiders[OPZEG DOOR DE WERKNEMER],MATCH(L821,OpzegArbeiders[X],1),1),"-")</f>
        <v>-</v>
      </c>
      <c r="P821" s="45" t="str">
        <f t="shared" si="65"/>
        <v>-</v>
      </c>
      <c r="Q821" s="119" t="str">
        <f t="shared" si="66"/>
        <v>-</v>
      </c>
      <c r="R821" s="119" t="str">
        <f t="shared" si="67"/>
        <v>-</v>
      </c>
    </row>
    <row r="822" spans="7:18" ht="15" hidden="1" customHeight="1" x14ac:dyDescent="0.2">
      <c r="G822" s="31">
        <v>818</v>
      </c>
      <c r="H822" s="31"/>
      <c r="I822" s="32"/>
      <c r="J822" s="33"/>
      <c r="K822" s="34"/>
      <c r="L822" s="84" t="str">
        <f t="shared" si="63"/>
        <v>-</v>
      </c>
      <c r="M822" s="43" t="str">
        <f>IFERROR(INDEX(OpzegArbeiders[OPZEG DOOR DE WERKGEVER],MATCH(L822,OpzegArbeiders[X],1),1),"-")</f>
        <v>-</v>
      </c>
      <c r="N822" s="44" t="str">
        <f t="shared" si="64"/>
        <v>-</v>
      </c>
      <c r="O822" s="43" t="str">
        <f>IFERROR(INDEX(OpzegArbeiders[OPZEG DOOR DE WERKNEMER],MATCH(L822,OpzegArbeiders[X],1),1),"-")</f>
        <v>-</v>
      </c>
      <c r="P822" s="45" t="str">
        <f t="shared" si="65"/>
        <v>-</v>
      </c>
      <c r="Q822" s="119" t="str">
        <f t="shared" si="66"/>
        <v>-</v>
      </c>
      <c r="R822" s="119" t="str">
        <f t="shared" si="67"/>
        <v>-</v>
      </c>
    </row>
    <row r="823" spans="7:18" ht="15" hidden="1" customHeight="1" x14ac:dyDescent="0.2">
      <c r="G823" s="31">
        <v>819</v>
      </c>
      <c r="H823" s="31"/>
      <c r="I823" s="32"/>
      <c r="J823" s="33"/>
      <c r="K823" s="34"/>
      <c r="L823" s="84" t="str">
        <f t="shared" si="63"/>
        <v>-</v>
      </c>
      <c r="M823" s="43" t="str">
        <f>IFERROR(INDEX(OpzegArbeiders[OPZEG DOOR DE WERKGEVER],MATCH(L823,OpzegArbeiders[X],1),1),"-")</f>
        <v>-</v>
      </c>
      <c r="N823" s="44" t="str">
        <f t="shared" si="64"/>
        <v>-</v>
      </c>
      <c r="O823" s="43" t="str">
        <f>IFERROR(INDEX(OpzegArbeiders[OPZEG DOOR DE WERKNEMER],MATCH(L823,OpzegArbeiders[X],1),1),"-")</f>
        <v>-</v>
      </c>
      <c r="P823" s="45" t="str">
        <f t="shared" si="65"/>
        <v>-</v>
      </c>
      <c r="Q823" s="119" t="str">
        <f t="shared" si="66"/>
        <v>-</v>
      </c>
      <c r="R823" s="119" t="str">
        <f t="shared" si="67"/>
        <v>-</v>
      </c>
    </row>
    <row r="824" spans="7:18" ht="15" hidden="1" customHeight="1" x14ac:dyDescent="0.2">
      <c r="G824" s="31">
        <v>820</v>
      </c>
      <c r="H824" s="31"/>
      <c r="I824" s="32"/>
      <c r="J824" s="33"/>
      <c r="K824" s="34"/>
      <c r="L824" s="84" t="str">
        <f t="shared" si="63"/>
        <v>-</v>
      </c>
      <c r="M824" s="43" t="str">
        <f>IFERROR(INDEX(OpzegArbeiders[OPZEG DOOR DE WERKGEVER],MATCH(L824,OpzegArbeiders[X],1),1),"-")</f>
        <v>-</v>
      </c>
      <c r="N824" s="44" t="str">
        <f t="shared" si="64"/>
        <v>-</v>
      </c>
      <c r="O824" s="43" t="str">
        <f>IFERROR(INDEX(OpzegArbeiders[OPZEG DOOR DE WERKNEMER],MATCH(L824,OpzegArbeiders[X],1),1),"-")</f>
        <v>-</v>
      </c>
      <c r="P824" s="45" t="str">
        <f t="shared" si="65"/>
        <v>-</v>
      </c>
      <c r="Q824" s="119" t="str">
        <f t="shared" si="66"/>
        <v>-</v>
      </c>
      <c r="R824" s="119" t="str">
        <f t="shared" si="67"/>
        <v>-</v>
      </c>
    </row>
    <row r="825" spans="7:18" ht="15" hidden="1" customHeight="1" x14ac:dyDescent="0.2">
      <c r="G825" s="31">
        <v>821</v>
      </c>
      <c r="H825" s="31"/>
      <c r="I825" s="32"/>
      <c r="J825" s="33"/>
      <c r="K825" s="34"/>
      <c r="L825" s="84" t="str">
        <f t="shared" si="63"/>
        <v>-</v>
      </c>
      <c r="M825" s="43" t="str">
        <f>IFERROR(INDEX(OpzegArbeiders[OPZEG DOOR DE WERKGEVER],MATCH(L825,OpzegArbeiders[X],1),1),"-")</f>
        <v>-</v>
      </c>
      <c r="N825" s="44" t="str">
        <f t="shared" si="64"/>
        <v>-</v>
      </c>
      <c r="O825" s="43" t="str">
        <f>IFERROR(INDEX(OpzegArbeiders[OPZEG DOOR DE WERKNEMER],MATCH(L825,OpzegArbeiders[X],1),1),"-")</f>
        <v>-</v>
      </c>
      <c r="P825" s="45" t="str">
        <f t="shared" si="65"/>
        <v>-</v>
      </c>
      <c r="Q825" s="119" t="str">
        <f t="shared" si="66"/>
        <v>-</v>
      </c>
      <c r="R825" s="119" t="str">
        <f t="shared" si="67"/>
        <v>-</v>
      </c>
    </row>
    <row r="826" spans="7:18" ht="15" hidden="1" customHeight="1" x14ac:dyDescent="0.2">
      <c r="G826" s="31">
        <v>822</v>
      </c>
      <c r="H826" s="31"/>
      <c r="I826" s="32"/>
      <c r="J826" s="33"/>
      <c r="K826" s="34"/>
      <c r="L826" s="84" t="str">
        <f t="shared" si="63"/>
        <v>-</v>
      </c>
      <c r="M826" s="43" t="str">
        <f>IFERROR(INDEX(OpzegArbeiders[OPZEG DOOR DE WERKGEVER],MATCH(L826,OpzegArbeiders[X],1),1),"-")</f>
        <v>-</v>
      </c>
      <c r="N826" s="44" t="str">
        <f t="shared" si="64"/>
        <v>-</v>
      </c>
      <c r="O826" s="43" t="str">
        <f>IFERROR(INDEX(OpzegArbeiders[OPZEG DOOR DE WERKNEMER],MATCH(L826,OpzegArbeiders[X],1),1),"-")</f>
        <v>-</v>
      </c>
      <c r="P826" s="45" t="str">
        <f t="shared" si="65"/>
        <v>-</v>
      </c>
      <c r="Q826" s="119" t="str">
        <f t="shared" si="66"/>
        <v>-</v>
      </c>
      <c r="R826" s="119" t="str">
        <f t="shared" si="67"/>
        <v>-</v>
      </c>
    </row>
    <row r="827" spans="7:18" ht="15" hidden="1" customHeight="1" x14ac:dyDescent="0.2">
      <c r="G827" s="31">
        <v>823</v>
      </c>
      <c r="H827" s="31"/>
      <c r="I827" s="32"/>
      <c r="J827" s="33"/>
      <c r="K827" s="34"/>
      <c r="L827" s="84" t="str">
        <f t="shared" si="63"/>
        <v>-</v>
      </c>
      <c r="M827" s="43" t="str">
        <f>IFERROR(INDEX(OpzegArbeiders[OPZEG DOOR DE WERKGEVER],MATCH(L827,OpzegArbeiders[X],1),1),"-")</f>
        <v>-</v>
      </c>
      <c r="N827" s="44" t="str">
        <f t="shared" si="64"/>
        <v>-</v>
      </c>
      <c r="O827" s="43" t="str">
        <f>IFERROR(INDEX(OpzegArbeiders[OPZEG DOOR DE WERKNEMER],MATCH(L827,OpzegArbeiders[X],1),1),"-")</f>
        <v>-</v>
      </c>
      <c r="P827" s="45" t="str">
        <f t="shared" si="65"/>
        <v>-</v>
      </c>
      <c r="Q827" s="119" t="str">
        <f t="shared" si="66"/>
        <v>-</v>
      </c>
      <c r="R827" s="119" t="str">
        <f t="shared" si="67"/>
        <v>-</v>
      </c>
    </row>
    <row r="828" spans="7:18" ht="15" hidden="1" customHeight="1" x14ac:dyDescent="0.2">
      <c r="G828" s="31">
        <v>824</v>
      </c>
      <c r="H828" s="31"/>
      <c r="I828" s="32"/>
      <c r="J828" s="33"/>
      <c r="K828" s="34"/>
      <c r="L828" s="84" t="str">
        <f t="shared" si="63"/>
        <v>-</v>
      </c>
      <c r="M828" s="43" t="str">
        <f>IFERROR(INDEX(OpzegArbeiders[OPZEG DOOR DE WERKGEVER],MATCH(L828,OpzegArbeiders[X],1),1),"-")</f>
        <v>-</v>
      </c>
      <c r="N828" s="44" t="str">
        <f t="shared" si="64"/>
        <v>-</v>
      </c>
      <c r="O828" s="43" t="str">
        <f>IFERROR(INDEX(OpzegArbeiders[OPZEG DOOR DE WERKNEMER],MATCH(L828,OpzegArbeiders[X],1),1),"-")</f>
        <v>-</v>
      </c>
      <c r="P828" s="45" t="str">
        <f t="shared" si="65"/>
        <v>-</v>
      </c>
      <c r="Q828" s="119" t="str">
        <f t="shared" si="66"/>
        <v>-</v>
      </c>
      <c r="R828" s="119" t="str">
        <f t="shared" si="67"/>
        <v>-</v>
      </c>
    </row>
    <row r="829" spans="7:18" ht="15" hidden="1" customHeight="1" x14ac:dyDescent="0.2">
      <c r="G829" s="31">
        <v>825</v>
      </c>
      <c r="H829" s="31"/>
      <c r="I829" s="32"/>
      <c r="J829" s="33"/>
      <c r="K829" s="34"/>
      <c r="L829" s="84" t="str">
        <f t="shared" si="63"/>
        <v>-</v>
      </c>
      <c r="M829" s="43" t="str">
        <f>IFERROR(INDEX(OpzegArbeiders[OPZEG DOOR DE WERKGEVER],MATCH(L829,OpzegArbeiders[X],1),1),"-")</f>
        <v>-</v>
      </c>
      <c r="N829" s="44" t="str">
        <f t="shared" si="64"/>
        <v>-</v>
      </c>
      <c r="O829" s="43" t="str">
        <f>IFERROR(INDEX(OpzegArbeiders[OPZEG DOOR DE WERKNEMER],MATCH(L829,OpzegArbeiders[X],1),1),"-")</f>
        <v>-</v>
      </c>
      <c r="P829" s="45" t="str">
        <f t="shared" si="65"/>
        <v>-</v>
      </c>
      <c r="Q829" s="119" t="str">
        <f t="shared" si="66"/>
        <v>-</v>
      </c>
      <c r="R829" s="119" t="str">
        <f t="shared" si="67"/>
        <v>-</v>
      </c>
    </row>
    <row r="830" spans="7:18" ht="15" hidden="1" customHeight="1" x14ac:dyDescent="0.2">
      <c r="G830" s="31">
        <v>826</v>
      </c>
      <c r="H830" s="31"/>
      <c r="I830" s="32"/>
      <c r="J830" s="33"/>
      <c r="K830" s="34"/>
      <c r="L830" s="84" t="str">
        <f t="shared" si="63"/>
        <v>-</v>
      </c>
      <c r="M830" s="43" t="str">
        <f>IFERROR(INDEX(OpzegArbeiders[OPZEG DOOR DE WERKGEVER],MATCH(L830,OpzegArbeiders[X],1),1),"-")</f>
        <v>-</v>
      </c>
      <c r="N830" s="44" t="str">
        <f t="shared" si="64"/>
        <v>-</v>
      </c>
      <c r="O830" s="43" t="str">
        <f>IFERROR(INDEX(OpzegArbeiders[OPZEG DOOR DE WERKNEMER],MATCH(L830,OpzegArbeiders[X],1),1),"-")</f>
        <v>-</v>
      </c>
      <c r="P830" s="45" t="str">
        <f t="shared" si="65"/>
        <v>-</v>
      </c>
      <c r="Q830" s="119" t="str">
        <f t="shared" si="66"/>
        <v>-</v>
      </c>
      <c r="R830" s="119" t="str">
        <f t="shared" si="67"/>
        <v>-</v>
      </c>
    </row>
    <row r="831" spans="7:18" ht="15" hidden="1" customHeight="1" x14ac:dyDescent="0.2">
      <c r="G831" s="31">
        <v>827</v>
      </c>
      <c r="H831" s="31"/>
      <c r="I831" s="32"/>
      <c r="J831" s="33"/>
      <c r="K831" s="34"/>
      <c r="L831" s="84" t="str">
        <f t="shared" si="63"/>
        <v>-</v>
      </c>
      <c r="M831" s="43" t="str">
        <f>IFERROR(INDEX(OpzegArbeiders[OPZEG DOOR DE WERKGEVER],MATCH(L831,OpzegArbeiders[X],1),1),"-")</f>
        <v>-</v>
      </c>
      <c r="N831" s="44" t="str">
        <f t="shared" si="64"/>
        <v>-</v>
      </c>
      <c r="O831" s="43" t="str">
        <f>IFERROR(INDEX(OpzegArbeiders[OPZEG DOOR DE WERKNEMER],MATCH(L831,OpzegArbeiders[X],1),1),"-")</f>
        <v>-</v>
      </c>
      <c r="P831" s="45" t="str">
        <f t="shared" si="65"/>
        <v>-</v>
      </c>
      <c r="Q831" s="119" t="str">
        <f t="shared" si="66"/>
        <v>-</v>
      </c>
      <c r="R831" s="119" t="str">
        <f t="shared" si="67"/>
        <v>-</v>
      </c>
    </row>
    <row r="832" spans="7:18" ht="15" hidden="1" customHeight="1" x14ac:dyDescent="0.2">
      <c r="G832" s="31">
        <v>828</v>
      </c>
      <c r="H832" s="31"/>
      <c r="I832" s="32"/>
      <c r="J832" s="33"/>
      <c r="K832" s="34"/>
      <c r="L832" s="84" t="str">
        <f t="shared" si="63"/>
        <v>-</v>
      </c>
      <c r="M832" s="43" t="str">
        <f>IFERROR(INDEX(OpzegArbeiders[OPZEG DOOR DE WERKGEVER],MATCH(L832,OpzegArbeiders[X],1),1),"-")</f>
        <v>-</v>
      </c>
      <c r="N832" s="44" t="str">
        <f t="shared" si="64"/>
        <v>-</v>
      </c>
      <c r="O832" s="43" t="str">
        <f>IFERROR(INDEX(OpzegArbeiders[OPZEG DOOR DE WERKNEMER],MATCH(L832,OpzegArbeiders[X],1),1),"-")</f>
        <v>-</v>
      </c>
      <c r="P832" s="45" t="str">
        <f t="shared" si="65"/>
        <v>-</v>
      </c>
      <c r="Q832" s="119" t="str">
        <f t="shared" si="66"/>
        <v>-</v>
      </c>
      <c r="R832" s="119" t="str">
        <f t="shared" si="67"/>
        <v>-</v>
      </c>
    </row>
    <row r="833" spans="7:18" ht="15" hidden="1" customHeight="1" x14ac:dyDescent="0.2">
      <c r="G833" s="31">
        <v>829</v>
      </c>
      <c r="H833" s="31"/>
      <c r="I833" s="32"/>
      <c r="J833" s="33"/>
      <c r="K833" s="34"/>
      <c r="L833" s="84" t="str">
        <f t="shared" si="63"/>
        <v>-</v>
      </c>
      <c r="M833" s="43" t="str">
        <f>IFERROR(INDEX(OpzegArbeiders[OPZEG DOOR DE WERKGEVER],MATCH(L833,OpzegArbeiders[X],1),1),"-")</f>
        <v>-</v>
      </c>
      <c r="N833" s="44" t="str">
        <f t="shared" si="64"/>
        <v>-</v>
      </c>
      <c r="O833" s="43" t="str">
        <f>IFERROR(INDEX(OpzegArbeiders[OPZEG DOOR DE WERKNEMER],MATCH(L833,OpzegArbeiders[X],1),1),"-")</f>
        <v>-</v>
      </c>
      <c r="P833" s="45" t="str">
        <f t="shared" si="65"/>
        <v>-</v>
      </c>
      <c r="Q833" s="119" t="str">
        <f t="shared" si="66"/>
        <v>-</v>
      </c>
      <c r="R833" s="119" t="str">
        <f t="shared" si="67"/>
        <v>-</v>
      </c>
    </row>
    <row r="834" spans="7:18" ht="15" hidden="1" customHeight="1" x14ac:dyDescent="0.2">
      <c r="G834" s="31">
        <v>830</v>
      </c>
      <c r="H834" s="31"/>
      <c r="I834" s="32"/>
      <c r="J834" s="33"/>
      <c r="K834" s="34"/>
      <c r="L834" s="84" t="str">
        <f t="shared" si="63"/>
        <v>-</v>
      </c>
      <c r="M834" s="43" t="str">
        <f>IFERROR(INDEX(OpzegArbeiders[OPZEG DOOR DE WERKGEVER],MATCH(L834,OpzegArbeiders[X],1),1),"-")</f>
        <v>-</v>
      </c>
      <c r="N834" s="44" t="str">
        <f t="shared" si="64"/>
        <v>-</v>
      </c>
      <c r="O834" s="43" t="str">
        <f>IFERROR(INDEX(OpzegArbeiders[OPZEG DOOR DE WERKNEMER],MATCH(L834,OpzegArbeiders[X],1),1),"-")</f>
        <v>-</v>
      </c>
      <c r="P834" s="45" t="str">
        <f t="shared" si="65"/>
        <v>-</v>
      </c>
      <c r="Q834" s="119" t="str">
        <f t="shared" si="66"/>
        <v>-</v>
      </c>
      <c r="R834" s="119" t="str">
        <f t="shared" si="67"/>
        <v>-</v>
      </c>
    </row>
    <row r="835" spans="7:18" ht="15" hidden="1" customHeight="1" x14ac:dyDescent="0.2">
      <c r="G835" s="31">
        <v>831</v>
      </c>
      <c r="H835" s="31"/>
      <c r="I835" s="32"/>
      <c r="J835" s="33"/>
      <c r="K835" s="34"/>
      <c r="L835" s="84" t="str">
        <f t="shared" si="63"/>
        <v>-</v>
      </c>
      <c r="M835" s="43" t="str">
        <f>IFERROR(INDEX(OpzegArbeiders[OPZEG DOOR DE WERKGEVER],MATCH(L835,OpzegArbeiders[X],1),1),"-")</f>
        <v>-</v>
      </c>
      <c r="N835" s="44" t="str">
        <f t="shared" si="64"/>
        <v>-</v>
      </c>
      <c r="O835" s="43" t="str">
        <f>IFERROR(INDEX(OpzegArbeiders[OPZEG DOOR DE WERKNEMER],MATCH(L835,OpzegArbeiders[X],1),1),"-")</f>
        <v>-</v>
      </c>
      <c r="P835" s="45" t="str">
        <f t="shared" si="65"/>
        <v>-</v>
      </c>
      <c r="Q835" s="119" t="str">
        <f t="shared" si="66"/>
        <v>-</v>
      </c>
      <c r="R835" s="119" t="str">
        <f t="shared" si="67"/>
        <v>-</v>
      </c>
    </row>
    <row r="836" spans="7:18" ht="15" hidden="1" customHeight="1" x14ac:dyDescent="0.2">
      <c r="G836" s="31">
        <v>832</v>
      </c>
      <c r="H836" s="31"/>
      <c r="I836" s="32"/>
      <c r="J836" s="33"/>
      <c r="K836" s="34"/>
      <c r="L836" s="84" t="str">
        <f t="shared" si="63"/>
        <v>-</v>
      </c>
      <c r="M836" s="43" t="str">
        <f>IFERROR(INDEX(OpzegArbeiders[OPZEG DOOR DE WERKGEVER],MATCH(L836,OpzegArbeiders[X],1),1),"-")</f>
        <v>-</v>
      </c>
      <c r="N836" s="44" t="str">
        <f t="shared" si="64"/>
        <v>-</v>
      </c>
      <c r="O836" s="43" t="str">
        <f>IFERROR(INDEX(OpzegArbeiders[OPZEG DOOR DE WERKNEMER],MATCH(L836,OpzegArbeiders[X],1),1),"-")</f>
        <v>-</v>
      </c>
      <c r="P836" s="45" t="str">
        <f t="shared" si="65"/>
        <v>-</v>
      </c>
      <c r="Q836" s="119" t="str">
        <f t="shared" si="66"/>
        <v>-</v>
      </c>
      <c r="R836" s="119" t="str">
        <f t="shared" si="67"/>
        <v>-</v>
      </c>
    </row>
    <row r="837" spans="7:18" ht="15" hidden="1" customHeight="1" x14ac:dyDescent="0.2">
      <c r="G837" s="31">
        <v>833</v>
      </c>
      <c r="H837" s="31"/>
      <c r="I837" s="32"/>
      <c r="J837" s="33"/>
      <c r="K837" s="34"/>
      <c r="L837" s="84" t="str">
        <f t="shared" si="63"/>
        <v>-</v>
      </c>
      <c r="M837" s="43" t="str">
        <f>IFERROR(INDEX(OpzegArbeiders[OPZEG DOOR DE WERKGEVER],MATCH(L837,OpzegArbeiders[X],1),1),"-")</f>
        <v>-</v>
      </c>
      <c r="N837" s="44" t="str">
        <f t="shared" si="64"/>
        <v>-</v>
      </c>
      <c r="O837" s="43" t="str">
        <f>IFERROR(INDEX(OpzegArbeiders[OPZEG DOOR DE WERKNEMER],MATCH(L837,OpzegArbeiders[X],1),1),"-")</f>
        <v>-</v>
      </c>
      <c r="P837" s="45" t="str">
        <f t="shared" si="65"/>
        <v>-</v>
      </c>
      <c r="Q837" s="119" t="str">
        <f t="shared" si="66"/>
        <v>-</v>
      </c>
      <c r="R837" s="119" t="str">
        <f t="shared" si="67"/>
        <v>-</v>
      </c>
    </row>
    <row r="838" spans="7:18" ht="15" hidden="1" customHeight="1" x14ac:dyDescent="0.2">
      <c r="G838" s="31">
        <v>834</v>
      </c>
      <c r="H838" s="31"/>
      <c r="I838" s="32"/>
      <c r="J838" s="33"/>
      <c r="K838" s="34"/>
      <c r="L838" s="84" t="str">
        <f t="shared" ref="L838:L901" si="68">IF(OR(I838&lt;&gt;"",J838&lt;&gt;""),(DATEDIF(K838-1,DATE(2013,12,31),"y"))+(DATEDIF(K838-1,DATE(2013,12,31),"ym")/12)+(DATEDIF(K838-1,DATE(2013,12,31),"md")/365.25),"-")</f>
        <v>-</v>
      </c>
      <c r="M838" s="43" t="str">
        <f>IFERROR(INDEX(OpzegArbeiders[OPZEG DOOR DE WERKGEVER],MATCH(L838,OpzegArbeiders[X],1),1),"-")</f>
        <v>-</v>
      </c>
      <c r="N838" s="44" t="str">
        <f t="shared" ref="N838:N901" si="69">IFERROR(M838/7,"-")</f>
        <v>-</v>
      </c>
      <c r="O838" s="43" t="str">
        <f>IFERROR(INDEX(OpzegArbeiders[OPZEG DOOR DE WERKNEMER],MATCH(L838,OpzegArbeiders[X],1),1),"-")</f>
        <v>-</v>
      </c>
      <c r="P838" s="45" t="str">
        <f t="shared" ref="P838:P901" si="70">IFERROR(O838/7,"-")</f>
        <v>-</v>
      </c>
      <c r="Q838" s="119" t="str">
        <f t="shared" ref="Q838:Q901" si="71">IF(OR(ISTEXT(H838),ISTEXT(I838)),H838&amp;" "&amp;I838,"-")</f>
        <v>-</v>
      </c>
      <c r="R838" s="119" t="str">
        <f t="shared" ref="R838:R901" si="72">IF(ISBLANK(J838),"-",J838)</f>
        <v>-</v>
      </c>
    </row>
    <row r="839" spans="7:18" ht="15" hidden="1" customHeight="1" x14ac:dyDescent="0.2">
      <c r="G839" s="31">
        <v>835</v>
      </c>
      <c r="H839" s="31"/>
      <c r="I839" s="32"/>
      <c r="J839" s="33"/>
      <c r="K839" s="34"/>
      <c r="L839" s="84" t="str">
        <f t="shared" si="68"/>
        <v>-</v>
      </c>
      <c r="M839" s="43" t="str">
        <f>IFERROR(INDEX(OpzegArbeiders[OPZEG DOOR DE WERKGEVER],MATCH(L839,OpzegArbeiders[X],1),1),"-")</f>
        <v>-</v>
      </c>
      <c r="N839" s="44" t="str">
        <f t="shared" si="69"/>
        <v>-</v>
      </c>
      <c r="O839" s="43" t="str">
        <f>IFERROR(INDEX(OpzegArbeiders[OPZEG DOOR DE WERKNEMER],MATCH(L839,OpzegArbeiders[X],1),1),"-")</f>
        <v>-</v>
      </c>
      <c r="P839" s="45" t="str">
        <f t="shared" si="70"/>
        <v>-</v>
      </c>
      <c r="Q839" s="119" t="str">
        <f t="shared" si="71"/>
        <v>-</v>
      </c>
      <c r="R839" s="119" t="str">
        <f t="shared" si="72"/>
        <v>-</v>
      </c>
    </row>
    <row r="840" spans="7:18" ht="15" hidden="1" customHeight="1" x14ac:dyDescent="0.2">
      <c r="G840" s="31">
        <v>836</v>
      </c>
      <c r="H840" s="31"/>
      <c r="I840" s="32"/>
      <c r="J840" s="33"/>
      <c r="K840" s="34"/>
      <c r="L840" s="84" t="str">
        <f t="shared" si="68"/>
        <v>-</v>
      </c>
      <c r="M840" s="43" t="str">
        <f>IFERROR(INDEX(OpzegArbeiders[OPZEG DOOR DE WERKGEVER],MATCH(L840,OpzegArbeiders[X],1),1),"-")</f>
        <v>-</v>
      </c>
      <c r="N840" s="44" t="str">
        <f t="shared" si="69"/>
        <v>-</v>
      </c>
      <c r="O840" s="43" t="str">
        <f>IFERROR(INDEX(OpzegArbeiders[OPZEG DOOR DE WERKNEMER],MATCH(L840,OpzegArbeiders[X],1),1),"-")</f>
        <v>-</v>
      </c>
      <c r="P840" s="45" t="str">
        <f t="shared" si="70"/>
        <v>-</v>
      </c>
      <c r="Q840" s="119" t="str">
        <f t="shared" si="71"/>
        <v>-</v>
      </c>
      <c r="R840" s="119" t="str">
        <f t="shared" si="72"/>
        <v>-</v>
      </c>
    </row>
    <row r="841" spans="7:18" ht="15" hidden="1" customHeight="1" x14ac:dyDescent="0.2">
      <c r="G841" s="31">
        <v>837</v>
      </c>
      <c r="H841" s="31"/>
      <c r="I841" s="32"/>
      <c r="J841" s="33"/>
      <c r="K841" s="34"/>
      <c r="L841" s="84" t="str">
        <f t="shared" si="68"/>
        <v>-</v>
      </c>
      <c r="M841" s="43" t="str">
        <f>IFERROR(INDEX(OpzegArbeiders[OPZEG DOOR DE WERKGEVER],MATCH(L841,OpzegArbeiders[X],1),1),"-")</f>
        <v>-</v>
      </c>
      <c r="N841" s="44" t="str">
        <f t="shared" si="69"/>
        <v>-</v>
      </c>
      <c r="O841" s="43" t="str">
        <f>IFERROR(INDEX(OpzegArbeiders[OPZEG DOOR DE WERKNEMER],MATCH(L841,OpzegArbeiders[X],1),1),"-")</f>
        <v>-</v>
      </c>
      <c r="P841" s="45" t="str">
        <f t="shared" si="70"/>
        <v>-</v>
      </c>
      <c r="Q841" s="119" t="str">
        <f t="shared" si="71"/>
        <v>-</v>
      </c>
      <c r="R841" s="119" t="str">
        <f t="shared" si="72"/>
        <v>-</v>
      </c>
    </row>
    <row r="842" spans="7:18" ht="15" hidden="1" customHeight="1" x14ac:dyDescent="0.2">
      <c r="G842" s="31">
        <v>838</v>
      </c>
      <c r="H842" s="31"/>
      <c r="I842" s="32"/>
      <c r="J842" s="33"/>
      <c r="K842" s="34"/>
      <c r="L842" s="84" t="str">
        <f t="shared" si="68"/>
        <v>-</v>
      </c>
      <c r="M842" s="43" t="str">
        <f>IFERROR(INDEX(OpzegArbeiders[OPZEG DOOR DE WERKGEVER],MATCH(L842,OpzegArbeiders[X],1),1),"-")</f>
        <v>-</v>
      </c>
      <c r="N842" s="44" t="str">
        <f t="shared" si="69"/>
        <v>-</v>
      </c>
      <c r="O842" s="43" t="str">
        <f>IFERROR(INDEX(OpzegArbeiders[OPZEG DOOR DE WERKNEMER],MATCH(L842,OpzegArbeiders[X],1),1),"-")</f>
        <v>-</v>
      </c>
      <c r="P842" s="45" t="str">
        <f t="shared" si="70"/>
        <v>-</v>
      </c>
      <c r="Q842" s="119" t="str">
        <f t="shared" si="71"/>
        <v>-</v>
      </c>
      <c r="R842" s="119" t="str">
        <f t="shared" si="72"/>
        <v>-</v>
      </c>
    </row>
    <row r="843" spans="7:18" ht="15" hidden="1" customHeight="1" x14ac:dyDescent="0.2">
      <c r="G843" s="31">
        <v>839</v>
      </c>
      <c r="H843" s="31"/>
      <c r="I843" s="32"/>
      <c r="J843" s="33"/>
      <c r="K843" s="34"/>
      <c r="L843" s="84" t="str">
        <f t="shared" si="68"/>
        <v>-</v>
      </c>
      <c r="M843" s="43" t="str">
        <f>IFERROR(INDEX(OpzegArbeiders[OPZEG DOOR DE WERKGEVER],MATCH(L843,OpzegArbeiders[X],1),1),"-")</f>
        <v>-</v>
      </c>
      <c r="N843" s="44" t="str">
        <f t="shared" si="69"/>
        <v>-</v>
      </c>
      <c r="O843" s="43" t="str">
        <f>IFERROR(INDEX(OpzegArbeiders[OPZEG DOOR DE WERKNEMER],MATCH(L843,OpzegArbeiders[X],1),1),"-")</f>
        <v>-</v>
      </c>
      <c r="P843" s="45" t="str">
        <f t="shared" si="70"/>
        <v>-</v>
      </c>
      <c r="Q843" s="119" t="str">
        <f t="shared" si="71"/>
        <v>-</v>
      </c>
      <c r="R843" s="119" t="str">
        <f t="shared" si="72"/>
        <v>-</v>
      </c>
    </row>
    <row r="844" spans="7:18" ht="15" hidden="1" customHeight="1" x14ac:dyDescent="0.2">
      <c r="G844" s="31">
        <v>840</v>
      </c>
      <c r="H844" s="31"/>
      <c r="I844" s="32"/>
      <c r="J844" s="33"/>
      <c r="K844" s="34"/>
      <c r="L844" s="84" t="str">
        <f t="shared" si="68"/>
        <v>-</v>
      </c>
      <c r="M844" s="43" t="str">
        <f>IFERROR(INDEX(OpzegArbeiders[OPZEG DOOR DE WERKGEVER],MATCH(L844,OpzegArbeiders[X],1),1),"-")</f>
        <v>-</v>
      </c>
      <c r="N844" s="44" t="str">
        <f t="shared" si="69"/>
        <v>-</v>
      </c>
      <c r="O844" s="43" t="str">
        <f>IFERROR(INDEX(OpzegArbeiders[OPZEG DOOR DE WERKNEMER],MATCH(L844,OpzegArbeiders[X],1),1),"-")</f>
        <v>-</v>
      </c>
      <c r="P844" s="45" t="str">
        <f t="shared" si="70"/>
        <v>-</v>
      </c>
      <c r="Q844" s="119" t="str">
        <f t="shared" si="71"/>
        <v>-</v>
      </c>
      <c r="R844" s="119" t="str">
        <f t="shared" si="72"/>
        <v>-</v>
      </c>
    </row>
    <row r="845" spans="7:18" ht="15" hidden="1" customHeight="1" x14ac:dyDescent="0.2">
      <c r="G845" s="31">
        <v>841</v>
      </c>
      <c r="H845" s="31"/>
      <c r="I845" s="32"/>
      <c r="J845" s="33"/>
      <c r="K845" s="34"/>
      <c r="L845" s="84" t="str">
        <f t="shared" si="68"/>
        <v>-</v>
      </c>
      <c r="M845" s="43" t="str">
        <f>IFERROR(INDEX(OpzegArbeiders[OPZEG DOOR DE WERKGEVER],MATCH(L845,OpzegArbeiders[X],1),1),"-")</f>
        <v>-</v>
      </c>
      <c r="N845" s="44" t="str">
        <f t="shared" si="69"/>
        <v>-</v>
      </c>
      <c r="O845" s="43" t="str">
        <f>IFERROR(INDEX(OpzegArbeiders[OPZEG DOOR DE WERKNEMER],MATCH(L845,OpzegArbeiders[X],1),1),"-")</f>
        <v>-</v>
      </c>
      <c r="P845" s="45" t="str">
        <f t="shared" si="70"/>
        <v>-</v>
      </c>
      <c r="Q845" s="119" t="str">
        <f t="shared" si="71"/>
        <v>-</v>
      </c>
      <c r="R845" s="119" t="str">
        <f t="shared" si="72"/>
        <v>-</v>
      </c>
    </row>
    <row r="846" spans="7:18" ht="15" hidden="1" customHeight="1" x14ac:dyDescent="0.2">
      <c r="G846" s="31">
        <v>842</v>
      </c>
      <c r="H846" s="31"/>
      <c r="I846" s="32"/>
      <c r="J846" s="33"/>
      <c r="K846" s="34"/>
      <c r="L846" s="84" t="str">
        <f t="shared" si="68"/>
        <v>-</v>
      </c>
      <c r="M846" s="43" t="str">
        <f>IFERROR(INDEX(OpzegArbeiders[OPZEG DOOR DE WERKGEVER],MATCH(L846,OpzegArbeiders[X],1),1),"-")</f>
        <v>-</v>
      </c>
      <c r="N846" s="44" t="str">
        <f t="shared" si="69"/>
        <v>-</v>
      </c>
      <c r="O846" s="43" t="str">
        <f>IFERROR(INDEX(OpzegArbeiders[OPZEG DOOR DE WERKNEMER],MATCH(L846,OpzegArbeiders[X],1),1),"-")</f>
        <v>-</v>
      </c>
      <c r="P846" s="45" t="str">
        <f t="shared" si="70"/>
        <v>-</v>
      </c>
      <c r="Q846" s="119" t="str">
        <f t="shared" si="71"/>
        <v>-</v>
      </c>
      <c r="R846" s="119" t="str">
        <f t="shared" si="72"/>
        <v>-</v>
      </c>
    </row>
    <row r="847" spans="7:18" ht="15" hidden="1" customHeight="1" x14ac:dyDescent="0.2">
      <c r="G847" s="31">
        <v>843</v>
      </c>
      <c r="H847" s="31"/>
      <c r="I847" s="32"/>
      <c r="J847" s="33"/>
      <c r="K847" s="34"/>
      <c r="L847" s="84" t="str">
        <f t="shared" si="68"/>
        <v>-</v>
      </c>
      <c r="M847" s="43" t="str">
        <f>IFERROR(INDEX(OpzegArbeiders[OPZEG DOOR DE WERKGEVER],MATCH(L847,OpzegArbeiders[X],1),1),"-")</f>
        <v>-</v>
      </c>
      <c r="N847" s="44" t="str">
        <f t="shared" si="69"/>
        <v>-</v>
      </c>
      <c r="O847" s="43" t="str">
        <f>IFERROR(INDEX(OpzegArbeiders[OPZEG DOOR DE WERKNEMER],MATCH(L847,OpzegArbeiders[X],1),1),"-")</f>
        <v>-</v>
      </c>
      <c r="P847" s="45" t="str">
        <f t="shared" si="70"/>
        <v>-</v>
      </c>
      <c r="Q847" s="119" t="str">
        <f t="shared" si="71"/>
        <v>-</v>
      </c>
      <c r="R847" s="119" t="str">
        <f t="shared" si="72"/>
        <v>-</v>
      </c>
    </row>
    <row r="848" spans="7:18" ht="15" hidden="1" customHeight="1" x14ac:dyDescent="0.2">
      <c r="G848" s="31">
        <v>844</v>
      </c>
      <c r="H848" s="31"/>
      <c r="I848" s="32"/>
      <c r="J848" s="33"/>
      <c r="K848" s="34"/>
      <c r="L848" s="84" t="str">
        <f t="shared" si="68"/>
        <v>-</v>
      </c>
      <c r="M848" s="43" t="str">
        <f>IFERROR(INDEX(OpzegArbeiders[OPZEG DOOR DE WERKGEVER],MATCH(L848,OpzegArbeiders[X],1),1),"-")</f>
        <v>-</v>
      </c>
      <c r="N848" s="44" t="str">
        <f t="shared" si="69"/>
        <v>-</v>
      </c>
      <c r="O848" s="43" t="str">
        <f>IFERROR(INDEX(OpzegArbeiders[OPZEG DOOR DE WERKNEMER],MATCH(L848,OpzegArbeiders[X],1),1),"-")</f>
        <v>-</v>
      </c>
      <c r="P848" s="45" t="str">
        <f t="shared" si="70"/>
        <v>-</v>
      </c>
      <c r="Q848" s="119" t="str">
        <f t="shared" si="71"/>
        <v>-</v>
      </c>
      <c r="R848" s="119" t="str">
        <f t="shared" si="72"/>
        <v>-</v>
      </c>
    </row>
    <row r="849" spans="7:18" ht="15" hidden="1" customHeight="1" x14ac:dyDescent="0.2">
      <c r="G849" s="31">
        <v>845</v>
      </c>
      <c r="H849" s="31"/>
      <c r="I849" s="32"/>
      <c r="J849" s="33"/>
      <c r="K849" s="34"/>
      <c r="L849" s="84" t="str">
        <f t="shared" si="68"/>
        <v>-</v>
      </c>
      <c r="M849" s="43" t="str">
        <f>IFERROR(INDEX(OpzegArbeiders[OPZEG DOOR DE WERKGEVER],MATCH(L849,OpzegArbeiders[X],1),1),"-")</f>
        <v>-</v>
      </c>
      <c r="N849" s="44" t="str">
        <f t="shared" si="69"/>
        <v>-</v>
      </c>
      <c r="O849" s="43" t="str">
        <f>IFERROR(INDEX(OpzegArbeiders[OPZEG DOOR DE WERKNEMER],MATCH(L849,OpzegArbeiders[X],1),1),"-")</f>
        <v>-</v>
      </c>
      <c r="P849" s="45" t="str">
        <f t="shared" si="70"/>
        <v>-</v>
      </c>
      <c r="Q849" s="119" t="str">
        <f t="shared" si="71"/>
        <v>-</v>
      </c>
      <c r="R849" s="119" t="str">
        <f t="shared" si="72"/>
        <v>-</v>
      </c>
    </row>
    <row r="850" spans="7:18" ht="15" hidden="1" customHeight="1" x14ac:dyDescent="0.2">
      <c r="G850" s="31">
        <v>846</v>
      </c>
      <c r="H850" s="31"/>
      <c r="I850" s="32"/>
      <c r="J850" s="33"/>
      <c r="K850" s="34"/>
      <c r="L850" s="84" t="str">
        <f t="shared" si="68"/>
        <v>-</v>
      </c>
      <c r="M850" s="43" t="str">
        <f>IFERROR(INDEX(OpzegArbeiders[OPZEG DOOR DE WERKGEVER],MATCH(L850,OpzegArbeiders[X],1),1),"-")</f>
        <v>-</v>
      </c>
      <c r="N850" s="44" t="str">
        <f t="shared" si="69"/>
        <v>-</v>
      </c>
      <c r="O850" s="43" t="str">
        <f>IFERROR(INDEX(OpzegArbeiders[OPZEG DOOR DE WERKNEMER],MATCH(L850,OpzegArbeiders[X],1),1),"-")</f>
        <v>-</v>
      </c>
      <c r="P850" s="45" t="str">
        <f t="shared" si="70"/>
        <v>-</v>
      </c>
      <c r="Q850" s="119" t="str">
        <f t="shared" si="71"/>
        <v>-</v>
      </c>
      <c r="R850" s="119" t="str">
        <f t="shared" si="72"/>
        <v>-</v>
      </c>
    </row>
    <row r="851" spans="7:18" ht="15" hidden="1" customHeight="1" x14ac:dyDescent="0.2">
      <c r="G851" s="31">
        <v>847</v>
      </c>
      <c r="H851" s="31"/>
      <c r="I851" s="32"/>
      <c r="J851" s="33"/>
      <c r="K851" s="34"/>
      <c r="L851" s="84" t="str">
        <f t="shared" si="68"/>
        <v>-</v>
      </c>
      <c r="M851" s="43" t="str">
        <f>IFERROR(INDEX(OpzegArbeiders[OPZEG DOOR DE WERKGEVER],MATCH(L851,OpzegArbeiders[X],1),1),"-")</f>
        <v>-</v>
      </c>
      <c r="N851" s="44" t="str">
        <f t="shared" si="69"/>
        <v>-</v>
      </c>
      <c r="O851" s="43" t="str">
        <f>IFERROR(INDEX(OpzegArbeiders[OPZEG DOOR DE WERKNEMER],MATCH(L851,OpzegArbeiders[X],1),1),"-")</f>
        <v>-</v>
      </c>
      <c r="P851" s="45" t="str">
        <f t="shared" si="70"/>
        <v>-</v>
      </c>
      <c r="Q851" s="119" t="str">
        <f t="shared" si="71"/>
        <v>-</v>
      </c>
      <c r="R851" s="119" t="str">
        <f t="shared" si="72"/>
        <v>-</v>
      </c>
    </row>
    <row r="852" spans="7:18" ht="15" hidden="1" customHeight="1" x14ac:dyDescent="0.2">
      <c r="G852" s="31">
        <v>848</v>
      </c>
      <c r="H852" s="31"/>
      <c r="I852" s="32"/>
      <c r="J852" s="33"/>
      <c r="K852" s="34"/>
      <c r="L852" s="84" t="str">
        <f t="shared" si="68"/>
        <v>-</v>
      </c>
      <c r="M852" s="43" t="str">
        <f>IFERROR(INDEX(OpzegArbeiders[OPZEG DOOR DE WERKGEVER],MATCH(L852,OpzegArbeiders[X],1),1),"-")</f>
        <v>-</v>
      </c>
      <c r="N852" s="44" t="str">
        <f t="shared" si="69"/>
        <v>-</v>
      </c>
      <c r="O852" s="43" t="str">
        <f>IFERROR(INDEX(OpzegArbeiders[OPZEG DOOR DE WERKNEMER],MATCH(L852,OpzegArbeiders[X],1),1),"-")</f>
        <v>-</v>
      </c>
      <c r="P852" s="45" t="str">
        <f t="shared" si="70"/>
        <v>-</v>
      </c>
      <c r="Q852" s="119" t="str">
        <f t="shared" si="71"/>
        <v>-</v>
      </c>
      <c r="R852" s="119" t="str">
        <f t="shared" si="72"/>
        <v>-</v>
      </c>
    </row>
    <row r="853" spans="7:18" ht="15" hidden="1" customHeight="1" x14ac:dyDescent="0.2">
      <c r="G853" s="31">
        <v>849</v>
      </c>
      <c r="H853" s="31"/>
      <c r="I853" s="32"/>
      <c r="J853" s="33"/>
      <c r="K853" s="34"/>
      <c r="L853" s="84" t="str">
        <f t="shared" si="68"/>
        <v>-</v>
      </c>
      <c r="M853" s="43" t="str">
        <f>IFERROR(INDEX(OpzegArbeiders[OPZEG DOOR DE WERKGEVER],MATCH(L853,OpzegArbeiders[X],1),1),"-")</f>
        <v>-</v>
      </c>
      <c r="N853" s="44" t="str">
        <f t="shared" si="69"/>
        <v>-</v>
      </c>
      <c r="O853" s="43" t="str">
        <f>IFERROR(INDEX(OpzegArbeiders[OPZEG DOOR DE WERKNEMER],MATCH(L853,OpzegArbeiders[X],1),1),"-")</f>
        <v>-</v>
      </c>
      <c r="P853" s="45" t="str">
        <f t="shared" si="70"/>
        <v>-</v>
      </c>
      <c r="Q853" s="119" t="str">
        <f t="shared" si="71"/>
        <v>-</v>
      </c>
      <c r="R853" s="119" t="str">
        <f t="shared" si="72"/>
        <v>-</v>
      </c>
    </row>
    <row r="854" spans="7:18" ht="15" hidden="1" customHeight="1" x14ac:dyDescent="0.2">
      <c r="G854" s="31">
        <v>850</v>
      </c>
      <c r="H854" s="31"/>
      <c r="I854" s="32"/>
      <c r="J854" s="33"/>
      <c r="K854" s="34"/>
      <c r="L854" s="84" t="str">
        <f t="shared" si="68"/>
        <v>-</v>
      </c>
      <c r="M854" s="43" t="str">
        <f>IFERROR(INDEX(OpzegArbeiders[OPZEG DOOR DE WERKGEVER],MATCH(L854,OpzegArbeiders[X],1),1),"-")</f>
        <v>-</v>
      </c>
      <c r="N854" s="44" t="str">
        <f t="shared" si="69"/>
        <v>-</v>
      </c>
      <c r="O854" s="43" t="str">
        <f>IFERROR(INDEX(OpzegArbeiders[OPZEG DOOR DE WERKNEMER],MATCH(L854,OpzegArbeiders[X],1),1),"-")</f>
        <v>-</v>
      </c>
      <c r="P854" s="45" t="str">
        <f t="shared" si="70"/>
        <v>-</v>
      </c>
      <c r="Q854" s="119" t="str">
        <f t="shared" si="71"/>
        <v>-</v>
      </c>
      <c r="R854" s="119" t="str">
        <f t="shared" si="72"/>
        <v>-</v>
      </c>
    </row>
    <row r="855" spans="7:18" ht="15" hidden="1" customHeight="1" x14ac:dyDescent="0.2">
      <c r="G855" s="31">
        <v>851</v>
      </c>
      <c r="H855" s="31"/>
      <c r="I855" s="32"/>
      <c r="J855" s="33"/>
      <c r="K855" s="34"/>
      <c r="L855" s="84" t="str">
        <f t="shared" si="68"/>
        <v>-</v>
      </c>
      <c r="M855" s="43" t="str">
        <f>IFERROR(INDEX(OpzegArbeiders[OPZEG DOOR DE WERKGEVER],MATCH(L855,OpzegArbeiders[X],1),1),"-")</f>
        <v>-</v>
      </c>
      <c r="N855" s="44" t="str">
        <f t="shared" si="69"/>
        <v>-</v>
      </c>
      <c r="O855" s="43" t="str">
        <f>IFERROR(INDEX(OpzegArbeiders[OPZEG DOOR DE WERKNEMER],MATCH(L855,OpzegArbeiders[X],1),1),"-")</f>
        <v>-</v>
      </c>
      <c r="P855" s="45" t="str">
        <f t="shared" si="70"/>
        <v>-</v>
      </c>
      <c r="Q855" s="119" t="str">
        <f t="shared" si="71"/>
        <v>-</v>
      </c>
      <c r="R855" s="119" t="str">
        <f t="shared" si="72"/>
        <v>-</v>
      </c>
    </row>
    <row r="856" spans="7:18" ht="15" hidden="1" customHeight="1" x14ac:dyDescent="0.2">
      <c r="G856" s="31">
        <v>852</v>
      </c>
      <c r="H856" s="31"/>
      <c r="I856" s="32"/>
      <c r="J856" s="33"/>
      <c r="K856" s="34"/>
      <c r="L856" s="84" t="str">
        <f t="shared" si="68"/>
        <v>-</v>
      </c>
      <c r="M856" s="43" t="str">
        <f>IFERROR(INDEX(OpzegArbeiders[OPZEG DOOR DE WERKGEVER],MATCH(L856,OpzegArbeiders[X],1),1),"-")</f>
        <v>-</v>
      </c>
      <c r="N856" s="44" t="str">
        <f t="shared" si="69"/>
        <v>-</v>
      </c>
      <c r="O856" s="43" t="str">
        <f>IFERROR(INDEX(OpzegArbeiders[OPZEG DOOR DE WERKNEMER],MATCH(L856,OpzegArbeiders[X],1),1),"-")</f>
        <v>-</v>
      </c>
      <c r="P856" s="45" t="str">
        <f t="shared" si="70"/>
        <v>-</v>
      </c>
      <c r="Q856" s="119" t="str">
        <f t="shared" si="71"/>
        <v>-</v>
      </c>
      <c r="R856" s="119" t="str">
        <f t="shared" si="72"/>
        <v>-</v>
      </c>
    </row>
    <row r="857" spans="7:18" ht="15" hidden="1" customHeight="1" x14ac:dyDescent="0.2">
      <c r="G857" s="31">
        <v>853</v>
      </c>
      <c r="H857" s="31"/>
      <c r="I857" s="32"/>
      <c r="J857" s="33"/>
      <c r="K857" s="34"/>
      <c r="L857" s="84" t="str">
        <f t="shared" si="68"/>
        <v>-</v>
      </c>
      <c r="M857" s="43" t="str">
        <f>IFERROR(INDEX(OpzegArbeiders[OPZEG DOOR DE WERKGEVER],MATCH(L857,OpzegArbeiders[X],1),1),"-")</f>
        <v>-</v>
      </c>
      <c r="N857" s="44" t="str">
        <f t="shared" si="69"/>
        <v>-</v>
      </c>
      <c r="O857" s="43" t="str">
        <f>IFERROR(INDEX(OpzegArbeiders[OPZEG DOOR DE WERKNEMER],MATCH(L857,OpzegArbeiders[X],1),1),"-")</f>
        <v>-</v>
      </c>
      <c r="P857" s="45" t="str">
        <f t="shared" si="70"/>
        <v>-</v>
      </c>
      <c r="Q857" s="119" t="str">
        <f t="shared" si="71"/>
        <v>-</v>
      </c>
      <c r="R857" s="119" t="str">
        <f t="shared" si="72"/>
        <v>-</v>
      </c>
    </row>
    <row r="858" spans="7:18" ht="15" hidden="1" customHeight="1" x14ac:dyDescent="0.2">
      <c r="G858" s="31">
        <v>854</v>
      </c>
      <c r="H858" s="31"/>
      <c r="I858" s="32"/>
      <c r="J858" s="33"/>
      <c r="K858" s="34"/>
      <c r="L858" s="84" t="str">
        <f t="shared" si="68"/>
        <v>-</v>
      </c>
      <c r="M858" s="43" t="str">
        <f>IFERROR(INDEX(OpzegArbeiders[OPZEG DOOR DE WERKGEVER],MATCH(L858,OpzegArbeiders[X],1),1),"-")</f>
        <v>-</v>
      </c>
      <c r="N858" s="44" t="str">
        <f t="shared" si="69"/>
        <v>-</v>
      </c>
      <c r="O858" s="43" t="str">
        <f>IFERROR(INDEX(OpzegArbeiders[OPZEG DOOR DE WERKNEMER],MATCH(L858,OpzegArbeiders[X],1),1),"-")</f>
        <v>-</v>
      </c>
      <c r="P858" s="45" t="str">
        <f t="shared" si="70"/>
        <v>-</v>
      </c>
      <c r="Q858" s="119" t="str">
        <f t="shared" si="71"/>
        <v>-</v>
      </c>
      <c r="R858" s="119" t="str">
        <f t="shared" si="72"/>
        <v>-</v>
      </c>
    </row>
    <row r="859" spans="7:18" ht="15" hidden="1" customHeight="1" x14ac:dyDescent="0.2">
      <c r="G859" s="31">
        <v>855</v>
      </c>
      <c r="H859" s="31"/>
      <c r="I859" s="32"/>
      <c r="J859" s="33"/>
      <c r="K859" s="34"/>
      <c r="L859" s="84" t="str">
        <f t="shared" si="68"/>
        <v>-</v>
      </c>
      <c r="M859" s="43" t="str">
        <f>IFERROR(INDEX(OpzegArbeiders[OPZEG DOOR DE WERKGEVER],MATCH(L859,OpzegArbeiders[X],1),1),"-")</f>
        <v>-</v>
      </c>
      <c r="N859" s="44" t="str">
        <f t="shared" si="69"/>
        <v>-</v>
      </c>
      <c r="O859" s="43" t="str">
        <f>IFERROR(INDEX(OpzegArbeiders[OPZEG DOOR DE WERKNEMER],MATCH(L859,OpzegArbeiders[X],1),1),"-")</f>
        <v>-</v>
      </c>
      <c r="P859" s="45" t="str">
        <f t="shared" si="70"/>
        <v>-</v>
      </c>
      <c r="Q859" s="119" t="str">
        <f t="shared" si="71"/>
        <v>-</v>
      </c>
      <c r="R859" s="119" t="str">
        <f t="shared" si="72"/>
        <v>-</v>
      </c>
    </row>
    <row r="860" spans="7:18" ht="15" hidden="1" customHeight="1" x14ac:dyDescent="0.2">
      <c r="G860" s="31">
        <v>856</v>
      </c>
      <c r="H860" s="31"/>
      <c r="I860" s="32"/>
      <c r="J860" s="33"/>
      <c r="K860" s="34"/>
      <c r="L860" s="84" t="str">
        <f t="shared" si="68"/>
        <v>-</v>
      </c>
      <c r="M860" s="43" t="str">
        <f>IFERROR(INDEX(OpzegArbeiders[OPZEG DOOR DE WERKGEVER],MATCH(L860,OpzegArbeiders[X],1),1),"-")</f>
        <v>-</v>
      </c>
      <c r="N860" s="44" t="str">
        <f t="shared" si="69"/>
        <v>-</v>
      </c>
      <c r="O860" s="43" t="str">
        <f>IFERROR(INDEX(OpzegArbeiders[OPZEG DOOR DE WERKNEMER],MATCH(L860,OpzegArbeiders[X],1),1),"-")</f>
        <v>-</v>
      </c>
      <c r="P860" s="45" t="str">
        <f t="shared" si="70"/>
        <v>-</v>
      </c>
      <c r="Q860" s="119" t="str">
        <f t="shared" si="71"/>
        <v>-</v>
      </c>
      <c r="R860" s="119" t="str">
        <f t="shared" si="72"/>
        <v>-</v>
      </c>
    </row>
    <row r="861" spans="7:18" ht="15" hidden="1" customHeight="1" x14ac:dyDescent="0.2">
      <c r="G861" s="31">
        <v>857</v>
      </c>
      <c r="H861" s="31"/>
      <c r="I861" s="32"/>
      <c r="J861" s="33"/>
      <c r="K861" s="34"/>
      <c r="L861" s="84" t="str">
        <f t="shared" si="68"/>
        <v>-</v>
      </c>
      <c r="M861" s="43" t="str">
        <f>IFERROR(INDEX(OpzegArbeiders[OPZEG DOOR DE WERKGEVER],MATCH(L861,OpzegArbeiders[X],1),1),"-")</f>
        <v>-</v>
      </c>
      <c r="N861" s="44" t="str">
        <f t="shared" si="69"/>
        <v>-</v>
      </c>
      <c r="O861" s="43" t="str">
        <f>IFERROR(INDEX(OpzegArbeiders[OPZEG DOOR DE WERKNEMER],MATCH(L861,OpzegArbeiders[X],1),1),"-")</f>
        <v>-</v>
      </c>
      <c r="P861" s="45" t="str">
        <f t="shared" si="70"/>
        <v>-</v>
      </c>
      <c r="Q861" s="119" t="str">
        <f t="shared" si="71"/>
        <v>-</v>
      </c>
      <c r="R861" s="119" t="str">
        <f t="shared" si="72"/>
        <v>-</v>
      </c>
    </row>
    <row r="862" spans="7:18" ht="15" hidden="1" customHeight="1" x14ac:dyDescent="0.2">
      <c r="G862" s="31">
        <v>858</v>
      </c>
      <c r="H862" s="31"/>
      <c r="I862" s="32"/>
      <c r="J862" s="33"/>
      <c r="K862" s="34"/>
      <c r="L862" s="84" t="str">
        <f t="shared" si="68"/>
        <v>-</v>
      </c>
      <c r="M862" s="43" t="str">
        <f>IFERROR(INDEX(OpzegArbeiders[OPZEG DOOR DE WERKGEVER],MATCH(L862,OpzegArbeiders[X],1),1),"-")</f>
        <v>-</v>
      </c>
      <c r="N862" s="44" t="str">
        <f t="shared" si="69"/>
        <v>-</v>
      </c>
      <c r="O862" s="43" t="str">
        <f>IFERROR(INDEX(OpzegArbeiders[OPZEG DOOR DE WERKNEMER],MATCH(L862,OpzegArbeiders[X],1),1),"-")</f>
        <v>-</v>
      </c>
      <c r="P862" s="45" t="str">
        <f t="shared" si="70"/>
        <v>-</v>
      </c>
      <c r="Q862" s="119" t="str">
        <f t="shared" si="71"/>
        <v>-</v>
      </c>
      <c r="R862" s="119" t="str">
        <f t="shared" si="72"/>
        <v>-</v>
      </c>
    </row>
    <row r="863" spans="7:18" ht="15" hidden="1" customHeight="1" x14ac:dyDescent="0.2">
      <c r="G863" s="31">
        <v>859</v>
      </c>
      <c r="H863" s="31"/>
      <c r="I863" s="32"/>
      <c r="J863" s="33"/>
      <c r="K863" s="34"/>
      <c r="L863" s="84" t="str">
        <f t="shared" si="68"/>
        <v>-</v>
      </c>
      <c r="M863" s="43" t="str">
        <f>IFERROR(INDEX(OpzegArbeiders[OPZEG DOOR DE WERKGEVER],MATCH(L863,OpzegArbeiders[X],1),1),"-")</f>
        <v>-</v>
      </c>
      <c r="N863" s="44" t="str">
        <f t="shared" si="69"/>
        <v>-</v>
      </c>
      <c r="O863" s="43" t="str">
        <f>IFERROR(INDEX(OpzegArbeiders[OPZEG DOOR DE WERKNEMER],MATCH(L863,OpzegArbeiders[X],1),1),"-")</f>
        <v>-</v>
      </c>
      <c r="P863" s="45" t="str">
        <f t="shared" si="70"/>
        <v>-</v>
      </c>
      <c r="Q863" s="119" t="str">
        <f t="shared" si="71"/>
        <v>-</v>
      </c>
      <c r="R863" s="119" t="str">
        <f t="shared" si="72"/>
        <v>-</v>
      </c>
    </row>
    <row r="864" spans="7:18" ht="15" hidden="1" customHeight="1" x14ac:dyDescent="0.2">
      <c r="G864" s="31">
        <v>860</v>
      </c>
      <c r="H864" s="31"/>
      <c r="I864" s="32"/>
      <c r="J864" s="33"/>
      <c r="K864" s="34"/>
      <c r="L864" s="84" t="str">
        <f t="shared" si="68"/>
        <v>-</v>
      </c>
      <c r="M864" s="43" t="str">
        <f>IFERROR(INDEX(OpzegArbeiders[OPZEG DOOR DE WERKGEVER],MATCH(L864,OpzegArbeiders[X],1),1),"-")</f>
        <v>-</v>
      </c>
      <c r="N864" s="44" t="str">
        <f t="shared" si="69"/>
        <v>-</v>
      </c>
      <c r="O864" s="43" t="str">
        <f>IFERROR(INDEX(OpzegArbeiders[OPZEG DOOR DE WERKNEMER],MATCH(L864,OpzegArbeiders[X],1),1),"-")</f>
        <v>-</v>
      </c>
      <c r="P864" s="45" t="str">
        <f t="shared" si="70"/>
        <v>-</v>
      </c>
      <c r="Q864" s="119" t="str">
        <f t="shared" si="71"/>
        <v>-</v>
      </c>
      <c r="R864" s="119" t="str">
        <f t="shared" si="72"/>
        <v>-</v>
      </c>
    </row>
    <row r="865" spans="7:18" ht="15" hidden="1" customHeight="1" x14ac:dyDescent="0.2">
      <c r="G865" s="31">
        <v>861</v>
      </c>
      <c r="H865" s="31"/>
      <c r="I865" s="32"/>
      <c r="J865" s="33"/>
      <c r="K865" s="34"/>
      <c r="L865" s="84" t="str">
        <f t="shared" si="68"/>
        <v>-</v>
      </c>
      <c r="M865" s="43" t="str">
        <f>IFERROR(INDEX(OpzegArbeiders[OPZEG DOOR DE WERKGEVER],MATCH(L865,OpzegArbeiders[X],1),1),"-")</f>
        <v>-</v>
      </c>
      <c r="N865" s="44" t="str">
        <f t="shared" si="69"/>
        <v>-</v>
      </c>
      <c r="O865" s="43" t="str">
        <f>IFERROR(INDEX(OpzegArbeiders[OPZEG DOOR DE WERKNEMER],MATCH(L865,OpzegArbeiders[X],1),1),"-")</f>
        <v>-</v>
      </c>
      <c r="P865" s="45" t="str">
        <f t="shared" si="70"/>
        <v>-</v>
      </c>
      <c r="Q865" s="119" t="str">
        <f t="shared" si="71"/>
        <v>-</v>
      </c>
      <c r="R865" s="119" t="str">
        <f t="shared" si="72"/>
        <v>-</v>
      </c>
    </row>
    <row r="866" spans="7:18" ht="15" hidden="1" customHeight="1" x14ac:dyDescent="0.2">
      <c r="G866" s="31">
        <v>862</v>
      </c>
      <c r="H866" s="31"/>
      <c r="I866" s="32"/>
      <c r="J866" s="33"/>
      <c r="K866" s="34"/>
      <c r="L866" s="84" t="str">
        <f t="shared" si="68"/>
        <v>-</v>
      </c>
      <c r="M866" s="43" t="str">
        <f>IFERROR(INDEX(OpzegArbeiders[OPZEG DOOR DE WERKGEVER],MATCH(L866,OpzegArbeiders[X],1),1),"-")</f>
        <v>-</v>
      </c>
      <c r="N866" s="44" t="str">
        <f t="shared" si="69"/>
        <v>-</v>
      </c>
      <c r="O866" s="43" t="str">
        <f>IFERROR(INDEX(OpzegArbeiders[OPZEG DOOR DE WERKNEMER],MATCH(L866,OpzegArbeiders[X],1),1),"-")</f>
        <v>-</v>
      </c>
      <c r="P866" s="45" t="str">
        <f t="shared" si="70"/>
        <v>-</v>
      </c>
      <c r="Q866" s="119" t="str">
        <f t="shared" si="71"/>
        <v>-</v>
      </c>
      <c r="R866" s="119" t="str">
        <f t="shared" si="72"/>
        <v>-</v>
      </c>
    </row>
    <row r="867" spans="7:18" ht="15" hidden="1" customHeight="1" x14ac:dyDescent="0.2">
      <c r="G867" s="31">
        <v>863</v>
      </c>
      <c r="H867" s="31"/>
      <c r="I867" s="32"/>
      <c r="J867" s="33"/>
      <c r="K867" s="34"/>
      <c r="L867" s="84" t="str">
        <f t="shared" si="68"/>
        <v>-</v>
      </c>
      <c r="M867" s="43" t="str">
        <f>IFERROR(INDEX(OpzegArbeiders[OPZEG DOOR DE WERKGEVER],MATCH(L867,OpzegArbeiders[X],1),1),"-")</f>
        <v>-</v>
      </c>
      <c r="N867" s="44" t="str">
        <f t="shared" si="69"/>
        <v>-</v>
      </c>
      <c r="O867" s="43" t="str">
        <f>IFERROR(INDEX(OpzegArbeiders[OPZEG DOOR DE WERKNEMER],MATCH(L867,OpzegArbeiders[X],1),1),"-")</f>
        <v>-</v>
      </c>
      <c r="P867" s="45" t="str">
        <f t="shared" si="70"/>
        <v>-</v>
      </c>
      <c r="Q867" s="119" t="str">
        <f t="shared" si="71"/>
        <v>-</v>
      </c>
      <c r="R867" s="119" t="str">
        <f t="shared" si="72"/>
        <v>-</v>
      </c>
    </row>
    <row r="868" spans="7:18" ht="15" hidden="1" customHeight="1" x14ac:dyDescent="0.2">
      <c r="G868" s="31">
        <v>864</v>
      </c>
      <c r="H868" s="31"/>
      <c r="I868" s="32"/>
      <c r="J868" s="33"/>
      <c r="K868" s="34"/>
      <c r="L868" s="84" t="str">
        <f t="shared" si="68"/>
        <v>-</v>
      </c>
      <c r="M868" s="43" t="str">
        <f>IFERROR(INDEX(OpzegArbeiders[OPZEG DOOR DE WERKGEVER],MATCH(L868,OpzegArbeiders[X],1),1),"-")</f>
        <v>-</v>
      </c>
      <c r="N868" s="44" t="str">
        <f t="shared" si="69"/>
        <v>-</v>
      </c>
      <c r="O868" s="43" t="str">
        <f>IFERROR(INDEX(OpzegArbeiders[OPZEG DOOR DE WERKNEMER],MATCH(L868,OpzegArbeiders[X],1),1),"-")</f>
        <v>-</v>
      </c>
      <c r="P868" s="45" t="str">
        <f t="shared" si="70"/>
        <v>-</v>
      </c>
      <c r="Q868" s="119" t="str">
        <f t="shared" si="71"/>
        <v>-</v>
      </c>
      <c r="R868" s="119" t="str">
        <f t="shared" si="72"/>
        <v>-</v>
      </c>
    </row>
    <row r="869" spans="7:18" ht="15" hidden="1" customHeight="1" x14ac:dyDescent="0.2">
      <c r="G869" s="31">
        <v>865</v>
      </c>
      <c r="H869" s="31"/>
      <c r="I869" s="32"/>
      <c r="J869" s="33"/>
      <c r="K869" s="34"/>
      <c r="L869" s="84" t="str">
        <f t="shared" si="68"/>
        <v>-</v>
      </c>
      <c r="M869" s="43" t="str">
        <f>IFERROR(INDEX(OpzegArbeiders[OPZEG DOOR DE WERKGEVER],MATCH(L869,OpzegArbeiders[X],1),1),"-")</f>
        <v>-</v>
      </c>
      <c r="N869" s="44" t="str">
        <f t="shared" si="69"/>
        <v>-</v>
      </c>
      <c r="O869" s="43" t="str">
        <f>IFERROR(INDEX(OpzegArbeiders[OPZEG DOOR DE WERKNEMER],MATCH(L869,OpzegArbeiders[X],1),1),"-")</f>
        <v>-</v>
      </c>
      <c r="P869" s="45" t="str">
        <f t="shared" si="70"/>
        <v>-</v>
      </c>
      <c r="Q869" s="119" t="str">
        <f t="shared" si="71"/>
        <v>-</v>
      </c>
      <c r="R869" s="119" t="str">
        <f t="shared" si="72"/>
        <v>-</v>
      </c>
    </row>
    <row r="870" spans="7:18" ht="15" hidden="1" customHeight="1" x14ac:dyDescent="0.2">
      <c r="G870" s="31">
        <v>866</v>
      </c>
      <c r="H870" s="31"/>
      <c r="I870" s="32"/>
      <c r="J870" s="33"/>
      <c r="K870" s="34"/>
      <c r="L870" s="84" t="str">
        <f t="shared" si="68"/>
        <v>-</v>
      </c>
      <c r="M870" s="43" t="str">
        <f>IFERROR(INDEX(OpzegArbeiders[OPZEG DOOR DE WERKGEVER],MATCH(L870,OpzegArbeiders[X],1),1),"-")</f>
        <v>-</v>
      </c>
      <c r="N870" s="44" t="str">
        <f t="shared" si="69"/>
        <v>-</v>
      </c>
      <c r="O870" s="43" t="str">
        <f>IFERROR(INDEX(OpzegArbeiders[OPZEG DOOR DE WERKNEMER],MATCH(L870,OpzegArbeiders[X],1),1),"-")</f>
        <v>-</v>
      </c>
      <c r="P870" s="45" t="str">
        <f t="shared" si="70"/>
        <v>-</v>
      </c>
      <c r="Q870" s="119" t="str">
        <f t="shared" si="71"/>
        <v>-</v>
      </c>
      <c r="R870" s="119" t="str">
        <f t="shared" si="72"/>
        <v>-</v>
      </c>
    </row>
    <row r="871" spans="7:18" ht="15" hidden="1" customHeight="1" x14ac:dyDescent="0.2">
      <c r="G871" s="31">
        <v>867</v>
      </c>
      <c r="H871" s="31"/>
      <c r="I871" s="32"/>
      <c r="J871" s="33"/>
      <c r="K871" s="34"/>
      <c r="L871" s="84" t="str">
        <f t="shared" si="68"/>
        <v>-</v>
      </c>
      <c r="M871" s="43" t="str">
        <f>IFERROR(INDEX(OpzegArbeiders[OPZEG DOOR DE WERKGEVER],MATCH(L871,OpzegArbeiders[X],1),1),"-")</f>
        <v>-</v>
      </c>
      <c r="N871" s="44" t="str">
        <f t="shared" si="69"/>
        <v>-</v>
      </c>
      <c r="O871" s="43" t="str">
        <f>IFERROR(INDEX(OpzegArbeiders[OPZEG DOOR DE WERKNEMER],MATCH(L871,OpzegArbeiders[X],1),1),"-")</f>
        <v>-</v>
      </c>
      <c r="P871" s="45" t="str">
        <f t="shared" si="70"/>
        <v>-</v>
      </c>
      <c r="Q871" s="119" t="str">
        <f t="shared" si="71"/>
        <v>-</v>
      </c>
      <c r="R871" s="119" t="str">
        <f t="shared" si="72"/>
        <v>-</v>
      </c>
    </row>
    <row r="872" spans="7:18" ht="15" hidden="1" customHeight="1" x14ac:dyDescent="0.2">
      <c r="G872" s="31">
        <v>868</v>
      </c>
      <c r="H872" s="31"/>
      <c r="I872" s="32"/>
      <c r="J872" s="33"/>
      <c r="K872" s="34"/>
      <c r="L872" s="84" t="str">
        <f t="shared" si="68"/>
        <v>-</v>
      </c>
      <c r="M872" s="43" t="str">
        <f>IFERROR(INDEX(OpzegArbeiders[OPZEG DOOR DE WERKGEVER],MATCH(L872,OpzegArbeiders[X],1),1),"-")</f>
        <v>-</v>
      </c>
      <c r="N872" s="44" t="str">
        <f t="shared" si="69"/>
        <v>-</v>
      </c>
      <c r="O872" s="43" t="str">
        <f>IFERROR(INDEX(OpzegArbeiders[OPZEG DOOR DE WERKNEMER],MATCH(L872,OpzegArbeiders[X],1),1),"-")</f>
        <v>-</v>
      </c>
      <c r="P872" s="45" t="str">
        <f t="shared" si="70"/>
        <v>-</v>
      </c>
      <c r="Q872" s="119" t="str">
        <f t="shared" si="71"/>
        <v>-</v>
      </c>
      <c r="R872" s="119" t="str">
        <f t="shared" si="72"/>
        <v>-</v>
      </c>
    </row>
    <row r="873" spans="7:18" ht="15" hidden="1" customHeight="1" x14ac:dyDescent="0.2">
      <c r="G873" s="31">
        <v>869</v>
      </c>
      <c r="H873" s="31"/>
      <c r="I873" s="32"/>
      <c r="J873" s="33"/>
      <c r="K873" s="34"/>
      <c r="L873" s="84" t="str">
        <f t="shared" si="68"/>
        <v>-</v>
      </c>
      <c r="M873" s="43" t="str">
        <f>IFERROR(INDEX(OpzegArbeiders[OPZEG DOOR DE WERKGEVER],MATCH(L873,OpzegArbeiders[X],1),1),"-")</f>
        <v>-</v>
      </c>
      <c r="N873" s="44" t="str">
        <f t="shared" si="69"/>
        <v>-</v>
      </c>
      <c r="O873" s="43" t="str">
        <f>IFERROR(INDEX(OpzegArbeiders[OPZEG DOOR DE WERKNEMER],MATCH(L873,OpzegArbeiders[X],1),1),"-")</f>
        <v>-</v>
      </c>
      <c r="P873" s="45" t="str">
        <f t="shared" si="70"/>
        <v>-</v>
      </c>
      <c r="Q873" s="119" t="str">
        <f t="shared" si="71"/>
        <v>-</v>
      </c>
      <c r="R873" s="119" t="str">
        <f t="shared" si="72"/>
        <v>-</v>
      </c>
    </row>
    <row r="874" spans="7:18" ht="15" hidden="1" customHeight="1" x14ac:dyDescent="0.2">
      <c r="G874" s="31">
        <v>870</v>
      </c>
      <c r="H874" s="31"/>
      <c r="I874" s="32"/>
      <c r="J874" s="33"/>
      <c r="K874" s="34"/>
      <c r="L874" s="84" t="str">
        <f t="shared" si="68"/>
        <v>-</v>
      </c>
      <c r="M874" s="43" t="str">
        <f>IFERROR(INDEX(OpzegArbeiders[OPZEG DOOR DE WERKGEVER],MATCH(L874,OpzegArbeiders[X],1),1),"-")</f>
        <v>-</v>
      </c>
      <c r="N874" s="44" t="str">
        <f t="shared" si="69"/>
        <v>-</v>
      </c>
      <c r="O874" s="43" t="str">
        <f>IFERROR(INDEX(OpzegArbeiders[OPZEG DOOR DE WERKNEMER],MATCH(L874,OpzegArbeiders[X],1),1),"-")</f>
        <v>-</v>
      </c>
      <c r="P874" s="45" t="str">
        <f t="shared" si="70"/>
        <v>-</v>
      </c>
      <c r="Q874" s="119" t="str">
        <f t="shared" si="71"/>
        <v>-</v>
      </c>
      <c r="R874" s="119" t="str">
        <f t="shared" si="72"/>
        <v>-</v>
      </c>
    </row>
    <row r="875" spans="7:18" ht="15" hidden="1" customHeight="1" x14ac:dyDescent="0.2">
      <c r="G875" s="31">
        <v>871</v>
      </c>
      <c r="H875" s="31"/>
      <c r="I875" s="32"/>
      <c r="J875" s="33"/>
      <c r="K875" s="34"/>
      <c r="L875" s="84" t="str">
        <f t="shared" si="68"/>
        <v>-</v>
      </c>
      <c r="M875" s="43" t="str">
        <f>IFERROR(INDEX(OpzegArbeiders[OPZEG DOOR DE WERKGEVER],MATCH(L875,OpzegArbeiders[X],1),1),"-")</f>
        <v>-</v>
      </c>
      <c r="N875" s="44" t="str">
        <f t="shared" si="69"/>
        <v>-</v>
      </c>
      <c r="O875" s="43" t="str">
        <f>IFERROR(INDEX(OpzegArbeiders[OPZEG DOOR DE WERKNEMER],MATCH(L875,OpzegArbeiders[X],1),1),"-")</f>
        <v>-</v>
      </c>
      <c r="P875" s="45" t="str">
        <f t="shared" si="70"/>
        <v>-</v>
      </c>
      <c r="Q875" s="119" t="str">
        <f t="shared" si="71"/>
        <v>-</v>
      </c>
      <c r="R875" s="119" t="str">
        <f t="shared" si="72"/>
        <v>-</v>
      </c>
    </row>
    <row r="876" spans="7:18" ht="15" hidden="1" customHeight="1" x14ac:dyDescent="0.2">
      <c r="G876" s="31">
        <v>872</v>
      </c>
      <c r="H876" s="31"/>
      <c r="I876" s="32"/>
      <c r="J876" s="33"/>
      <c r="K876" s="34"/>
      <c r="L876" s="84" t="str">
        <f t="shared" si="68"/>
        <v>-</v>
      </c>
      <c r="M876" s="43" t="str">
        <f>IFERROR(INDEX(OpzegArbeiders[OPZEG DOOR DE WERKGEVER],MATCH(L876,OpzegArbeiders[X],1),1),"-")</f>
        <v>-</v>
      </c>
      <c r="N876" s="44" t="str">
        <f t="shared" si="69"/>
        <v>-</v>
      </c>
      <c r="O876" s="43" t="str">
        <f>IFERROR(INDEX(OpzegArbeiders[OPZEG DOOR DE WERKNEMER],MATCH(L876,OpzegArbeiders[X],1),1),"-")</f>
        <v>-</v>
      </c>
      <c r="P876" s="45" t="str">
        <f t="shared" si="70"/>
        <v>-</v>
      </c>
      <c r="Q876" s="119" t="str">
        <f t="shared" si="71"/>
        <v>-</v>
      </c>
      <c r="R876" s="119" t="str">
        <f t="shared" si="72"/>
        <v>-</v>
      </c>
    </row>
    <row r="877" spans="7:18" ht="15" hidden="1" customHeight="1" x14ac:dyDescent="0.2">
      <c r="G877" s="31">
        <v>873</v>
      </c>
      <c r="H877" s="31"/>
      <c r="I877" s="32"/>
      <c r="J877" s="33"/>
      <c r="K877" s="34"/>
      <c r="L877" s="84" t="str">
        <f t="shared" si="68"/>
        <v>-</v>
      </c>
      <c r="M877" s="43" t="str">
        <f>IFERROR(INDEX(OpzegArbeiders[OPZEG DOOR DE WERKGEVER],MATCH(L877,OpzegArbeiders[X],1),1),"-")</f>
        <v>-</v>
      </c>
      <c r="N877" s="44" t="str">
        <f t="shared" si="69"/>
        <v>-</v>
      </c>
      <c r="O877" s="43" t="str">
        <f>IFERROR(INDEX(OpzegArbeiders[OPZEG DOOR DE WERKNEMER],MATCH(L877,OpzegArbeiders[X],1),1),"-")</f>
        <v>-</v>
      </c>
      <c r="P877" s="45" t="str">
        <f t="shared" si="70"/>
        <v>-</v>
      </c>
      <c r="Q877" s="119" t="str">
        <f t="shared" si="71"/>
        <v>-</v>
      </c>
      <c r="R877" s="119" t="str">
        <f t="shared" si="72"/>
        <v>-</v>
      </c>
    </row>
    <row r="878" spans="7:18" ht="15" hidden="1" customHeight="1" x14ac:dyDescent="0.2">
      <c r="G878" s="31">
        <v>874</v>
      </c>
      <c r="H878" s="31"/>
      <c r="I878" s="32"/>
      <c r="J878" s="33"/>
      <c r="K878" s="34"/>
      <c r="L878" s="84" t="str">
        <f t="shared" si="68"/>
        <v>-</v>
      </c>
      <c r="M878" s="43" t="str">
        <f>IFERROR(INDEX(OpzegArbeiders[OPZEG DOOR DE WERKGEVER],MATCH(L878,OpzegArbeiders[X],1),1),"-")</f>
        <v>-</v>
      </c>
      <c r="N878" s="44" t="str">
        <f t="shared" si="69"/>
        <v>-</v>
      </c>
      <c r="O878" s="43" t="str">
        <f>IFERROR(INDEX(OpzegArbeiders[OPZEG DOOR DE WERKNEMER],MATCH(L878,OpzegArbeiders[X],1),1),"-")</f>
        <v>-</v>
      </c>
      <c r="P878" s="45" t="str">
        <f t="shared" si="70"/>
        <v>-</v>
      </c>
      <c r="Q878" s="119" t="str">
        <f t="shared" si="71"/>
        <v>-</v>
      </c>
      <c r="R878" s="119" t="str">
        <f t="shared" si="72"/>
        <v>-</v>
      </c>
    </row>
    <row r="879" spans="7:18" ht="15" hidden="1" customHeight="1" x14ac:dyDescent="0.2">
      <c r="G879" s="31">
        <v>875</v>
      </c>
      <c r="H879" s="31"/>
      <c r="I879" s="32"/>
      <c r="J879" s="33"/>
      <c r="K879" s="34"/>
      <c r="L879" s="84" t="str">
        <f t="shared" si="68"/>
        <v>-</v>
      </c>
      <c r="M879" s="43" t="str">
        <f>IFERROR(INDEX(OpzegArbeiders[OPZEG DOOR DE WERKGEVER],MATCH(L879,OpzegArbeiders[X],1),1),"-")</f>
        <v>-</v>
      </c>
      <c r="N879" s="44" t="str">
        <f t="shared" si="69"/>
        <v>-</v>
      </c>
      <c r="O879" s="43" t="str">
        <f>IFERROR(INDEX(OpzegArbeiders[OPZEG DOOR DE WERKNEMER],MATCH(L879,OpzegArbeiders[X],1),1),"-")</f>
        <v>-</v>
      </c>
      <c r="P879" s="45" t="str">
        <f t="shared" si="70"/>
        <v>-</v>
      </c>
      <c r="Q879" s="119" t="str">
        <f t="shared" si="71"/>
        <v>-</v>
      </c>
      <c r="R879" s="119" t="str">
        <f t="shared" si="72"/>
        <v>-</v>
      </c>
    </row>
    <row r="880" spans="7:18" ht="15" hidden="1" customHeight="1" x14ac:dyDescent="0.2">
      <c r="G880" s="31">
        <v>876</v>
      </c>
      <c r="H880" s="31"/>
      <c r="I880" s="32"/>
      <c r="J880" s="33"/>
      <c r="K880" s="34"/>
      <c r="L880" s="84" t="str">
        <f t="shared" si="68"/>
        <v>-</v>
      </c>
      <c r="M880" s="43" t="str">
        <f>IFERROR(INDEX(OpzegArbeiders[OPZEG DOOR DE WERKGEVER],MATCH(L880,OpzegArbeiders[X],1),1),"-")</f>
        <v>-</v>
      </c>
      <c r="N880" s="44" t="str">
        <f t="shared" si="69"/>
        <v>-</v>
      </c>
      <c r="O880" s="43" t="str">
        <f>IFERROR(INDEX(OpzegArbeiders[OPZEG DOOR DE WERKNEMER],MATCH(L880,OpzegArbeiders[X],1),1),"-")</f>
        <v>-</v>
      </c>
      <c r="P880" s="45" t="str">
        <f t="shared" si="70"/>
        <v>-</v>
      </c>
      <c r="Q880" s="119" t="str">
        <f t="shared" si="71"/>
        <v>-</v>
      </c>
      <c r="R880" s="119" t="str">
        <f t="shared" si="72"/>
        <v>-</v>
      </c>
    </row>
    <row r="881" spans="7:18" ht="15" hidden="1" customHeight="1" x14ac:dyDescent="0.2">
      <c r="G881" s="31">
        <v>877</v>
      </c>
      <c r="H881" s="31"/>
      <c r="I881" s="32"/>
      <c r="J881" s="33"/>
      <c r="K881" s="34"/>
      <c r="L881" s="84" t="str">
        <f t="shared" si="68"/>
        <v>-</v>
      </c>
      <c r="M881" s="43" t="str">
        <f>IFERROR(INDEX(OpzegArbeiders[OPZEG DOOR DE WERKGEVER],MATCH(L881,OpzegArbeiders[X],1),1),"-")</f>
        <v>-</v>
      </c>
      <c r="N881" s="44" t="str">
        <f t="shared" si="69"/>
        <v>-</v>
      </c>
      <c r="O881" s="43" t="str">
        <f>IFERROR(INDEX(OpzegArbeiders[OPZEG DOOR DE WERKNEMER],MATCH(L881,OpzegArbeiders[X],1),1),"-")</f>
        <v>-</v>
      </c>
      <c r="P881" s="45" t="str">
        <f t="shared" si="70"/>
        <v>-</v>
      </c>
      <c r="Q881" s="119" t="str">
        <f t="shared" si="71"/>
        <v>-</v>
      </c>
      <c r="R881" s="119" t="str">
        <f t="shared" si="72"/>
        <v>-</v>
      </c>
    </row>
    <row r="882" spans="7:18" ht="15" hidden="1" customHeight="1" x14ac:dyDescent="0.2">
      <c r="G882" s="31">
        <v>878</v>
      </c>
      <c r="H882" s="31"/>
      <c r="I882" s="32"/>
      <c r="J882" s="33"/>
      <c r="K882" s="34"/>
      <c r="L882" s="84" t="str">
        <f t="shared" si="68"/>
        <v>-</v>
      </c>
      <c r="M882" s="43" t="str">
        <f>IFERROR(INDEX(OpzegArbeiders[OPZEG DOOR DE WERKGEVER],MATCH(L882,OpzegArbeiders[X],1),1),"-")</f>
        <v>-</v>
      </c>
      <c r="N882" s="44" t="str">
        <f t="shared" si="69"/>
        <v>-</v>
      </c>
      <c r="O882" s="43" t="str">
        <f>IFERROR(INDEX(OpzegArbeiders[OPZEG DOOR DE WERKNEMER],MATCH(L882,OpzegArbeiders[X],1),1),"-")</f>
        <v>-</v>
      </c>
      <c r="P882" s="45" t="str">
        <f t="shared" si="70"/>
        <v>-</v>
      </c>
      <c r="Q882" s="119" t="str">
        <f t="shared" si="71"/>
        <v>-</v>
      </c>
      <c r="R882" s="119" t="str">
        <f t="shared" si="72"/>
        <v>-</v>
      </c>
    </row>
    <row r="883" spans="7:18" ht="15" hidden="1" customHeight="1" x14ac:dyDescent="0.2">
      <c r="G883" s="31">
        <v>879</v>
      </c>
      <c r="H883" s="31"/>
      <c r="I883" s="32"/>
      <c r="J883" s="33"/>
      <c r="K883" s="34"/>
      <c r="L883" s="84" t="str">
        <f t="shared" si="68"/>
        <v>-</v>
      </c>
      <c r="M883" s="43" t="str">
        <f>IFERROR(INDEX(OpzegArbeiders[OPZEG DOOR DE WERKGEVER],MATCH(L883,OpzegArbeiders[X],1),1),"-")</f>
        <v>-</v>
      </c>
      <c r="N883" s="44" t="str">
        <f t="shared" si="69"/>
        <v>-</v>
      </c>
      <c r="O883" s="43" t="str">
        <f>IFERROR(INDEX(OpzegArbeiders[OPZEG DOOR DE WERKNEMER],MATCH(L883,OpzegArbeiders[X],1),1),"-")</f>
        <v>-</v>
      </c>
      <c r="P883" s="45" t="str">
        <f t="shared" si="70"/>
        <v>-</v>
      </c>
      <c r="Q883" s="119" t="str">
        <f t="shared" si="71"/>
        <v>-</v>
      </c>
      <c r="R883" s="119" t="str">
        <f t="shared" si="72"/>
        <v>-</v>
      </c>
    </row>
    <row r="884" spans="7:18" ht="15" hidden="1" customHeight="1" x14ac:dyDescent="0.2">
      <c r="G884" s="31">
        <v>880</v>
      </c>
      <c r="H884" s="31"/>
      <c r="I884" s="32"/>
      <c r="J884" s="33"/>
      <c r="K884" s="34"/>
      <c r="L884" s="84" t="str">
        <f t="shared" si="68"/>
        <v>-</v>
      </c>
      <c r="M884" s="43" t="str">
        <f>IFERROR(INDEX(OpzegArbeiders[OPZEG DOOR DE WERKGEVER],MATCH(L884,OpzegArbeiders[X],1),1),"-")</f>
        <v>-</v>
      </c>
      <c r="N884" s="44" t="str">
        <f t="shared" si="69"/>
        <v>-</v>
      </c>
      <c r="O884" s="43" t="str">
        <f>IFERROR(INDEX(OpzegArbeiders[OPZEG DOOR DE WERKNEMER],MATCH(L884,OpzegArbeiders[X],1),1),"-")</f>
        <v>-</v>
      </c>
      <c r="P884" s="45" t="str">
        <f t="shared" si="70"/>
        <v>-</v>
      </c>
      <c r="Q884" s="119" t="str">
        <f t="shared" si="71"/>
        <v>-</v>
      </c>
      <c r="R884" s="119" t="str">
        <f t="shared" si="72"/>
        <v>-</v>
      </c>
    </row>
    <row r="885" spans="7:18" ht="15" hidden="1" customHeight="1" x14ac:dyDescent="0.2">
      <c r="G885" s="31">
        <v>881</v>
      </c>
      <c r="H885" s="31"/>
      <c r="I885" s="32"/>
      <c r="J885" s="33"/>
      <c r="K885" s="34"/>
      <c r="L885" s="84" t="str">
        <f t="shared" si="68"/>
        <v>-</v>
      </c>
      <c r="M885" s="43" t="str">
        <f>IFERROR(INDEX(OpzegArbeiders[OPZEG DOOR DE WERKGEVER],MATCH(L885,OpzegArbeiders[X],1),1),"-")</f>
        <v>-</v>
      </c>
      <c r="N885" s="44" t="str">
        <f t="shared" si="69"/>
        <v>-</v>
      </c>
      <c r="O885" s="43" t="str">
        <f>IFERROR(INDEX(OpzegArbeiders[OPZEG DOOR DE WERKNEMER],MATCH(L885,OpzegArbeiders[X],1),1),"-")</f>
        <v>-</v>
      </c>
      <c r="P885" s="45" t="str">
        <f t="shared" si="70"/>
        <v>-</v>
      </c>
      <c r="Q885" s="119" t="str">
        <f t="shared" si="71"/>
        <v>-</v>
      </c>
      <c r="R885" s="119" t="str">
        <f t="shared" si="72"/>
        <v>-</v>
      </c>
    </row>
    <row r="886" spans="7:18" ht="15" hidden="1" customHeight="1" x14ac:dyDescent="0.2">
      <c r="G886" s="31">
        <v>882</v>
      </c>
      <c r="H886" s="31"/>
      <c r="I886" s="32"/>
      <c r="J886" s="33"/>
      <c r="K886" s="34"/>
      <c r="L886" s="84" t="str">
        <f t="shared" si="68"/>
        <v>-</v>
      </c>
      <c r="M886" s="43" t="str">
        <f>IFERROR(INDEX(OpzegArbeiders[OPZEG DOOR DE WERKGEVER],MATCH(L886,OpzegArbeiders[X],1),1),"-")</f>
        <v>-</v>
      </c>
      <c r="N886" s="44" t="str">
        <f t="shared" si="69"/>
        <v>-</v>
      </c>
      <c r="O886" s="43" t="str">
        <f>IFERROR(INDEX(OpzegArbeiders[OPZEG DOOR DE WERKNEMER],MATCH(L886,OpzegArbeiders[X],1),1),"-")</f>
        <v>-</v>
      </c>
      <c r="P886" s="45" t="str">
        <f t="shared" si="70"/>
        <v>-</v>
      </c>
      <c r="Q886" s="119" t="str">
        <f t="shared" si="71"/>
        <v>-</v>
      </c>
      <c r="R886" s="119" t="str">
        <f t="shared" si="72"/>
        <v>-</v>
      </c>
    </row>
    <row r="887" spans="7:18" ht="15" hidden="1" customHeight="1" x14ac:dyDescent="0.2">
      <c r="G887" s="31">
        <v>883</v>
      </c>
      <c r="H887" s="31"/>
      <c r="I887" s="32"/>
      <c r="J887" s="33"/>
      <c r="K887" s="34"/>
      <c r="L887" s="84" t="str">
        <f t="shared" si="68"/>
        <v>-</v>
      </c>
      <c r="M887" s="43" t="str">
        <f>IFERROR(INDEX(OpzegArbeiders[OPZEG DOOR DE WERKGEVER],MATCH(L887,OpzegArbeiders[X],1),1),"-")</f>
        <v>-</v>
      </c>
      <c r="N887" s="44" t="str">
        <f t="shared" si="69"/>
        <v>-</v>
      </c>
      <c r="O887" s="43" t="str">
        <f>IFERROR(INDEX(OpzegArbeiders[OPZEG DOOR DE WERKNEMER],MATCH(L887,OpzegArbeiders[X],1),1),"-")</f>
        <v>-</v>
      </c>
      <c r="P887" s="45" t="str">
        <f t="shared" si="70"/>
        <v>-</v>
      </c>
      <c r="Q887" s="119" t="str">
        <f t="shared" si="71"/>
        <v>-</v>
      </c>
      <c r="R887" s="119" t="str">
        <f t="shared" si="72"/>
        <v>-</v>
      </c>
    </row>
    <row r="888" spans="7:18" ht="15" hidden="1" customHeight="1" x14ac:dyDescent="0.2">
      <c r="G888" s="31">
        <v>884</v>
      </c>
      <c r="H888" s="31"/>
      <c r="I888" s="32"/>
      <c r="J888" s="33"/>
      <c r="K888" s="34"/>
      <c r="L888" s="84" t="str">
        <f t="shared" si="68"/>
        <v>-</v>
      </c>
      <c r="M888" s="43" t="str">
        <f>IFERROR(INDEX(OpzegArbeiders[OPZEG DOOR DE WERKGEVER],MATCH(L888,OpzegArbeiders[X],1),1),"-")</f>
        <v>-</v>
      </c>
      <c r="N888" s="44" t="str">
        <f t="shared" si="69"/>
        <v>-</v>
      </c>
      <c r="O888" s="43" t="str">
        <f>IFERROR(INDEX(OpzegArbeiders[OPZEG DOOR DE WERKNEMER],MATCH(L888,OpzegArbeiders[X],1),1),"-")</f>
        <v>-</v>
      </c>
      <c r="P888" s="45" t="str">
        <f t="shared" si="70"/>
        <v>-</v>
      </c>
      <c r="Q888" s="119" t="str">
        <f t="shared" si="71"/>
        <v>-</v>
      </c>
      <c r="R888" s="119" t="str">
        <f t="shared" si="72"/>
        <v>-</v>
      </c>
    </row>
    <row r="889" spans="7:18" ht="15" hidden="1" customHeight="1" x14ac:dyDescent="0.2">
      <c r="G889" s="31">
        <v>885</v>
      </c>
      <c r="H889" s="31"/>
      <c r="I889" s="32"/>
      <c r="J889" s="33"/>
      <c r="K889" s="34"/>
      <c r="L889" s="84" t="str">
        <f t="shared" si="68"/>
        <v>-</v>
      </c>
      <c r="M889" s="43" t="str">
        <f>IFERROR(INDEX(OpzegArbeiders[OPZEG DOOR DE WERKGEVER],MATCH(L889,OpzegArbeiders[X],1),1),"-")</f>
        <v>-</v>
      </c>
      <c r="N889" s="44" t="str">
        <f t="shared" si="69"/>
        <v>-</v>
      </c>
      <c r="O889" s="43" t="str">
        <f>IFERROR(INDEX(OpzegArbeiders[OPZEG DOOR DE WERKNEMER],MATCH(L889,OpzegArbeiders[X],1),1),"-")</f>
        <v>-</v>
      </c>
      <c r="P889" s="45" t="str">
        <f t="shared" si="70"/>
        <v>-</v>
      </c>
      <c r="Q889" s="119" t="str">
        <f t="shared" si="71"/>
        <v>-</v>
      </c>
      <c r="R889" s="119" t="str">
        <f t="shared" si="72"/>
        <v>-</v>
      </c>
    </row>
    <row r="890" spans="7:18" ht="15" hidden="1" customHeight="1" x14ac:dyDescent="0.2">
      <c r="G890" s="31">
        <v>886</v>
      </c>
      <c r="H890" s="31"/>
      <c r="I890" s="32"/>
      <c r="J890" s="33"/>
      <c r="K890" s="34"/>
      <c r="L890" s="84" t="str">
        <f t="shared" si="68"/>
        <v>-</v>
      </c>
      <c r="M890" s="43" t="str">
        <f>IFERROR(INDEX(OpzegArbeiders[OPZEG DOOR DE WERKGEVER],MATCH(L890,OpzegArbeiders[X],1),1),"-")</f>
        <v>-</v>
      </c>
      <c r="N890" s="44" t="str">
        <f t="shared" si="69"/>
        <v>-</v>
      </c>
      <c r="O890" s="43" t="str">
        <f>IFERROR(INDEX(OpzegArbeiders[OPZEG DOOR DE WERKNEMER],MATCH(L890,OpzegArbeiders[X],1),1),"-")</f>
        <v>-</v>
      </c>
      <c r="P890" s="45" t="str">
        <f t="shared" si="70"/>
        <v>-</v>
      </c>
      <c r="Q890" s="119" t="str">
        <f t="shared" si="71"/>
        <v>-</v>
      </c>
      <c r="R890" s="119" t="str">
        <f t="shared" si="72"/>
        <v>-</v>
      </c>
    </row>
    <row r="891" spans="7:18" ht="15" hidden="1" customHeight="1" x14ac:dyDescent="0.2">
      <c r="G891" s="31">
        <v>887</v>
      </c>
      <c r="H891" s="31"/>
      <c r="I891" s="32"/>
      <c r="J891" s="33"/>
      <c r="K891" s="34"/>
      <c r="L891" s="84" t="str">
        <f t="shared" si="68"/>
        <v>-</v>
      </c>
      <c r="M891" s="43" t="str">
        <f>IFERROR(INDEX(OpzegArbeiders[OPZEG DOOR DE WERKGEVER],MATCH(L891,OpzegArbeiders[X],1),1),"-")</f>
        <v>-</v>
      </c>
      <c r="N891" s="44" t="str">
        <f t="shared" si="69"/>
        <v>-</v>
      </c>
      <c r="O891" s="43" t="str">
        <f>IFERROR(INDEX(OpzegArbeiders[OPZEG DOOR DE WERKNEMER],MATCH(L891,OpzegArbeiders[X],1),1),"-")</f>
        <v>-</v>
      </c>
      <c r="P891" s="45" t="str">
        <f t="shared" si="70"/>
        <v>-</v>
      </c>
      <c r="Q891" s="119" t="str">
        <f t="shared" si="71"/>
        <v>-</v>
      </c>
      <c r="R891" s="119" t="str">
        <f t="shared" si="72"/>
        <v>-</v>
      </c>
    </row>
    <row r="892" spans="7:18" ht="15" hidden="1" customHeight="1" x14ac:dyDescent="0.2">
      <c r="G892" s="31">
        <v>888</v>
      </c>
      <c r="H892" s="31"/>
      <c r="I892" s="32"/>
      <c r="J892" s="33"/>
      <c r="K892" s="34"/>
      <c r="L892" s="84" t="str">
        <f t="shared" si="68"/>
        <v>-</v>
      </c>
      <c r="M892" s="43" t="str">
        <f>IFERROR(INDEX(OpzegArbeiders[OPZEG DOOR DE WERKGEVER],MATCH(L892,OpzegArbeiders[X],1),1),"-")</f>
        <v>-</v>
      </c>
      <c r="N892" s="44" t="str">
        <f t="shared" si="69"/>
        <v>-</v>
      </c>
      <c r="O892" s="43" t="str">
        <f>IFERROR(INDEX(OpzegArbeiders[OPZEG DOOR DE WERKNEMER],MATCH(L892,OpzegArbeiders[X],1),1),"-")</f>
        <v>-</v>
      </c>
      <c r="P892" s="45" t="str">
        <f t="shared" si="70"/>
        <v>-</v>
      </c>
      <c r="Q892" s="119" t="str">
        <f t="shared" si="71"/>
        <v>-</v>
      </c>
      <c r="R892" s="119" t="str">
        <f t="shared" si="72"/>
        <v>-</v>
      </c>
    </row>
    <row r="893" spans="7:18" ht="15" hidden="1" customHeight="1" x14ac:dyDescent="0.2">
      <c r="G893" s="31">
        <v>889</v>
      </c>
      <c r="H893" s="31"/>
      <c r="I893" s="32"/>
      <c r="J893" s="33"/>
      <c r="K893" s="34"/>
      <c r="L893" s="84" t="str">
        <f t="shared" si="68"/>
        <v>-</v>
      </c>
      <c r="M893" s="43" t="str">
        <f>IFERROR(INDEX(OpzegArbeiders[OPZEG DOOR DE WERKGEVER],MATCH(L893,OpzegArbeiders[X],1),1),"-")</f>
        <v>-</v>
      </c>
      <c r="N893" s="44" t="str">
        <f t="shared" si="69"/>
        <v>-</v>
      </c>
      <c r="O893" s="43" t="str">
        <f>IFERROR(INDEX(OpzegArbeiders[OPZEG DOOR DE WERKNEMER],MATCH(L893,OpzegArbeiders[X],1),1),"-")</f>
        <v>-</v>
      </c>
      <c r="P893" s="45" t="str">
        <f t="shared" si="70"/>
        <v>-</v>
      </c>
      <c r="Q893" s="119" t="str">
        <f t="shared" si="71"/>
        <v>-</v>
      </c>
      <c r="R893" s="119" t="str">
        <f t="shared" si="72"/>
        <v>-</v>
      </c>
    </row>
    <row r="894" spans="7:18" ht="15" hidden="1" customHeight="1" x14ac:dyDescent="0.2">
      <c r="G894" s="31">
        <v>890</v>
      </c>
      <c r="H894" s="31"/>
      <c r="I894" s="32"/>
      <c r="J894" s="33"/>
      <c r="K894" s="34"/>
      <c r="L894" s="84" t="str">
        <f t="shared" si="68"/>
        <v>-</v>
      </c>
      <c r="M894" s="43" t="str">
        <f>IFERROR(INDEX(OpzegArbeiders[OPZEG DOOR DE WERKGEVER],MATCH(L894,OpzegArbeiders[X],1),1),"-")</f>
        <v>-</v>
      </c>
      <c r="N894" s="44" t="str">
        <f t="shared" si="69"/>
        <v>-</v>
      </c>
      <c r="O894" s="43" t="str">
        <f>IFERROR(INDEX(OpzegArbeiders[OPZEG DOOR DE WERKNEMER],MATCH(L894,OpzegArbeiders[X],1),1),"-")</f>
        <v>-</v>
      </c>
      <c r="P894" s="45" t="str">
        <f t="shared" si="70"/>
        <v>-</v>
      </c>
      <c r="Q894" s="119" t="str">
        <f t="shared" si="71"/>
        <v>-</v>
      </c>
      <c r="R894" s="119" t="str">
        <f t="shared" si="72"/>
        <v>-</v>
      </c>
    </row>
    <row r="895" spans="7:18" ht="15" hidden="1" customHeight="1" x14ac:dyDescent="0.2">
      <c r="G895" s="31">
        <v>891</v>
      </c>
      <c r="H895" s="31"/>
      <c r="I895" s="32"/>
      <c r="J895" s="33"/>
      <c r="K895" s="34"/>
      <c r="L895" s="84" t="str">
        <f t="shared" si="68"/>
        <v>-</v>
      </c>
      <c r="M895" s="43" t="str">
        <f>IFERROR(INDEX(OpzegArbeiders[OPZEG DOOR DE WERKGEVER],MATCH(L895,OpzegArbeiders[X],1),1),"-")</f>
        <v>-</v>
      </c>
      <c r="N895" s="44" t="str">
        <f t="shared" si="69"/>
        <v>-</v>
      </c>
      <c r="O895" s="43" t="str">
        <f>IFERROR(INDEX(OpzegArbeiders[OPZEG DOOR DE WERKNEMER],MATCH(L895,OpzegArbeiders[X],1),1),"-")</f>
        <v>-</v>
      </c>
      <c r="P895" s="45" t="str">
        <f t="shared" si="70"/>
        <v>-</v>
      </c>
      <c r="Q895" s="119" t="str">
        <f t="shared" si="71"/>
        <v>-</v>
      </c>
      <c r="R895" s="119" t="str">
        <f t="shared" si="72"/>
        <v>-</v>
      </c>
    </row>
    <row r="896" spans="7:18" ht="15" hidden="1" customHeight="1" x14ac:dyDescent="0.2">
      <c r="G896" s="31">
        <v>892</v>
      </c>
      <c r="H896" s="31"/>
      <c r="I896" s="32"/>
      <c r="J896" s="33"/>
      <c r="K896" s="34"/>
      <c r="L896" s="84" t="str">
        <f t="shared" si="68"/>
        <v>-</v>
      </c>
      <c r="M896" s="43" t="str">
        <f>IFERROR(INDEX(OpzegArbeiders[OPZEG DOOR DE WERKGEVER],MATCH(L896,OpzegArbeiders[X],1),1),"-")</f>
        <v>-</v>
      </c>
      <c r="N896" s="44" t="str">
        <f t="shared" si="69"/>
        <v>-</v>
      </c>
      <c r="O896" s="43" t="str">
        <f>IFERROR(INDEX(OpzegArbeiders[OPZEG DOOR DE WERKNEMER],MATCH(L896,OpzegArbeiders[X],1),1),"-")</f>
        <v>-</v>
      </c>
      <c r="P896" s="45" t="str">
        <f t="shared" si="70"/>
        <v>-</v>
      </c>
      <c r="Q896" s="119" t="str">
        <f t="shared" si="71"/>
        <v>-</v>
      </c>
      <c r="R896" s="119" t="str">
        <f t="shared" si="72"/>
        <v>-</v>
      </c>
    </row>
    <row r="897" spans="7:18" ht="15" hidden="1" customHeight="1" x14ac:dyDescent="0.2">
      <c r="G897" s="31">
        <v>893</v>
      </c>
      <c r="H897" s="31"/>
      <c r="I897" s="32"/>
      <c r="J897" s="33"/>
      <c r="K897" s="34"/>
      <c r="L897" s="84" t="str">
        <f t="shared" si="68"/>
        <v>-</v>
      </c>
      <c r="M897" s="43" t="str">
        <f>IFERROR(INDEX(OpzegArbeiders[OPZEG DOOR DE WERKGEVER],MATCH(L897,OpzegArbeiders[X],1),1),"-")</f>
        <v>-</v>
      </c>
      <c r="N897" s="44" t="str">
        <f t="shared" si="69"/>
        <v>-</v>
      </c>
      <c r="O897" s="43" t="str">
        <f>IFERROR(INDEX(OpzegArbeiders[OPZEG DOOR DE WERKNEMER],MATCH(L897,OpzegArbeiders[X],1),1),"-")</f>
        <v>-</v>
      </c>
      <c r="P897" s="45" t="str">
        <f t="shared" si="70"/>
        <v>-</v>
      </c>
      <c r="Q897" s="119" t="str">
        <f t="shared" si="71"/>
        <v>-</v>
      </c>
      <c r="R897" s="119" t="str">
        <f t="shared" si="72"/>
        <v>-</v>
      </c>
    </row>
    <row r="898" spans="7:18" ht="15" hidden="1" customHeight="1" x14ac:dyDescent="0.2">
      <c r="G898" s="31">
        <v>894</v>
      </c>
      <c r="H898" s="31"/>
      <c r="I898" s="32"/>
      <c r="J898" s="33"/>
      <c r="K898" s="34"/>
      <c r="L898" s="84" t="str">
        <f t="shared" si="68"/>
        <v>-</v>
      </c>
      <c r="M898" s="43" t="str">
        <f>IFERROR(INDEX(OpzegArbeiders[OPZEG DOOR DE WERKGEVER],MATCH(L898,OpzegArbeiders[X],1),1),"-")</f>
        <v>-</v>
      </c>
      <c r="N898" s="44" t="str">
        <f t="shared" si="69"/>
        <v>-</v>
      </c>
      <c r="O898" s="43" t="str">
        <f>IFERROR(INDEX(OpzegArbeiders[OPZEG DOOR DE WERKNEMER],MATCH(L898,OpzegArbeiders[X],1),1),"-")</f>
        <v>-</v>
      </c>
      <c r="P898" s="45" t="str">
        <f t="shared" si="70"/>
        <v>-</v>
      </c>
      <c r="Q898" s="119" t="str">
        <f t="shared" si="71"/>
        <v>-</v>
      </c>
      <c r="R898" s="119" t="str">
        <f t="shared" si="72"/>
        <v>-</v>
      </c>
    </row>
    <row r="899" spans="7:18" ht="15" hidden="1" customHeight="1" x14ac:dyDescent="0.2">
      <c r="G899" s="31">
        <v>895</v>
      </c>
      <c r="H899" s="31"/>
      <c r="I899" s="32"/>
      <c r="J899" s="33"/>
      <c r="K899" s="34"/>
      <c r="L899" s="84" t="str">
        <f t="shared" si="68"/>
        <v>-</v>
      </c>
      <c r="M899" s="43" t="str">
        <f>IFERROR(INDEX(OpzegArbeiders[OPZEG DOOR DE WERKGEVER],MATCH(L899,OpzegArbeiders[X],1),1),"-")</f>
        <v>-</v>
      </c>
      <c r="N899" s="44" t="str">
        <f t="shared" si="69"/>
        <v>-</v>
      </c>
      <c r="O899" s="43" t="str">
        <f>IFERROR(INDEX(OpzegArbeiders[OPZEG DOOR DE WERKNEMER],MATCH(L899,OpzegArbeiders[X],1),1),"-")</f>
        <v>-</v>
      </c>
      <c r="P899" s="45" t="str">
        <f t="shared" si="70"/>
        <v>-</v>
      </c>
      <c r="Q899" s="119" t="str">
        <f t="shared" si="71"/>
        <v>-</v>
      </c>
      <c r="R899" s="119" t="str">
        <f t="shared" si="72"/>
        <v>-</v>
      </c>
    </row>
    <row r="900" spans="7:18" ht="15" hidden="1" customHeight="1" x14ac:dyDescent="0.2">
      <c r="G900" s="31">
        <v>896</v>
      </c>
      <c r="H900" s="31"/>
      <c r="I900" s="32"/>
      <c r="J900" s="33"/>
      <c r="K900" s="34"/>
      <c r="L900" s="84" t="str">
        <f t="shared" si="68"/>
        <v>-</v>
      </c>
      <c r="M900" s="43" t="str">
        <f>IFERROR(INDEX(OpzegArbeiders[OPZEG DOOR DE WERKGEVER],MATCH(L900,OpzegArbeiders[X],1),1),"-")</f>
        <v>-</v>
      </c>
      <c r="N900" s="44" t="str">
        <f t="shared" si="69"/>
        <v>-</v>
      </c>
      <c r="O900" s="43" t="str">
        <f>IFERROR(INDEX(OpzegArbeiders[OPZEG DOOR DE WERKNEMER],MATCH(L900,OpzegArbeiders[X],1),1),"-")</f>
        <v>-</v>
      </c>
      <c r="P900" s="45" t="str">
        <f t="shared" si="70"/>
        <v>-</v>
      </c>
      <c r="Q900" s="119" t="str">
        <f t="shared" si="71"/>
        <v>-</v>
      </c>
      <c r="R900" s="119" t="str">
        <f t="shared" si="72"/>
        <v>-</v>
      </c>
    </row>
    <row r="901" spans="7:18" ht="15" hidden="1" customHeight="1" x14ac:dyDescent="0.2">
      <c r="G901" s="31">
        <v>897</v>
      </c>
      <c r="H901" s="31"/>
      <c r="I901" s="32"/>
      <c r="J901" s="33"/>
      <c r="K901" s="34"/>
      <c r="L901" s="84" t="str">
        <f t="shared" si="68"/>
        <v>-</v>
      </c>
      <c r="M901" s="43" t="str">
        <f>IFERROR(INDEX(OpzegArbeiders[OPZEG DOOR DE WERKGEVER],MATCH(L901,OpzegArbeiders[X],1),1),"-")</f>
        <v>-</v>
      </c>
      <c r="N901" s="44" t="str">
        <f t="shared" si="69"/>
        <v>-</v>
      </c>
      <c r="O901" s="43" t="str">
        <f>IFERROR(INDEX(OpzegArbeiders[OPZEG DOOR DE WERKNEMER],MATCH(L901,OpzegArbeiders[X],1),1),"-")</f>
        <v>-</v>
      </c>
      <c r="P901" s="45" t="str">
        <f t="shared" si="70"/>
        <v>-</v>
      </c>
      <c r="Q901" s="119" t="str">
        <f t="shared" si="71"/>
        <v>-</v>
      </c>
      <c r="R901" s="119" t="str">
        <f t="shared" si="72"/>
        <v>-</v>
      </c>
    </row>
    <row r="902" spans="7:18" ht="15" hidden="1" customHeight="1" x14ac:dyDescent="0.2">
      <c r="G902" s="31">
        <v>898</v>
      </c>
      <c r="H902" s="31"/>
      <c r="I902" s="32"/>
      <c r="J902" s="33"/>
      <c r="K902" s="34"/>
      <c r="L902" s="84" t="str">
        <f t="shared" ref="L902:L965" si="73">IF(OR(I902&lt;&gt;"",J902&lt;&gt;""),(DATEDIF(K902-1,DATE(2013,12,31),"y"))+(DATEDIF(K902-1,DATE(2013,12,31),"ym")/12)+(DATEDIF(K902-1,DATE(2013,12,31),"md")/365.25),"-")</f>
        <v>-</v>
      </c>
      <c r="M902" s="43" t="str">
        <f>IFERROR(INDEX(OpzegArbeiders[OPZEG DOOR DE WERKGEVER],MATCH(L902,OpzegArbeiders[X],1),1),"-")</f>
        <v>-</v>
      </c>
      <c r="N902" s="44" t="str">
        <f t="shared" ref="N902:N965" si="74">IFERROR(M902/7,"-")</f>
        <v>-</v>
      </c>
      <c r="O902" s="43" t="str">
        <f>IFERROR(INDEX(OpzegArbeiders[OPZEG DOOR DE WERKNEMER],MATCH(L902,OpzegArbeiders[X],1),1),"-")</f>
        <v>-</v>
      </c>
      <c r="P902" s="45" t="str">
        <f t="shared" ref="P902:P965" si="75">IFERROR(O902/7,"-")</f>
        <v>-</v>
      </c>
      <c r="Q902" s="119" t="str">
        <f t="shared" ref="Q902:Q965" si="76">IF(OR(ISTEXT(H902),ISTEXT(I902)),H902&amp;" "&amp;I902,"-")</f>
        <v>-</v>
      </c>
      <c r="R902" s="119" t="str">
        <f t="shared" ref="R902:R965" si="77">IF(ISBLANK(J902),"-",J902)</f>
        <v>-</v>
      </c>
    </row>
    <row r="903" spans="7:18" ht="15" hidden="1" customHeight="1" x14ac:dyDescent="0.2">
      <c r="G903" s="31">
        <v>899</v>
      </c>
      <c r="H903" s="31"/>
      <c r="I903" s="32"/>
      <c r="J903" s="33"/>
      <c r="K903" s="34"/>
      <c r="L903" s="84" t="str">
        <f t="shared" si="73"/>
        <v>-</v>
      </c>
      <c r="M903" s="43" t="str">
        <f>IFERROR(INDEX(OpzegArbeiders[OPZEG DOOR DE WERKGEVER],MATCH(L903,OpzegArbeiders[X],1),1),"-")</f>
        <v>-</v>
      </c>
      <c r="N903" s="44" t="str">
        <f t="shared" si="74"/>
        <v>-</v>
      </c>
      <c r="O903" s="43" t="str">
        <f>IFERROR(INDEX(OpzegArbeiders[OPZEG DOOR DE WERKNEMER],MATCH(L903,OpzegArbeiders[X],1),1),"-")</f>
        <v>-</v>
      </c>
      <c r="P903" s="45" t="str">
        <f t="shared" si="75"/>
        <v>-</v>
      </c>
      <c r="Q903" s="119" t="str">
        <f t="shared" si="76"/>
        <v>-</v>
      </c>
      <c r="R903" s="119" t="str">
        <f t="shared" si="77"/>
        <v>-</v>
      </c>
    </row>
    <row r="904" spans="7:18" ht="15" hidden="1" customHeight="1" x14ac:dyDescent="0.2">
      <c r="G904" s="31">
        <v>900</v>
      </c>
      <c r="H904" s="31"/>
      <c r="I904" s="32"/>
      <c r="J904" s="33"/>
      <c r="K904" s="34"/>
      <c r="L904" s="84" t="str">
        <f t="shared" si="73"/>
        <v>-</v>
      </c>
      <c r="M904" s="43" t="str">
        <f>IFERROR(INDEX(OpzegArbeiders[OPZEG DOOR DE WERKGEVER],MATCH(L904,OpzegArbeiders[X],1),1),"-")</f>
        <v>-</v>
      </c>
      <c r="N904" s="44" t="str">
        <f t="shared" si="74"/>
        <v>-</v>
      </c>
      <c r="O904" s="43" t="str">
        <f>IFERROR(INDEX(OpzegArbeiders[OPZEG DOOR DE WERKNEMER],MATCH(L904,OpzegArbeiders[X],1),1),"-")</f>
        <v>-</v>
      </c>
      <c r="P904" s="45" t="str">
        <f t="shared" si="75"/>
        <v>-</v>
      </c>
      <c r="Q904" s="119" t="str">
        <f t="shared" si="76"/>
        <v>-</v>
      </c>
      <c r="R904" s="119" t="str">
        <f t="shared" si="77"/>
        <v>-</v>
      </c>
    </row>
    <row r="905" spans="7:18" ht="15" hidden="1" customHeight="1" x14ac:dyDescent="0.2">
      <c r="G905" s="31">
        <v>901</v>
      </c>
      <c r="H905" s="31"/>
      <c r="I905" s="32"/>
      <c r="J905" s="33"/>
      <c r="K905" s="34"/>
      <c r="L905" s="84" t="str">
        <f t="shared" si="73"/>
        <v>-</v>
      </c>
      <c r="M905" s="43" t="str">
        <f>IFERROR(INDEX(OpzegArbeiders[OPZEG DOOR DE WERKGEVER],MATCH(L905,OpzegArbeiders[X],1),1),"-")</f>
        <v>-</v>
      </c>
      <c r="N905" s="44" t="str">
        <f t="shared" si="74"/>
        <v>-</v>
      </c>
      <c r="O905" s="43" t="str">
        <f>IFERROR(INDEX(OpzegArbeiders[OPZEG DOOR DE WERKNEMER],MATCH(L905,OpzegArbeiders[X],1),1),"-")</f>
        <v>-</v>
      </c>
      <c r="P905" s="45" t="str">
        <f t="shared" si="75"/>
        <v>-</v>
      </c>
      <c r="Q905" s="119" t="str">
        <f t="shared" si="76"/>
        <v>-</v>
      </c>
      <c r="R905" s="119" t="str">
        <f t="shared" si="77"/>
        <v>-</v>
      </c>
    </row>
    <row r="906" spans="7:18" ht="15" hidden="1" customHeight="1" x14ac:dyDescent="0.2">
      <c r="G906" s="31">
        <v>902</v>
      </c>
      <c r="H906" s="31"/>
      <c r="I906" s="32"/>
      <c r="J906" s="33"/>
      <c r="K906" s="34"/>
      <c r="L906" s="84" t="str">
        <f t="shared" si="73"/>
        <v>-</v>
      </c>
      <c r="M906" s="43" t="str">
        <f>IFERROR(INDEX(OpzegArbeiders[OPZEG DOOR DE WERKGEVER],MATCH(L906,OpzegArbeiders[X],1),1),"-")</f>
        <v>-</v>
      </c>
      <c r="N906" s="44" t="str">
        <f t="shared" si="74"/>
        <v>-</v>
      </c>
      <c r="O906" s="43" t="str">
        <f>IFERROR(INDEX(OpzegArbeiders[OPZEG DOOR DE WERKNEMER],MATCH(L906,OpzegArbeiders[X],1),1),"-")</f>
        <v>-</v>
      </c>
      <c r="P906" s="45" t="str">
        <f t="shared" si="75"/>
        <v>-</v>
      </c>
      <c r="Q906" s="119" t="str">
        <f t="shared" si="76"/>
        <v>-</v>
      </c>
      <c r="R906" s="119" t="str">
        <f t="shared" si="77"/>
        <v>-</v>
      </c>
    </row>
    <row r="907" spans="7:18" ht="15" hidden="1" customHeight="1" x14ac:dyDescent="0.2">
      <c r="G907" s="31">
        <v>903</v>
      </c>
      <c r="H907" s="31"/>
      <c r="I907" s="32"/>
      <c r="J907" s="33"/>
      <c r="K907" s="34"/>
      <c r="L907" s="84" t="str">
        <f t="shared" si="73"/>
        <v>-</v>
      </c>
      <c r="M907" s="43" t="str">
        <f>IFERROR(INDEX(OpzegArbeiders[OPZEG DOOR DE WERKGEVER],MATCH(L907,OpzegArbeiders[X],1),1),"-")</f>
        <v>-</v>
      </c>
      <c r="N907" s="44" t="str">
        <f t="shared" si="74"/>
        <v>-</v>
      </c>
      <c r="O907" s="43" t="str">
        <f>IFERROR(INDEX(OpzegArbeiders[OPZEG DOOR DE WERKNEMER],MATCH(L907,OpzegArbeiders[X],1),1),"-")</f>
        <v>-</v>
      </c>
      <c r="P907" s="45" t="str">
        <f t="shared" si="75"/>
        <v>-</v>
      </c>
      <c r="Q907" s="119" t="str">
        <f t="shared" si="76"/>
        <v>-</v>
      </c>
      <c r="R907" s="119" t="str">
        <f t="shared" si="77"/>
        <v>-</v>
      </c>
    </row>
    <row r="908" spans="7:18" ht="15" hidden="1" customHeight="1" x14ac:dyDescent="0.2">
      <c r="G908" s="31">
        <v>904</v>
      </c>
      <c r="H908" s="31"/>
      <c r="I908" s="32"/>
      <c r="J908" s="33"/>
      <c r="K908" s="34"/>
      <c r="L908" s="84" t="str">
        <f t="shared" si="73"/>
        <v>-</v>
      </c>
      <c r="M908" s="43" t="str">
        <f>IFERROR(INDEX(OpzegArbeiders[OPZEG DOOR DE WERKGEVER],MATCH(L908,OpzegArbeiders[X],1),1),"-")</f>
        <v>-</v>
      </c>
      <c r="N908" s="44" t="str">
        <f t="shared" si="74"/>
        <v>-</v>
      </c>
      <c r="O908" s="43" t="str">
        <f>IFERROR(INDEX(OpzegArbeiders[OPZEG DOOR DE WERKNEMER],MATCH(L908,OpzegArbeiders[X],1),1),"-")</f>
        <v>-</v>
      </c>
      <c r="P908" s="45" t="str">
        <f t="shared" si="75"/>
        <v>-</v>
      </c>
      <c r="Q908" s="119" t="str">
        <f t="shared" si="76"/>
        <v>-</v>
      </c>
      <c r="R908" s="119" t="str">
        <f t="shared" si="77"/>
        <v>-</v>
      </c>
    </row>
    <row r="909" spans="7:18" ht="15" hidden="1" customHeight="1" x14ac:dyDescent="0.2">
      <c r="G909" s="31">
        <v>905</v>
      </c>
      <c r="H909" s="31"/>
      <c r="I909" s="32"/>
      <c r="J909" s="33"/>
      <c r="K909" s="34"/>
      <c r="L909" s="84" t="str">
        <f t="shared" si="73"/>
        <v>-</v>
      </c>
      <c r="M909" s="43" t="str">
        <f>IFERROR(INDEX(OpzegArbeiders[OPZEG DOOR DE WERKGEVER],MATCH(L909,OpzegArbeiders[X],1),1),"-")</f>
        <v>-</v>
      </c>
      <c r="N909" s="44" t="str">
        <f t="shared" si="74"/>
        <v>-</v>
      </c>
      <c r="O909" s="43" t="str">
        <f>IFERROR(INDEX(OpzegArbeiders[OPZEG DOOR DE WERKNEMER],MATCH(L909,OpzegArbeiders[X],1),1),"-")</f>
        <v>-</v>
      </c>
      <c r="P909" s="45" t="str">
        <f t="shared" si="75"/>
        <v>-</v>
      </c>
      <c r="Q909" s="119" t="str">
        <f t="shared" si="76"/>
        <v>-</v>
      </c>
      <c r="R909" s="119" t="str">
        <f t="shared" si="77"/>
        <v>-</v>
      </c>
    </row>
    <row r="910" spans="7:18" ht="15" hidden="1" customHeight="1" x14ac:dyDescent="0.2">
      <c r="G910" s="31">
        <v>906</v>
      </c>
      <c r="H910" s="31"/>
      <c r="I910" s="32"/>
      <c r="J910" s="33"/>
      <c r="K910" s="34"/>
      <c r="L910" s="84" t="str">
        <f t="shared" si="73"/>
        <v>-</v>
      </c>
      <c r="M910" s="43" t="str">
        <f>IFERROR(INDEX(OpzegArbeiders[OPZEG DOOR DE WERKGEVER],MATCH(L910,OpzegArbeiders[X],1),1),"-")</f>
        <v>-</v>
      </c>
      <c r="N910" s="44" t="str">
        <f t="shared" si="74"/>
        <v>-</v>
      </c>
      <c r="O910" s="43" t="str">
        <f>IFERROR(INDEX(OpzegArbeiders[OPZEG DOOR DE WERKNEMER],MATCH(L910,OpzegArbeiders[X],1),1),"-")</f>
        <v>-</v>
      </c>
      <c r="P910" s="45" t="str">
        <f t="shared" si="75"/>
        <v>-</v>
      </c>
      <c r="Q910" s="119" t="str">
        <f t="shared" si="76"/>
        <v>-</v>
      </c>
      <c r="R910" s="119" t="str">
        <f t="shared" si="77"/>
        <v>-</v>
      </c>
    </row>
    <row r="911" spans="7:18" ht="15" hidden="1" customHeight="1" x14ac:dyDescent="0.2">
      <c r="G911" s="31">
        <v>907</v>
      </c>
      <c r="H911" s="31"/>
      <c r="I911" s="32"/>
      <c r="J911" s="33"/>
      <c r="K911" s="34"/>
      <c r="L911" s="84" t="str">
        <f t="shared" si="73"/>
        <v>-</v>
      </c>
      <c r="M911" s="43" t="str">
        <f>IFERROR(INDEX(OpzegArbeiders[OPZEG DOOR DE WERKGEVER],MATCH(L911,OpzegArbeiders[X],1),1),"-")</f>
        <v>-</v>
      </c>
      <c r="N911" s="44" t="str">
        <f t="shared" si="74"/>
        <v>-</v>
      </c>
      <c r="O911" s="43" t="str">
        <f>IFERROR(INDEX(OpzegArbeiders[OPZEG DOOR DE WERKNEMER],MATCH(L911,OpzegArbeiders[X],1),1),"-")</f>
        <v>-</v>
      </c>
      <c r="P911" s="45" t="str">
        <f t="shared" si="75"/>
        <v>-</v>
      </c>
      <c r="Q911" s="119" t="str">
        <f t="shared" si="76"/>
        <v>-</v>
      </c>
      <c r="R911" s="119" t="str">
        <f t="shared" si="77"/>
        <v>-</v>
      </c>
    </row>
    <row r="912" spans="7:18" ht="15" hidden="1" customHeight="1" x14ac:dyDescent="0.2">
      <c r="G912" s="31">
        <v>908</v>
      </c>
      <c r="H912" s="31"/>
      <c r="I912" s="32"/>
      <c r="J912" s="33"/>
      <c r="K912" s="34"/>
      <c r="L912" s="84" t="str">
        <f t="shared" si="73"/>
        <v>-</v>
      </c>
      <c r="M912" s="43" t="str">
        <f>IFERROR(INDEX(OpzegArbeiders[OPZEG DOOR DE WERKGEVER],MATCH(L912,OpzegArbeiders[X],1),1),"-")</f>
        <v>-</v>
      </c>
      <c r="N912" s="44" t="str">
        <f t="shared" si="74"/>
        <v>-</v>
      </c>
      <c r="O912" s="43" t="str">
        <f>IFERROR(INDEX(OpzegArbeiders[OPZEG DOOR DE WERKNEMER],MATCH(L912,OpzegArbeiders[X],1),1),"-")</f>
        <v>-</v>
      </c>
      <c r="P912" s="45" t="str">
        <f t="shared" si="75"/>
        <v>-</v>
      </c>
      <c r="Q912" s="119" t="str">
        <f t="shared" si="76"/>
        <v>-</v>
      </c>
      <c r="R912" s="119" t="str">
        <f t="shared" si="77"/>
        <v>-</v>
      </c>
    </row>
    <row r="913" spans="7:18" ht="15" hidden="1" customHeight="1" x14ac:dyDescent="0.2">
      <c r="G913" s="31">
        <v>909</v>
      </c>
      <c r="H913" s="31"/>
      <c r="I913" s="32"/>
      <c r="J913" s="33"/>
      <c r="K913" s="34"/>
      <c r="L913" s="84" t="str">
        <f t="shared" si="73"/>
        <v>-</v>
      </c>
      <c r="M913" s="43" t="str">
        <f>IFERROR(INDEX(OpzegArbeiders[OPZEG DOOR DE WERKGEVER],MATCH(L913,OpzegArbeiders[X],1),1),"-")</f>
        <v>-</v>
      </c>
      <c r="N913" s="44" t="str">
        <f t="shared" si="74"/>
        <v>-</v>
      </c>
      <c r="O913" s="43" t="str">
        <f>IFERROR(INDEX(OpzegArbeiders[OPZEG DOOR DE WERKNEMER],MATCH(L913,OpzegArbeiders[X],1),1),"-")</f>
        <v>-</v>
      </c>
      <c r="P913" s="45" t="str">
        <f t="shared" si="75"/>
        <v>-</v>
      </c>
      <c r="Q913" s="119" t="str">
        <f t="shared" si="76"/>
        <v>-</v>
      </c>
      <c r="R913" s="119" t="str">
        <f t="shared" si="77"/>
        <v>-</v>
      </c>
    </row>
    <row r="914" spans="7:18" ht="15" hidden="1" customHeight="1" x14ac:dyDescent="0.2">
      <c r="G914" s="31">
        <v>910</v>
      </c>
      <c r="H914" s="31"/>
      <c r="I914" s="32"/>
      <c r="J914" s="33"/>
      <c r="K914" s="34"/>
      <c r="L914" s="84" t="str">
        <f t="shared" si="73"/>
        <v>-</v>
      </c>
      <c r="M914" s="43" t="str">
        <f>IFERROR(INDEX(OpzegArbeiders[OPZEG DOOR DE WERKGEVER],MATCH(L914,OpzegArbeiders[X],1),1),"-")</f>
        <v>-</v>
      </c>
      <c r="N914" s="44" t="str">
        <f t="shared" si="74"/>
        <v>-</v>
      </c>
      <c r="O914" s="43" t="str">
        <f>IFERROR(INDEX(OpzegArbeiders[OPZEG DOOR DE WERKNEMER],MATCH(L914,OpzegArbeiders[X],1),1),"-")</f>
        <v>-</v>
      </c>
      <c r="P914" s="45" t="str">
        <f t="shared" si="75"/>
        <v>-</v>
      </c>
      <c r="Q914" s="119" t="str">
        <f t="shared" si="76"/>
        <v>-</v>
      </c>
      <c r="R914" s="119" t="str">
        <f t="shared" si="77"/>
        <v>-</v>
      </c>
    </row>
    <row r="915" spans="7:18" ht="15" hidden="1" customHeight="1" x14ac:dyDescent="0.2">
      <c r="G915" s="31">
        <v>911</v>
      </c>
      <c r="H915" s="31"/>
      <c r="I915" s="32"/>
      <c r="J915" s="33"/>
      <c r="K915" s="34"/>
      <c r="L915" s="84" t="str">
        <f t="shared" si="73"/>
        <v>-</v>
      </c>
      <c r="M915" s="43" t="str">
        <f>IFERROR(INDEX(OpzegArbeiders[OPZEG DOOR DE WERKGEVER],MATCH(L915,OpzegArbeiders[X],1),1),"-")</f>
        <v>-</v>
      </c>
      <c r="N915" s="44" t="str">
        <f t="shared" si="74"/>
        <v>-</v>
      </c>
      <c r="O915" s="43" t="str">
        <f>IFERROR(INDEX(OpzegArbeiders[OPZEG DOOR DE WERKNEMER],MATCH(L915,OpzegArbeiders[X],1),1),"-")</f>
        <v>-</v>
      </c>
      <c r="P915" s="45" t="str">
        <f t="shared" si="75"/>
        <v>-</v>
      </c>
      <c r="Q915" s="119" t="str">
        <f t="shared" si="76"/>
        <v>-</v>
      </c>
      <c r="R915" s="119" t="str">
        <f t="shared" si="77"/>
        <v>-</v>
      </c>
    </row>
    <row r="916" spans="7:18" ht="15" hidden="1" customHeight="1" x14ac:dyDescent="0.2">
      <c r="G916" s="31">
        <v>912</v>
      </c>
      <c r="H916" s="31"/>
      <c r="I916" s="32"/>
      <c r="J916" s="33"/>
      <c r="K916" s="34"/>
      <c r="L916" s="84" t="str">
        <f t="shared" si="73"/>
        <v>-</v>
      </c>
      <c r="M916" s="43" t="str">
        <f>IFERROR(INDEX(OpzegArbeiders[OPZEG DOOR DE WERKGEVER],MATCH(L916,OpzegArbeiders[X],1),1),"-")</f>
        <v>-</v>
      </c>
      <c r="N916" s="44" t="str">
        <f t="shared" si="74"/>
        <v>-</v>
      </c>
      <c r="O916" s="43" t="str">
        <f>IFERROR(INDEX(OpzegArbeiders[OPZEG DOOR DE WERKNEMER],MATCH(L916,OpzegArbeiders[X],1),1),"-")</f>
        <v>-</v>
      </c>
      <c r="P916" s="45" t="str">
        <f t="shared" si="75"/>
        <v>-</v>
      </c>
      <c r="Q916" s="119" t="str">
        <f t="shared" si="76"/>
        <v>-</v>
      </c>
      <c r="R916" s="119" t="str">
        <f t="shared" si="77"/>
        <v>-</v>
      </c>
    </row>
    <row r="917" spans="7:18" ht="15" hidden="1" customHeight="1" x14ac:dyDescent="0.2">
      <c r="G917" s="31">
        <v>913</v>
      </c>
      <c r="H917" s="31"/>
      <c r="I917" s="32"/>
      <c r="J917" s="33"/>
      <c r="K917" s="34"/>
      <c r="L917" s="84" t="str">
        <f t="shared" si="73"/>
        <v>-</v>
      </c>
      <c r="M917" s="43" t="str">
        <f>IFERROR(INDEX(OpzegArbeiders[OPZEG DOOR DE WERKGEVER],MATCH(L917,OpzegArbeiders[X],1),1),"-")</f>
        <v>-</v>
      </c>
      <c r="N917" s="44" t="str">
        <f t="shared" si="74"/>
        <v>-</v>
      </c>
      <c r="O917" s="43" t="str">
        <f>IFERROR(INDEX(OpzegArbeiders[OPZEG DOOR DE WERKNEMER],MATCH(L917,OpzegArbeiders[X],1),1),"-")</f>
        <v>-</v>
      </c>
      <c r="P917" s="45" t="str">
        <f t="shared" si="75"/>
        <v>-</v>
      </c>
      <c r="Q917" s="119" t="str">
        <f t="shared" si="76"/>
        <v>-</v>
      </c>
      <c r="R917" s="119" t="str">
        <f t="shared" si="77"/>
        <v>-</v>
      </c>
    </row>
    <row r="918" spans="7:18" ht="15" hidden="1" customHeight="1" x14ac:dyDescent="0.2">
      <c r="G918" s="31">
        <v>914</v>
      </c>
      <c r="H918" s="31"/>
      <c r="I918" s="32"/>
      <c r="J918" s="33"/>
      <c r="K918" s="34"/>
      <c r="L918" s="84" t="str">
        <f t="shared" si="73"/>
        <v>-</v>
      </c>
      <c r="M918" s="43" t="str">
        <f>IFERROR(INDEX(OpzegArbeiders[OPZEG DOOR DE WERKGEVER],MATCH(L918,OpzegArbeiders[X],1),1),"-")</f>
        <v>-</v>
      </c>
      <c r="N918" s="44" t="str">
        <f t="shared" si="74"/>
        <v>-</v>
      </c>
      <c r="O918" s="43" t="str">
        <f>IFERROR(INDEX(OpzegArbeiders[OPZEG DOOR DE WERKNEMER],MATCH(L918,OpzegArbeiders[X],1),1),"-")</f>
        <v>-</v>
      </c>
      <c r="P918" s="45" t="str">
        <f t="shared" si="75"/>
        <v>-</v>
      </c>
      <c r="Q918" s="119" t="str">
        <f t="shared" si="76"/>
        <v>-</v>
      </c>
      <c r="R918" s="119" t="str">
        <f t="shared" si="77"/>
        <v>-</v>
      </c>
    </row>
    <row r="919" spans="7:18" ht="15" hidden="1" customHeight="1" x14ac:dyDescent="0.2">
      <c r="G919" s="31">
        <v>915</v>
      </c>
      <c r="H919" s="31"/>
      <c r="I919" s="32"/>
      <c r="J919" s="33"/>
      <c r="K919" s="34"/>
      <c r="L919" s="84" t="str">
        <f t="shared" si="73"/>
        <v>-</v>
      </c>
      <c r="M919" s="43" t="str">
        <f>IFERROR(INDEX(OpzegArbeiders[OPZEG DOOR DE WERKGEVER],MATCH(L919,OpzegArbeiders[X],1),1),"-")</f>
        <v>-</v>
      </c>
      <c r="N919" s="44" t="str">
        <f t="shared" si="74"/>
        <v>-</v>
      </c>
      <c r="O919" s="43" t="str">
        <f>IFERROR(INDEX(OpzegArbeiders[OPZEG DOOR DE WERKNEMER],MATCH(L919,OpzegArbeiders[X],1),1),"-")</f>
        <v>-</v>
      </c>
      <c r="P919" s="45" t="str">
        <f t="shared" si="75"/>
        <v>-</v>
      </c>
      <c r="Q919" s="119" t="str">
        <f t="shared" si="76"/>
        <v>-</v>
      </c>
      <c r="R919" s="119" t="str">
        <f t="shared" si="77"/>
        <v>-</v>
      </c>
    </row>
    <row r="920" spans="7:18" ht="15" hidden="1" customHeight="1" x14ac:dyDescent="0.2">
      <c r="G920" s="31">
        <v>916</v>
      </c>
      <c r="H920" s="31"/>
      <c r="I920" s="32"/>
      <c r="J920" s="33"/>
      <c r="K920" s="34"/>
      <c r="L920" s="84" t="str">
        <f t="shared" si="73"/>
        <v>-</v>
      </c>
      <c r="M920" s="43" t="str">
        <f>IFERROR(INDEX(OpzegArbeiders[OPZEG DOOR DE WERKGEVER],MATCH(L920,OpzegArbeiders[X],1),1),"-")</f>
        <v>-</v>
      </c>
      <c r="N920" s="44" t="str">
        <f t="shared" si="74"/>
        <v>-</v>
      </c>
      <c r="O920" s="43" t="str">
        <f>IFERROR(INDEX(OpzegArbeiders[OPZEG DOOR DE WERKNEMER],MATCH(L920,OpzegArbeiders[X],1),1),"-")</f>
        <v>-</v>
      </c>
      <c r="P920" s="45" t="str">
        <f t="shared" si="75"/>
        <v>-</v>
      </c>
      <c r="Q920" s="119" t="str">
        <f t="shared" si="76"/>
        <v>-</v>
      </c>
      <c r="R920" s="119" t="str">
        <f t="shared" si="77"/>
        <v>-</v>
      </c>
    </row>
    <row r="921" spans="7:18" ht="15" hidden="1" customHeight="1" x14ac:dyDescent="0.2">
      <c r="G921" s="31">
        <v>917</v>
      </c>
      <c r="H921" s="31"/>
      <c r="I921" s="32"/>
      <c r="J921" s="33"/>
      <c r="K921" s="34"/>
      <c r="L921" s="84" t="str">
        <f t="shared" si="73"/>
        <v>-</v>
      </c>
      <c r="M921" s="43" t="str">
        <f>IFERROR(INDEX(OpzegArbeiders[OPZEG DOOR DE WERKGEVER],MATCH(L921,OpzegArbeiders[X],1),1),"-")</f>
        <v>-</v>
      </c>
      <c r="N921" s="44" t="str">
        <f t="shared" si="74"/>
        <v>-</v>
      </c>
      <c r="O921" s="43" t="str">
        <f>IFERROR(INDEX(OpzegArbeiders[OPZEG DOOR DE WERKNEMER],MATCH(L921,OpzegArbeiders[X],1),1),"-")</f>
        <v>-</v>
      </c>
      <c r="P921" s="45" t="str">
        <f t="shared" si="75"/>
        <v>-</v>
      </c>
      <c r="Q921" s="119" t="str">
        <f t="shared" si="76"/>
        <v>-</v>
      </c>
      <c r="R921" s="119" t="str">
        <f t="shared" si="77"/>
        <v>-</v>
      </c>
    </row>
    <row r="922" spans="7:18" ht="15" hidden="1" customHeight="1" x14ac:dyDescent="0.2">
      <c r="G922" s="31">
        <v>918</v>
      </c>
      <c r="H922" s="31"/>
      <c r="I922" s="32"/>
      <c r="J922" s="33"/>
      <c r="K922" s="34"/>
      <c r="L922" s="84" t="str">
        <f t="shared" si="73"/>
        <v>-</v>
      </c>
      <c r="M922" s="43" t="str">
        <f>IFERROR(INDEX(OpzegArbeiders[OPZEG DOOR DE WERKGEVER],MATCH(L922,OpzegArbeiders[X],1),1),"-")</f>
        <v>-</v>
      </c>
      <c r="N922" s="44" t="str">
        <f t="shared" si="74"/>
        <v>-</v>
      </c>
      <c r="O922" s="43" t="str">
        <f>IFERROR(INDEX(OpzegArbeiders[OPZEG DOOR DE WERKNEMER],MATCH(L922,OpzegArbeiders[X],1),1),"-")</f>
        <v>-</v>
      </c>
      <c r="P922" s="45" t="str">
        <f t="shared" si="75"/>
        <v>-</v>
      </c>
      <c r="Q922" s="119" t="str">
        <f t="shared" si="76"/>
        <v>-</v>
      </c>
      <c r="R922" s="119" t="str">
        <f t="shared" si="77"/>
        <v>-</v>
      </c>
    </row>
    <row r="923" spans="7:18" ht="15" hidden="1" customHeight="1" x14ac:dyDescent="0.2">
      <c r="G923" s="31">
        <v>919</v>
      </c>
      <c r="H923" s="31"/>
      <c r="I923" s="32"/>
      <c r="J923" s="33"/>
      <c r="K923" s="34"/>
      <c r="L923" s="84" t="str">
        <f t="shared" si="73"/>
        <v>-</v>
      </c>
      <c r="M923" s="43" t="str">
        <f>IFERROR(INDEX(OpzegArbeiders[OPZEG DOOR DE WERKGEVER],MATCH(L923,OpzegArbeiders[X],1),1),"-")</f>
        <v>-</v>
      </c>
      <c r="N923" s="44" t="str">
        <f t="shared" si="74"/>
        <v>-</v>
      </c>
      <c r="O923" s="43" t="str">
        <f>IFERROR(INDEX(OpzegArbeiders[OPZEG DOOR DE WERKNEMER],MATCH(L923,OpzegArbeiders[X],1),1),"-")</f>
        <v>-</v>
      </c>
      <c r="P923" s="45" t="str">
        <f t="shared" si="75"/>
        <v>-</v>
      </c>
      <c r="Q923" s="119" t="str">
        <f t="shared" si="76"/>
        <v>-</v>
      </c>
      <c r="R923" s="119" t="str">
        <f t="shared" si="77"/>
        <v>-</v>
      </c>
    </row>
    <row r="924" spans="7:18" ht="15" hidden="1" customHeight="1" x14ac:dyDescent="0.2">
      <c r="G924" s="31">
        <v>920</v>
      </c>
      <c r="H924" s="31"/>
      <c r="I924" s="32"/>
      <c r="J924" s="33"/>
      <c r="K924" s="34"/>
      <c r="L924" s="84" t="str">
        <f t="shared" si="73"/>
        <v>-</v>
      </c>
      <c r="M924" s="43" t="str">
        <f>IFERROR(INDEX(OpzegArbeiders[OPZEG DOOR DE WERKGEVER],MATCH(L924,OpzegArbeiders[X],1),1),"-")</f>
        <v>-</v>
      </c>
      <c r="N924" s="44" t="str">
        <f t="shared" si="74"/>
        <v>-</v>
      </c>
      <c r="O924" s="43" t="str">
        <f>IFERROR(INDEX(OpzegArbeiders[OPZEG DOOR DE WERKNEMER],MATCH(L924,OpzegArbeiders[X],1),1),"-")</f>
        <v>-</v>
      </c>
      <c r="P924" s="45" t="str">
        <f t="shared" si="75"/>
        <v>-</v>
      </c>
      <c r="Q924" s="119" t="str">
        <f t="shared" si="76"/>
        <v>-</v>
      </c>
      <c r="R924" s="119" t="str">
        <f t="shared" si="77"/>
        <v>-</v>
      </c>
    </row>
    <row r="925" spans="7:18" ht="15" hidden="1" customHeight="1" x14ac:dyDescent="0.2">
      <c r="G925" s="31">
        <v>921</v>
      </c>
      <c r="H925" s="31"/>
      <c r="I925" s="32"/>
      <c r="J925" s="33"/>
      <c r="K925" s="34"/>
      <c r="L925" s="84" t="str">
        <f t="shared" si="73"/>
        <v>-</v>
      </c>
      <c r="M925" s="43" t="str">
        <f>IFERROR(INDEX(OpzegArbeiders[OPZEG DOOR DE WERKGEVER],MATCH(L925,OpzegArbeiders[X],1),1),"-")</f>
        <v>-</v>
      </c>
      <c r="N925" s="44" t="str">
        <f t="shared" si="74"/>
        <v>-</v>
      </c>
      <c r="O925" s="43" t="str">
        <f>IFERROR(INDEX(OpzegArbeiders[OPZEG DOOR DE WERKNEMER],MATCH(L925,OpzegArbeiders[X],1),1),"-")</f>
        <v>-</v>
      </c>
      <c r="P925" s="45" t="str">
        <f t="shared" si="75"/>
        <v>-</v>
      </c>
      <c r="Q925" s="119" t="str">
        <f t="shared" si="76"/>
        <v>-</v>
      </c>
      <c r="R925" s="119" t="str">
        <f t="shared" si="77"/>
        <v>-</v>
      </c>
    </row>
    <row r="926" spans="7:18" ht="15" hidden="1" customHeight="1" x14ac:dyDescent="0.2">
      <c r="G926" s="31">
        <v>922</v>
      </c>
      <c r="H926" s="31"/>
      <c r="I926" s="32"/>
      <c r="J926" s="33"/>
      <c r="K926" s="34"/>
      <c r="L926" s="84" t="str">
        <f t="shared" si="73"/>
        <v>-</v>
      </c>
      <c r="M926" s="43" t="str">
        <f>IFERROR(INDEX(OpzegArbeiders[OPZEG DOOR DE WERKGEVER],MATCH(L926,OpzegArbeiders[X],1),1),"-")</f>
        <v>-</v>
      </c>
      <c r="N926" s="44" t="str">
        <f t="shared" si="74"/>
        <v>-</v>
      </c>
      <c r="O926" s="43" t="str">
        <f>IFERROR(INDEX(OpzegArbeiders[OPZEG DOOR DE WERKNEMER],MATCH(L926,OpzegArbeiders[X],1),1),"-")</f>
        <v>-</v>
      </c>
      <c r="P926" s="45" t="str">
        <f t="shared" si="75"/>
        <v>-</v>
      </c>
      <c r="Q926" s="119" t="str">
        <f t="shared" si="76"/>
        <v>-</v>
      </c>
      <c r="R926" s="119" t="str">
        <f t="shared" si="77"/>
        <v>-</v>
      </c>
    </row>
    <row r="927" spans="7:18" ht="15" hidden="1" customHeight="1" x14ac:dyDescent="0.2">
      <c r="G927" s="31">
        <v>923</v>
      </c>
      <c r="H927" s="31"/>
      <c r="I927" s="32"/>
      <c r="J927" s="33"/>
      <c r="K927" s="34"/>
      <c r="L927" s="84" t="str">
        <f t="shared" si="73"/>
        <v>-</v>
      </c>
      <c r="M927" s="43" t="str">
        <f>IFERROR(INDEX(OpzegArbeiders[OPZEG DOOR DE WERKGEVER],MATCH(L927,OpzegArbeiders[X],1),1),"-")</f>
        <v>-</v>
      </c>
      <c r="N927" s="44" t="str">
        <f t="shared" si="74"/>
        <v>-</v>
      </c>
      <c r="O927" s="43" t="str">
        <f>IFERROR(INDEX(OpzegArbeiders[OPZEG DOOR DE WERKNEMER],MATCH(L927,OpzegArbeiders[X],1),1),"-")</f>
        <v>-</v>
      </c>
      <c r="P927" s="45" t="str">
        <f t="shared" si="75"/>
        <v>-</v>
      </c>
      <c r="Q927" s="119" t="str">
        <f t="shared" si="76"/>
        <v>-</v>
      </c>
      <c r="R927" s="119" t="str">
        <f t="shared" si="77"/>
        <v>-</v>
      </c>
    </row>
    <row r="928" spans="7:18" ht="15" hidden="1" customHeight="1" x14ac:dyDescent="0.2">
      <c r="G928" s="31">
        <v>924</v>
      </c>
      <c r="H928" s="31"/>
      <c r="I928" s="32"/>
      <c r="J928" s="33"/>
      <c r="K928" s="34"/>
      <c r="L928" s="84" t="str">
        <f t="shared" si="73"/>
        <v>-</v>
      </c>
      <c r="M928" s="43" t="str">
        <f>IFERROR(INDEX(OpzegArbeiders[OPZEG DOOR DE WERKGEVER],MATCH(L928,OpzegArbeiders[X],1),1),"-")</f>
        <v>-</v>
      </c>
      <c r="N928" s="44" t="str">
        <f t="shared" si="74"/>
        <v>-</v>
      </c>
      <c r="O928" s="43" t="str">
        <f>IFERROR(INDEX(OpzegArbeiders[OPZEG DOOR DE WERKNEMER],MATCH(L928,OpzegArbeiders[X],1),1),"-")</f>
        <v>-</v>
      </c>
      <c r="P928" s="45" t="str">
        <f t="shared" si="75"/>
        <v>-</v>
      </c>
      <c r="Q928" s="119" t="str">
        <f t="shared" si="76"/>
        <v>-</v>
      </c>
      <c r="R928" s="119" t="str">
        <f t="shared" si="77"/>
        <v>-</v>
      </c>
    </row>
    <row r="929" spans="7:18" ht="15" hidden="1" customHeight="1" x14ac:dyDescent="0.2">
      <c r="G929" s="31">
        <v>925</v>
      </c>
      <c r="H929" s="31"/>
      <c r="I929" s="32"/>
      <c r="J929" s="33"/>
      <c r="K929" s="34"/>
      <c r="L929" s="84" t="str">
        <f t="shared" si="73"/>
        <v>-</v>
      </c>
      <c r="M929" s="43" t="str">
        <f>IFERROR(INDEX(OpzegArbeiders[OPZEG DOOR DE WERKGEVER],MATCH(L929,OpzegArbeiders[X],1),1),"-")</f>
        <v>-</v>
      </c>
      <c r="N929" s="44" t="str">
        <f t="shared" si="74"/>
        <v>-</v>
      </c>
      <c r="O929" s="43" t="str">
        <f>IFERROR(INDEX(OpzegArbeiders[OPZEG DOOR DE WERKNEMER],MATCH(L929,OpzegArbeiders[X],1),1),"-")</f>
        <v>-</v>
      </c>
      <c r="P929" s="45" t="str">
        <f t="shared" si="75"/>
        <v>-</v>
      </c>
      <c r="Q929" s="119" t="str">
        <f t="shared" si="76"/>
        <v>-</v>
      </c>
      <c r="R929" s="119" t="str">
        <f t="shared" si="77"/>
        <v>-</v>
      </c>
    </row>
    <row r="930" spans="7:18" ht="15" hidden="1" customHeight="1" x14ac:dyDescent="0.2">
      <c r="G930" s="31">
        <v>926</v>
      </c>
      <c r="H930" s="31"/>
      <c r="I930" s="32"/>
      <c r="J930" s="33"/>
      <c r="K930" s="34"/>
      <c r="L930" s="84" t="str">
        <f t="shared" si="73"/>
        <v>-</v>
      </c>
      <c r="M930" s="43" t="str">
        <f>IFERROR(INDEX(OpzegArbeiders[OPZEG DOOR DE WERKGEVER],MATCH(L930,OpzegArbeiders[X],1),1),"-")</f>
        <v>-</v>
      </c>
      <c r="N930" s="44" t="str">
        <f t="shared" si="74"/>
        <v>-</v>
      </c>
      <c r="O930" s="43" t="str">
        <f>IFERROR(INDEX(OpzegArbeiders[OPZEG DOOR DE WERKNEMER],MATCH(L930,OpzegArbeiders[X],1),1),"-")</f>
        <v>-</v>
      </c>
      <c r="P930" s="45" t="str">
        <f t="shared" si="75"/>
        <v>-</v>
      </c>
      <c r="Q930" s="119" t="str">
        <f t="shared" si="76"/>
        <v>-</v>
      </c>
      <c r="R930" s="119" t="str">
        <f t="shared" si="77"/>
        <v>-</v>
      </c>
    </row>
    <row r="931" spans="7:18" ht="15" hidden="1" customHeight="1" x14ac:dyDescent="0.2">
      <c r="G931" s="31">
        <v>927</v>
      </c>
      <c r="H931" s="31"/>
      <c r="I931" s="32"/>
      <c r="J931" s="33"/>
      <c r="K931" s="34"/>
      <c r="L931" s="84" t="str">
        <f t="shared" si="73"/>
        <v>-</v>
      </c>
      <c r="M931" s="43" t="str">
        <f>IFERROR(INDEX(OpzegArbeiders[OPZEG DOOR DE WERKGEVER],MATCH(L931,OpzegArbeiders[X],1),1),"-")</f>
        <v>-</v>
      </c>
      <c r="N931" s="44" t="str">
        <f t="shared" si="74"/>
        <v>-</v>
      </c>
      <c r="O931" s="43" t="str">
        <f>IFERROR(INDEX(OpzegArbeiders[OPZEG DOOR DE WERKNEMER],MATCH(L931,OpzegArbeiders[X],1),1),"-")</f>
        <v>-</v>
      </c>
      <c r="P931" s="45" t="str">
        <f t="shared" si="75"/>
        <v>-</v>
      </c>
      <c r="Q931" s="119" t="str">
        <f t="shared" si="76"/>
        <v>-</v>
      </c>
      <c r="R931" s="119" t="str">
        <f t="shared" si="77"/>
        <v>-</v>
      </c>
    </row>
    <row r="932" spans="7:18" ht="15" hidden="1" customHeight="1" x14ac:dyDescent="0.2">
      <c r="G932" s="31">
        <v>928</v>
      </c>
      <c r="H932" s="31"/>
      <c r="I932" s="32"/>
      <c r="J932" s="33"/>
      <c r="K932" s="34"/>
      <c r="L932" s="84" t="str">
        <f t="shared" si="73"/>
        <v>-</v>
      </c>
      <c r="M932" s="43" t="str">
        <f>IFERROR(INDEX(OpzegArbeiders[OPZEG DOOR DE WERKGEVER],MATCH(L932,OpzegArbeiders[X],1),1),"-")</f>
        <v>-</v>
      </c>
      <c r="N932" s="44" t="str">
        <f t="shared" si="74"/>
        <v>-</v>
      </c>
      <c r="O932" s="43" t="str">
        <f>IFERROR(INDEX(OpzegArbeiders[OPZEG DOOR DE WERKNEMER],MATCH(L932,OpzegArbeiders[X],1),1),"-")</f>
        <v>-</v>
      </c>
      <c r="P932" s="45" t="str">
        <f t="shared" si="75"/>
        <v>-</v>
      </c>
      <c r="Q932" s="119" t="str">
        <f t="shared" si="76"/>
        <v>-</v>
      </c>
      <c r="R932" s="119" t="str">
        <f t="shared" si="77"/>
        <v>-</v>
      </c>
    </row>
    <row r="933" spans="7:18" ht="15" hidden="1" customHeight="1" x14ac:dyDescent="0.2">
      <c r="G933" s="31">
        <v>929</v>
      </c>
      <c r="H933" s="31"/>
      <c r="I933" s="32"/>
      <c r="J933" s="33"/>
      <c r="K933" s="34"/>
      <c r="L933" s="84" t="str">
        <f t="shared" si="73"/>
        <v>-</v>
      </c>
      <c r="M933" s="43" t="str">
        <f>IFERROR(INDEX(OpzegArbeiders[OPZEG DOOR DE WERKGEVER],MATCH(L933,OpzegArbeiders[X],1),1),"-")</f>
        <v>-</v>
      </c>
      <c r="N933" s="44" t="str">
        <f t="shared" si="74"/>
        <v>-</v>
      </c>
      <c r="O933" s="43" t="str">
        <f>IFERROR(INDEX(OpzegArbeiders[OPZEG DOOR DE WERKNEMER],MATCH(L933,OpzegArbeiders[X],1),1),"-")</f>
        <v>-</v>
      </c>
      <c r="P933" s="45" t="str">
        <f t="shared" si="75"/>
        <v>-</v>
      </c>
      <c r="Q933" s="119" t="str">
        <f t="shared" si="76"/>
        <v>-</v>
      </c>
      <c r="R933" s="119" t="str">
        <f t="shared" si="77"/>
        <v>-</v>
      </c>
    </row>
    <row r="934" spans="7:18" ht="15" hidden="1" customHeight="1" x14ac:dyDescent="0.2">
      <c r="G934" s="31">
        <v>930</v>
      </c>
      <c r="H934" s="31"/>
      <c r="I934" s="32"/>
      <c r="J934" s="33"/>
      <c r="K934" s="34"/>
      <c r="L934" s="84" t="str">
        <f t="shared" si="73"/>
        <v>-</v>
      </c>
      <c r="M934" s="43" t="str">
        <f>IFERROR(INDEX(OpzegArbeiders[OPZEG DOOR DE WERKGEVER],MATCH(L934,OpzegArbeiders[X],1),1),"-")</f>
        <v>-</v>
      </c>
      <c r="N934" s="44" t="str">
        <f t="shared" si="74"/>
        <v>-</v>
      </c>
      <c r="O934" s="43" t="str">
        <f>IFERROR(INDEX(OpzegArbeiders[OPZEG DOOR DE WERKNEMER],MATCH(L934,OpzegArbeiders[X],1),1),"-")</f>
        <v>-</v>
      </c>
      <c r="P934" s="45" t="str">
        <f t="shared" si="75"/>
        <v>-</v>
      </c>
      <c r="Q934" s="119" t="str">
        <f t="shared" si="76"/>
        <v>-</v>
      </c>
      <c r="R934" s="119" t="str">
        <f t="shared" si="77"/>
        <v>-</v>
      </c>
    </row>
    <row r="935" spans="7:18" ht="15" hidden="1" customHeight="1" x14ac:dyDescent="0.2">
      <c r="G935" s="31">
        <v>931</v>
      </c>
      <c r="H935" s="31"/>
      <c r="I935" s="32"/>
      <c r="J935" s="33"/>
      <c r="K935" s="34"/>
      <c r="L935" s="84" t="str">
        <f t="shared" si="73"/>
        <v>-</v>
      </c>
      <c r="M935" s="43" t="str">
        <f>IFERROR(INDEX(OpzegArbeiders[OPZEG DOOR DE WERKGEVER],MATCH(L935,OpzegArbeiders[X],1),1),"-")</f>
        <v>-</v>
      </c>
      <c r="N935" s="44" t="str">
        <f t="shared" si="74"/>
        <v>-</v>
      </c>
      <c r="O935" s="43" t="str">
        <f>IFERROR(INDEX(OpzegArbeiders[OPZEG DOOR DE WERKNEMER],MATCH(L935,OpzegArbeiders[X],1),1),"-")</f>
        <v>-</v>
      </c>
      <c r="P935" s="45" t="str">
        <f t="shared" si="75"/>
        <v>-</v>
      </c>
      <c r="Q935" s="119" t="str">
        <f t="shared" si="76"/>
        <v>-</v>
      </c>
      <c r="R935" s="119" t="str">
        <f t="shared" si="77"/>
        <v>-</v>
      </c>
    </row>
    <row r="936" spans="7:18" ht="15" hidden="1" customHeight="1" x14ac:dyDescent="0.2">
      <c r="G936" s="31">
        <v>932</v>
      </c>
      <c r="H936" s="31"/>
      <c r="I936" s="32"/>
      <c r="J936" s="33"/>
      <c r="K936" s="34"/>
      <c r="L936" s="84" t="str">
        <f t="shared" si="73"/>
        <v>-</v>
      </c>
      <c r="M936" s="43" t="str">
        <f>IFERROR(INDEX(OpzegArbeiders[OPZEG DOOR DE WERKGEVER],MATCH(L936,OpzegArbeiders[X],1),1),"-")</f>
        <v>-</v>
      </c>
      <c r="N936" s="44" t="str">
        <f t="shared" si="74"/>
        <v>-</v>
      </c>
      <c r="O936" s="43" t="str">
        <f>IFERROR(INDEX(OpzegArbeiders[OPZEG DOOR DE WERKNEMER],MATCH(L936,OpzegArbeiders[X],1),1),"-")</f>
        <v>-</v>
      </c>
      <c r="P936" s="45" t="str">
        <f t="shared" si="75"/>
        <v>-</v>
      </c>
      <c r="Q936" s="119" t="str">
        <f t="shared" si="76"/>
        <v>-</v>
      </c>
      <c r="R936" s="119" t="str">
        <f t="shared" si="77"/>
        <v>-</v>
      </c>
    </row>
    <row r="937" spans="7:18" ht="15" hidden="1" customHeight="1" x14ac:dyDescent="0.2">
      <c r="G937" s="31">
        <v>933</v>
      </c>
      <c r="H937" s="31"/>
      <c r="I937" s="32"/>
      <c r="J937" s="33"/>
      <c r="K937" s="34"/>
      <c r="L937" s="84" t="str">
        <f t="shared" si="73"/>
        <v>-</v>
      </c>
      <c r="M937" s="43" t="str">
        <f>IFERROR(INDEX(OpzegArbeiders[OPZEG DOOR DE WERKGEVER],MATCH(L937,OpzegArbeiders[X],1),1),"-")</f>
        <v>-</v>
      </c>
      <c r="N937" s="44" t="str">
        <f t="shared" si="74"/>
        <v>-</v>
      </c>
      <c r="O937" s="43" t="str">
        <f>IFERROR(INDEX(OpzegArbeiders[OPZEG DOOR DE WERKNEMER],MATCH(L937,OpzegArbeiders[X],1),1),"-")</f>
        <v>-</v>
      </c>
      <c r="P937" s="45" t="str">
        <f t="shared" si="75"/>
        <v>-</v>
      </c>
      <c r="Q937" s="119" t="str">
        <f t="shared" si="76"/>
        <v>-</v>
      </c>
      <c r="R937" s="119" t="str">
        <f t="shared" si="77"/>
        <v>-</v>
      </c>
    </row>
    <row r="938" spans="7:18" ht="15" hidden="1" customHeight="1" x14ac:dyDescent="0.2">
      <c r="G938" s="31">
        <v>934</v>
      </c>
      <c r="H938" s="31"/>
      <c r="I938" s="32"/>
      <c r="J938" s="33"/>
      <c r="K938" s="34"/>
      <c r="L938" s="84" t="str">
        <f t="shared" si="73"/>
        <v>-</v>
      </c>
      <c r="M938" s="43" t="str">
        <f>IFERROR(INDEX(OpzegArbeiders[OPZEG DOOR DE WERKGEVER],MATCH(L938,OpzegArbeiders[X],1),1),"-")</f>
        <v>-</v>
      </c>
      <c r="N938" s="44" t="str">
        <f t="shared" si="74"/>
        <v>-</v>
      </c>
      <c r="O938" s="43" t="str">
        <f>IFERROR(INDEX(OpzegArbeiders[OPZEG DOOR DE WERKNEMER],MATCH(L938,OpzegArbeiders[X],1),1),"-")</f>
        <v>-</v>
      </c>
      <c r="P938" s="45" t="str">
        <f t="shared" si="75"/>
        <v>-</v>
      </c>
      <c r="Q938" s="119" t="str">
        <f t="shared" si="76"/>
        <v>-</v>
      </c>
      <c r="R938" s="119" t="str">
        <f t="shared" si="77"/>
        <v>-</v>
      </c>
    </row>
    <row r="939" spans="7:18" ht="15" hidden="1" customHeight="1" x14ac:dyDescent="0.2">
      <c r="G939" s="31">
        <v>935</v>
      </c>
      <c r="H939" s="31"/>
      <c r="I939" s="32"/>
      <c r="J939" s="33"/>
      <c r="K939" s="34"/>
      <c r="L939" s="84" t="str">
        <f t="shared" si="73"/>
        <v>-</v>
      </c>
      <c r="M939" s="43" t="str">
        <f>IFERROR(INDEX(OpzegArbeiders[OPZEG DOOR DE WERKGEVER],MATCH(L939,OpzegArbeiders[X],1),1),"-")</f>
        <v>-</v>
      </c>
      <c r="N939" s="44" t="str">
        <f t="shared" si="74"/>
        <v>-</v>
      </c>
      <c r="O939" s="43" t="str">
        <f>IFERROR(INDEX(OpzegArbeiders[OPZEG DOOR DE WERKNEMER],MATCH(L939,OpzegArbeiders[X],1),1),"-")</f>
        <v>-</v>
      </c>
      <c r="P939" s="45" t="str">
        <f t="shared" si="75"/>
        <v>-</v>
      </c>
      <c r="Q939" s="119" t="str">
        <f t="shared" si="76"/>
        <v>-</v>
      </c>
      <c r="R939" s="119" t="str">
        <f t="shared" si="77"/>
        <v>-</v>
      </c>
    </row>
    <row r="940" spans="7:18" ht="15" hidden="1" customHeight="1" x14ac:dyDescent="0.2">
      <c r="G940" s="31">
        <v>936</v>
      </c>
      <c r="H940" s="31"/>
      <c r="I940" s="32"/>
      <c r="J940" s="33"/>
      <c r="K940" s="34"/>
      <c r="L940" s="84" t="str">
        <f t="shared" si="73"/>
        <v>-</v>
      </c>
      <c r="M940" s="43" t="str">
        <f>IFERROR(INDEX(OpzegArbeiders[OPZEG DOOR DE WERKGEVER],MATCH(L940,OpzegArbeiders[X],1),1),"-")</f>
        <v>-</v>
      </c>
      <c r="N940" s="44" t="str">
        <f t="shared" si="74"/>
        <v>-</v>
      </c>
      <c r="O940" s="43" t="str">
        <f>IFERROR(INDEX(OpzegArbeiders[OPZEG DOOR DE WERKNEMER],MATCH(L940,OpzegArbeiders[X],1),1),"-")</f>
        <v>-</v>
      </c>
      <c r="P940" s="45" t="str">
        <f t="shared" si="75"/>
        <v>-</v>
      </c>
      <c r="Q940" s="119" t="str">
        <f t="shared" si="76"/>
        <v>-</v>
      </c>
      <c r="R940" s="119" t="str">
        <f t="shared" si="77"/>
        <v>-</v>
      </c>
    </row>
    <row r="941" spans="7:18" ht="15" hidden="1" customHeight="1" x14ac:dyDescent="0.2">
      <c r="G941" s="31">
        <v>937</v>
      </c>
      <c r="H941" s="31"/>
      <c r="I941" s="32"/>
      <c r="J941" s="33"/>
      <c r="K941" s="34"/>
      <c r="L941" s="84" t="str">
        <f t="shared" si="73"/>
        <v>-</v>
      </c>
      <c r="M941" s="43" t="str">
        <f>IFERROR(INDEX(OpzegArbeiders[OPZEG DOOR DE WERKGEVER],MATCH(L941,OpzegArbeiders[X],1),1),"-")</f>
        <v>-</v>
      </c>
      <c r="N941" s="44" t="str">
        <f t="shared" si="74"/>
        <v>-</v>
      </c>
      <c r="O941" s="43" t="str">
        <f>IFERROR(INDEX(OpzegArbeiders[OPZEG DOOR DE WERKNEMER],MATCH(L941,OpzegArbeiders[X],1),1),"-")</f>
        <v>-</v>
      </c>
      <c r="P941" s="45" t="str">
        <f t="shared" si="75"/>
        <v>-</v>
      </c>
      <c r="Q941" s="119" t="str">
        <f t="shared" si="76"/>
        <v>-</v>
      </c>
      <c r="R941" s="119" t="str">
        <f t="shared" si="77"/>
        <v>-</v>
      </c>
    </row>
    <row r="942" spans="7:18" ht="15" hidden="1" customHeight="1" x14ac:dyDescent="0.2">
      <c r="G942" s="31">
        <v>938</v>
      </c>
      <c r="H942" s="31"/>
      <c r="I942" s="32"/>
      <c r="J942" s="33"/>
      <c r="K942" s="34"/>
      <c r="L942" s="84" t="str">
        <f t="shared" si="73"/>
        <v>-</v>
      </c>
      <c r="M942" s="43" t="str">
        <f>IFERROR(INDEX(OpzegArbeiders[OPZEG DOOR DE WERKGEVER],MATCH(L942,OpzegArbeiders[X],1),1),"-")</f>
        <v>-</v>
      </c>
      <c r="N942" s="44" t="str">
        <f t="shared" si="74"/>
        <v>-</v>
      </c>
      <c r="O942" s="43" t="str">
        <f>IFERROR(INDEX(OpzegArbeiders[OPZEG DOOR DE WERKNEMER],MATCH(L942,OpzegArbeiders[X],1),1),"-")</f>
        <v>-</v>
      </c>
      <c r="P942" s="45" t="str">
        <f t="shared" si="75"/>
        <v>-</v>
      </c>
      <c r="Q942" s="119" t="str">
        <f t="shared" si="76"/>
        <v>-</v>
      </c>
      <c r="R942" s="119" t="str">
        <f t="shared" si="77"/>
        <v>-</v>
      </c>
    </row>
    <row r="943" spans="7:18" ht="15" hidden="1" customHeight="1" x14ac:dyDescent="0.2">
      <c r="G943" s="31">
        <v>939</v>
      </c>
      <c r="H943" s="31"/>
      <c r="I943" s="32"/>
      <c r="J943" s="33"/>
      <c r="K943" s="34"/>
      <c r="L943" s="84" t="str">
        <f t="shared" si="73"/>
        <v>-</v>
      </c>
      <c r="M943" s="43" t="str">
        <f>IFERROR(INDEX(OpzegArbeiders[OPZEG DOOR DE WERKGEVER],MATCH(L943,OpzegArbeiders[X],1),1),"-")</f>
        <v>-</v>
      </c>
      <c r="N943" s="44" t="str">
        <f t="shared" si="74"/>
        <v>-</v>
      </c>
      <c r="O943" s="43" t="str">
        <f>IFERROR(INDEX(OpzegArbeiders[OPZEG DOOR DE WERKNEMER],MATCH(L943,OpzegArbeiders[X],1),1),"-")</f>
        <v>-</v>
      </c>
      <c r="P943" s="45" t="str">
        <f t="shared" si="75"/>
        <v>-</v>
      </c>
      <c r="Q943" s="119" t="str">
        <f t="shared" si="76"/>
        <v>-</v>
      </c>
      <c r="R943" s="119" t="str">
        <f t="shared" si="77"/>
        <v>-</v>
      </c>
    </row>
    <row r="944" spans="7:18" ht="15" hidden="1" customHeight="1" x14ac:dyDescent="0.2">
      <c r="G944" s="31">
        <v>940</v>
      </c>
      <c r="H944" s="31"/>
      <c r="I944" s="32"/>
      <c r="J944" s="33"/>
      <c r="K944" s="34"/>
      <c r="L944" s="84" t="str">
        <f t="shared" si="73"/>
        <v>-</v>
      </c>
      <c r="M944" s="43" t="str">
        <f>IFERROR(INDEX(OpzegArbeiders[OPZEG DOOR DE WERKGEVER],MATCH(L944,OpzegArbeiders[X],1),1),"-")</f>
        <v>-</v>
      </c>
      <c r="N944" s="44" t="str">
        <f t="shared" si="74"/>
        <v>-</v>
      </c>
      <c r="O944" s="43" t="str">
        <f>IFERROR(INDEX(OpzegArbeiders[OPZEG DOOR DE WERKNEMER],MATCH(L944,OpzegArbeiders[X],1),1),"-")</f>
        <v>-</v>
      </c>
      <c r="P944" s="45" t="str">
        <f t="shared" si="75"/>
        <v>-</v>
      </c>
      <c r="Q944" s="119" t="str">
        <f t="shared" si="76"/>
        <v>-</v>
      </c>
      <c r="R944" s="119" t="str">
        <f t="shared" si="77"/>
        <v>-</v>
      </c>
    </row>
    <row r="945" spans="7:18" ht="15" hidden="1" customHeight="1" x14ac:dyDescent="0.2">
      <c r="G945" s="31">
        <v>941</v>
      </c>
      <c r="H945" s="31"/>
      <c r="I945" s="32"/>
      <c r="J945" s="33"/>
      <c r="K945" s="34"/>
      <c r="L945" s="84" t="str">
        <f t="shared" si="73"/>
        <v>-</v>
      </c>
      <c r="M945" s="43" t="str">
        <f>IFERROR(INDEX(OpzegArbeiders[OPZEG DOOR DE WERKGEVER],MATCH(L945,OpzegArbeiders[X],1),1),"-")</f>
        <v>-</v>
      </c>
      <c r="N945" s="44" t="str">
        <f t="shared" si="74"/>
        <v>-</v>
      </c>
      <c r="O945" s="43" t="str">
        <f>IFERROR(INDEX(OpzegArbeiders[OPZEG DOOR DE WERKNEMER],MATCH(L945,OpzegArbeiders[X],1),1),"-")</f>
        <v>-</v>
      </c>
      <c r="P945" s="45" t="str">
        <f t="shared" si="75"/>
        <v>-</v>
      </c>
      <c r="Q945" s="119" t="str">
        <f t="shared" si="76"/>
        <v>-</v>
      </c>
      <c r="R945" s="119" t="str">
        <f t="shared" si="77"/>
        <v>-</v>
      </c>
    </row>
    <row r="946" spans="7:18" ht="15" hidden="1" customHeight="1" x14ac:dyDescent="0.2">
      <c r="G946" s="31">
        <v>942</v>
      </c>
      <c r="H946" s="31"/>
      <c r="I946" s="32"/>
      <c r="J946" s="33"/>
      <c r="K946" s="34"/>
      <c r="L946" s="84" t="str">
        <f t="shared" si="73"/>
        <v>-</v>
      </c>
      <c r="M946" s="43" t="str">
        <f>IFERROR(INDEX(OpzegArbeiders[OPZEG DOOR DE WERKGEVER],MATCH(L946,OpzegArbeiders[X],1),1),"-")</f>
        <v>-</v>
      </c>
      <c r="N946" s="44" t="str">
        <f t="shared" si="74"/>
        <v>-</v>
      </c>
      <c r="O946" s="43" t="str">
        <f>IFERROR(INDEX(OpzegArbeiders[OPZEG DOOR DE WERKNEMER],MATCH(L946,OpzegArbeiders[X],1),1),"-")</f>
        <v>-</v>
      </c>
      <c r="P946" s="45" t="str">
        <f t="shared" si="75"/>
        <v>-</v>
      </c>
      <c r="Q946" s="119" t="str">
        <f t="shared" si="76"/>
        <v>-</v>
      </c>
      <c r="R946" s="119" t="str">
        <f t="shared" si="77"/>
        <v>-</v>
      </c>
    </row>
    <row r="947" spans="7:18" ht="15" hidden="1" customHeight="1" x14ac:dyDescent="0.2">
      <c r="G947" s="31">
        <v>943</v>
      </c>
      <c r="H947" s="31"/>
      <c r="I947" s="32"/>
      <c r="J947" s="33"/>
      <c r="K947" s="34"/>
      <c r="L947" s="84" t="str">
        <f t="shared" si="73"/>
        <v>-</v>
      </c>
      <c r="M947" s="43" t="str">
        <f>IFERROR(INDEX(OpzegArbeiders[OPZEG DOOR DE WERKGEVER],MATCH(L947,OpzegArbeiders[X],1),1),"-")</f>
        <v>-</v>
      </c>
      <c r="N947" s="44" t="str">
        <f t="shared" si="74"/>
        <v>-</v>
      </c>
      <c r="O947" s="43" t="str">
        <f>IFERROR(INDEX(OpzegArbeiders[OPZEG DOOR DE WERKNEMER],MATCH(L947,OpzegArbeiders[X],1),1),"-")</f>
        <v>-</v>
      </c>
      <c r="P947" s="45" t="str">
        <f t="shared" si="75"/>
        <v>-</v>
      </c>
      <c r="Q947" s="119" t="str">
        <f t="shared" si="76"/>
        <v>-</v>
      </c>
      <c r="R947" s="119" t="str">
        <f t="shared" si="77"/>
        <v>-</v>
      </c>
    </row>
    <row r="948" spans="7:18" ht="15" hidden="1" customHeight="1" x14ac:dyDescent="0.2">
      <c r="G948" s="31">
        <v>944</v>
      </c>
      <c r="H948" s="31"/>
      <c r="I948" s="32"/>
      <c r="J948" s="33"/>
      <c r="K948" s="34"/>
      <c r="L948" s="84" t="str">
        <f t="shared" si="73"/>
        <v>-</v>
      </c>
      <c r="M948" s="43" t="str">
        <f>IFERROR(INDEX(OpzegArbeiders[OPZEG DOOR DE WERKGEVER],MATCH(L948,OpzegArbeiders[X],1),1),"-")</f>
        <v>-</v>
      </c>
      <c r="N948" s="44" t="str">
        <f t="shared" si="74"/>
        <v>-</v>
      </c>
      <c r="O948" s="43" t="str">
        <f>IFERROR(INDEX(OpzegArbeiders[OPZEG DOOR DE WERKNEMER],MATCH(L948,OpzegArbeiders[X],1),1),"-")</f>
        <v>-</v>
      </c>
      <c r="P948" s="45" t="str">
        <f t="shared" si="75"/>
        <v>-</v>
      </c>
      <c r="Q948" s="119" t="str">
        <f t="shared" si="76"/>
        <v>-</v>
      </c>
      <c r="R948" s="119" t="str">
        <f t="shared" si="77"/>
        <v>-</v>
      </c>
    </row>
    <row r="949" spans="7:18" ht="15" hidden="1" customHeight="1" x14ac:dyDescent="0.2">
      <c r="G949" s="31">
        <v>945</v>
      </c>
      <c r="H949" s="31"/>
      <c r="I949" s="32"/>
      <c r="J949" s="33"/>
      <c r="K949" s="34"/>
      <c r="L949" s="84" t="str">
        <f t="shared" si="73"/>
        <v>-</v>
      </c>
      <c r="M949" s="43" t="str">
        <f>IFERROR(INDEX(OpzegArbeiders[OPZEG DOOR DE WERKGEVER],MATCH(L949,OpzegArbeiders[X],1),1),"-")</f>
        <v>-</v>
      </c>
      <c r="N949" s="44" t="str">
        <f t="shared" si="74"/>
        <v>-</v>
      </c>
      <c r="O949" s="43" t="str">
        <f>IFERROR(INDEX(OpzegArbeiders[OPZEG DOOR DE WERKNEMER],MATCH(L949,OpzegArbeiders[X],1),1),"-")</f>
        <v>-</v>
      </c>
      <c r="P949" s="45" t="str">
        <f t="shared" si="75"/>
        <v>-</v>
      </c>
      <c r="Q949" s="119" t="str">
        <f t="shared" si="76"/>
        <v>-</v>
      </c>
      <c r="R949" s="119" t="str">
        <f t="shared" si="77"/>
        <v>-</v>
      </c>
    </row>
    <row r="950" spans="7:18" ht="15" hidden="1" customHeight="1" x14ac:dyDescent="0.2">
      <c r="G950" s="31">
        <v>946</v>
      </c>
      <c r="H950" s="31"/>
      <c r="I950" s="32"/>
      <c r="J950" s="33"/>
      <c r="K950" s="34"/>
      <c r="L950" s="84" t="str">
        <f t="shared" si="73"/>
        <v>-</v>
      </c>
      <c r="M950" s="43" t="str">
        <f>IFERROR(INDEX(OpzegArbeiders[OPZEG DOOR DE WERKGEVER],MATCH(L950,OpzegArbeiders[X],1),1),"-")</f>
        <v>-</v>
      </c>
      <c r="N950" s="44" t="str">
        <f t="shared" si="74"/>
        <v>-</v>
      </c>
      <c r="O950" s="43" t="str">
        <f>IFERROR(INDEX(OpzegArbeiders[OPZEG DOOR DE WERKNEMER],MATCH(L950,OpzegArbeiders[X],1),1),"-")</f>
        <v>-</v>
      </c>
      <c r="P950" s="45" t="str">
        <f t="shared" si="75"/>
        <v>-</v>
      </c>
      <c r="Q950" s="119" t="str">
        <f t="shared" si="76"/>
        <v>-</v>
      </c>
      <c r="R950" s="119" t="str">
        <f t="shared" si="77"/>
        <v>-</v>
      </c>
    </row>
    <row r="951" spans="7:18" ht="15" hidden="1" customHeight="1" x14ac:dyDescent="0.2">
      <c r="G951" s="31">
        <v>947</v>
      </c>
      <c r="H951" s="31"/>
      <c r="I951" s="32"/>
      <c r="J951" s="33"/>
      <c r="K951" s="34"/>
      <c r="L951" s="84" t="str">
        <f t="shared" si="73"/>
        <v>-</v>
      </c>
      <c r="M951" s="43" t="str">
        <f>IFERROR(INDEX(OpzegArbeiders[OPZEG DOOR DE WERKGEVER],MATCH(L951,OpzegArbeiders[X],1),1),"-")</f>
        <v>-</v>
      </c>
      <c r="N951" s="44" t="str">
        <f t="shared" si="74"/>
        <v>-</v>
      </c>
      <c r="O951" s="43" t="str">
        <f>IFERROR(INDEX(OpzegArbeiders[OPZEG DOOR DE WERKNEMER],MATCH(L951,OpzegArbeiders[X],1),1),"-")</f>
        <v>-</v>
      </c>
      <c r="P951" s="45" t="str">
        <f t="shared" si="75"/>
        <v>-</v>
      </c>
      <c r="Q951" s="119" t="str">
        <f t="shared" si="76"/>
        <v>-</v>
      </c>
      <c r="R951" s="119" t="str">
        <f t="shared" si="77"/>
        <v>-</v>
      </c>
    </row>
    <row r="952" spans="7:18" ht="15" hidden="1" customHeight="1" x14ac:dyDescent="0.2">
      <c r="G952" s="31">
        <v>948</v>
      </c>
      <c r="H952" s="31"/>
      <c r="I952" s="32"/>
      <c r="J952" s="33"/>
      <c r="K952" s="34"/>
      <c r="L952" s="84" t="str">
        <f t="shared" si="73"/>
        <v>-</v>
      </c>
      <c r="M952" s="43" t="str">
        <f>IFERROR(INDEX(OpzegArbeiders[OPZEG DOOR DE WERKGEVER],MATCH(L952,OpzegArbeiders[X],1),1),"-")</f>
        <v>-</v>
      </c>
      <c r="N952" s="44" t="str">
        <f t="shared" si="74"/>
        <v>-</v>
      </c>
      <c r="O952" s="43" t="str">
        <f>IFERROR(INDEX(OpzegArbeiders[OPZEG DOOR DE WERKNEMER],MATCH(L952,OpzegArbeiders[X],1),1),"-")</f>
        <v>-</v>
      </c>
      <c r="P952" s="45" t="str">
        <f t="shared" si="75"/>
        <v>-</v>
      </c>
      <c r="Q952" s="119" t="str">
        <f t="shared" si="76"/>
        <v>-</v>
      </c>
      <c r="R952" s="119" t="str">
        <f t="shared" si="77"/>
        <v>-</v>
      </c>
    </row>
    <row r="953" spans="7:18" ht="15" hidden="1" customHeight="1" x14ac:dyDescent="0.2">
      <c r="G953" s="31">
        <v>949</v>
      </c>
      <c r="H953" s="31"/>
      <c r="I953" s="32"/>
      <c r="J953" s="33"/>
      <c r="K953" s="34"/>
      <c r="L953" s="84" t="str">
        <f t="shared" si="73"/>
        <v>-</v>
      </c>
      <c r="M953" s="43" t="str">
        <f>IFERROR(INDEX(OpzegArbeiders[OPZEG DOOR DE WERKGEVER],MATCH(L953,OpzegArbeiders[X],1),1),"-")</f>
        <v>-</v>
      </c>
      <c r="N953" s="44" t="str">
        <f t="shared" si="74"/>
        <v>-</v>
      </c>
      <c r="O953" s="43" t="str">
        <f>IFERROR(INDEX(OpzegArbeiders[OPZEG DOOR DE WERKNEMER],MATCH(L953,OpzegArbeiders[X],1),1),"-")</f>
        <v>-</v>
      </c>
      <c r="P953" s="45" t="str">
        <f t="shared" si="75"/>
        <v>-</v>
      </c>
      <c r="Q953" s="119" t="str">
        <f t="shared" si="76"/>
        <v>-</v>
      </c>
      <c r="R953" s="119" t="str">
        <f t="shared" si="77"/>
        <v>-</v>
      </c>
    </row>
    <row r="954" spans="7:18" ht="15" hidden="1" customHeight="1" x14ac:dyDescent="0.2">
      <c r="G954" s="31">
        <v>950</v>
      </c>
      <c r="H954" s="31"/>
      <c r="I954" s="32"/>
      <c r="J954" s="33"/>
      <c r="K954" s="34"/>
      <c r="L954" s="84" t="str">
        <f t="shared" si="73"/>
        <v>-</v>
      </c>
      <c r="M954" s="43" t="str">
        <f>IFERROR(INDEX(OpzegArbeiders[OPZEG DOOR DE WERKGEVER],MATCH(L954,OpzegArbeiders[X],1),1),"-")</f>
        <v>-</v>
      </c>
      <c r="N954" s="44" t="str">
        <f t="shared" si="74"/>
        <v>-</v>
      </c>
      <c r="O954" s="43" t="str">
        <f>IFERROR(INDEX(OpzegArbeiders[OPZEG DOOR DE WERKNEMER],MATCH(L954,OpzegArbeiders[X],1),1),"-")</f>
        <v>-</v>
      </c>
      <c r="P954" s="45" t="str">
        <f t="shared" si="75"/>
        <v>-</v>
      </c>
      <c r="Q954" s="119" t="str">
        <f t="shared" si="76"/>
        <v>-</v>
      </c>
      <c r="R954" s="119" t="str">
        <f t="shared" si="77"/>
        <v>-</v>
      </c>
    </row>
    <row r="955" spans="7:18" ht="15" hidden="1" customHeight="1" x14ac:dyDescent="0.2">
      <c r="G955" s="31">
        <v>951</v>
      </c>
      <c r="H955" s="31"/>
      <c r="I955" s="32"/>
      <c r="J955" s="33"/>
      <c r="K955" s="34"/>
      <c r="L955" s="84" t="str">
        <f t="shared" si="73"/>
        <v>-</v>
      </c>
      <c r="M955" s="43" t="str">
        <f>IFERROR(INDEX(OpzegArbeiders[OPZEG DOOR DE WERKGEVER],MATCH(L955,OpzegArbeiders[X],1),1),"-")</f>
        <v>-</v>
      </c>
      <c r="N955" s="44" t="str">
        <f t="shared" si="74"/>
        <v>-</v>
      </c>
      <c r="O955" s="43" t="str">
        <f>IFERROR(INDEX(OpzegArbeiders[OPZEG DOOR DE WERKNEMER],MATCH(L955,OpzegArbeiders[X],1),1),"-")</f>
        <v>-</v>
      </c>
      <c r="P955" s="45" t="str">
        <f t="shared" si="75"/>
        <v>-</v>
      </c>
      <c r="Q955" s="119" t="str">
        <f t="shared" si="76"/>
        <v>-</v>
      </c>
      <c r="R955" s="119" t="str">
        <f t="shared" si="77"/>
        <v>-</v>
      </c>
    </row>
    <row r="956" spans="7:18" ht="15" hidden="1" customHeight="1" x14ac:dyDescent="0.2">
      <c r="G956" s="31">
        <v>952</v>
      </c>
      <c r="H956" s="31"/>
      <c r="I956" s="32"/>
      <c r="J956" s="33"/>
      <c r="K956" s="34"/>
      <c r="L956" s="84" t="str">
        <f t="shared" si="73"/>
        <v>-</v>
      </c>
      <c r="M956" s="43" t="str">
        <f>IFERROR(INDEX(OpzegArbeiders[OPZEG DOOR DE WERKGEVER],MATCH(L956,OpzegArbeiders[X],1),1),"-")</f>
        <v>-</v>
      </c>
      <c r="N956" s="44" t="str">
        <f t="shared" si="74"/>
        <v>-</v>
      </c>
      <c r="O956" s="43" t="str">
        <f>IFERROR(INDEX(OpzegArbeiders[OPZEG DOOR DE WERKNEMER],MATCH(L956,OpzegArbeiders[X],1),1),"-")</f>
        <v>-</v>
      </c>
      <c r="P956" s="45" t="str">
        <f t="shared" si="75"/>
        <v>-</v>
      </c>
      <c r="Q956" s="119" t="str">
        <f t="shared" si="76"/>
        <v>-</v>
      </c>
      <c r="R956" s="119" t="str">
        <f t="shared" si="77"/>
        <v>-</v>
      </c>
    </row>
    <row r="957" spans="7:18" ht="15" hidden="1" customHeight="1" x14ac:dyDescent="0.2">
      <c r="G957" s="31">
        <v>953</v>
      </c>
      <c r="H957" s="31"/>
      <c r="I957" s="32"/>
      <c r="J957" s="33"/>
      <c r="K957" s="34"/>
      <c r="L957" s="84" t="str">
        <f t="shared" si="73"/>
        <v>-</v>
      </c>
      <c r="M957" s="43" t="str">
        <f>IFERROR(INDEX(OpzegArbeiders[OPZEG DOOR DE WERKGEVER],MATCH(L957,OpzegArbeiders[X],1),1),"-")</f>
        <v>-</v>
      </c>
      <c r="N957" s="44" t="str">
        <f t="shared" si="74"/>
        <v>-</v>
      </c>
      <c r="O957" s="43" t="str">
        <f>IFERROR(INDEX(OpzegArbeiders[OPZEG DOOR DE WERKNEMER],MATCH(L957,OpzegArbeiders[X],1),1),"-")</f>
        <v>-</v>
      </c>
      <c r="P957" s="45" t="str">
        <f t="shared" si="75"/>
        <v>-</v>
      </c>
      <c r="Q957" s="119" t="str">
        <f t="shared" si="76"/>
        <v>-</v>
      </c>
      <c r="R957" s="119" t="str">
        <f t="shared" si="77"/>
        <v>-</v>
      </c>
    </row>
    <row r="958" spans="7:18" ht="15" hidden="1" customHeight="1" x14ac:dyDescent="0.2">
      <c r="G958" s="31">
        <v>954</v>
      </c>
      <c r="H958" s="31"/>
      <c r="I958" s="32"/>
      <c r="J958" s="33"/>
      <c r="K958" s="34"/>
      <c r="L958" s="84" t="str">
        <f t="shared" si="73"/>
        <v>-</v>
      </c>
      <c r="M958" s="43" t="str">
        <f>IFERROR(INDEX(OpzegArbeiders[OPZEG DOOR DE WERKGEVER],MATCH(L958,OpzegArbeiders[X],1),1),"-")</f>
        <v>-</v>
      </c>
      <c r="N958" s="44" t="str">
        <f t="shared" si="74"/>
        <v>-</v>
      </c>
      <c r="O958" s="43" t="str">
        <f>IFERROR(INDEX(OpzegArbeiders[OPZEG DOOR DE WERKNEMER],MATCH(L958,OpzegArbeiders[X],1),1),"-")</f>
        <v>-</v>
      </c>
      <c r="P958" s="45" t="str">
        <f t="shared" si="75"/>
        <v>-</v>
      </c>
      <c r="Q958" s="119" t="str">
        <f t="shared" si="76"/>
        <v>-</v>
      </c>
      <c r="R958" s="119" t="str">
        <f t="shared" si="77"/>
        <v>-</v>
      </c>
    </row>
    <row r="959" spans="7:18" ht="15" hidden="1" customHeight="1" x14ac:dyDescent="0.2">
      <c r="G959" s="31">
        <v>955</v>
      </c>
      <c r="H959" s="31"/>
      <c r="I959" s="32"/>
      <c r="J959" s="33"/>
      <c r="K959" s="34"/>
      <c r="L959" s="84" t="str">
        <f t="shared" si="73"/>
        <v>-</v>
      </c>
      <c r="M959" s="43" t="str">
        <f>IFERROR(INDEX(OpzegArbeiders[OPZEG DOOR DE WERKGEVER],MATCH(L959,OpzegArbeiders[X],1),1),"-")</f>
        <v>-</v>
      </c>
      <c r="N959" s="44" t="str">
        <f t="shared" si="74"/>
        <v>-</v>
      </c>
      <c r="O959" s="43" t="str">
        <f>IFERROR(INDEX(OpzegArbeiders[OPZEG DOOR DE WERKNEMER],MATCH(L959,OpzegArbeiders[X],1),1),"-")</f>
        <v>-</v>
      </c>
      <c r="P959" s="45" t="str">
        <f t="shared" si="75"/>
        <v>-</v>
      </c>
      <c r="Q959" s="119" t="str">
        <f t="shared" si="76"/>
        <v>-</v>
      </c>
      <c r="R959" s="119" t="str">
        <f t="shared" si="77"/>
        <v>-</v>
      </c>
    </row>
    <row r="960" spans="7:18" ht="15" hidden="1" customHeight="1" x14ac:dyDescent="0.2">
      <c r="G960" s="31">
        <v>956</v>
      </c>
      <c r="H960" s="31"/>
      <c r="I960" s="32"/>
      <c r="J960" s="33"/>
      <c r="K960" s="34"/>
      <c r="L960" s="84" t="str">
        <f t="shared" si="73"/>
        <v>-</v>
      </c>
      <c r="M960" s="43" t="str">
        <f>IFERROR(INDEX(OpzegArbeiders[OPZEG DOOR DE WERKGEVER],MATCH(L960,OpzegArbeiders[X],1),1),"-")</f>
        <v>-</v>
      </c>
      <c r="N960" s="44" t="str">
        <f t="shared" si="74"/>
        <v>-</v>
      </c>
      <c r="O960" s="43" t="str">
        <f>IFERROR(INDEX(OpzegArbeiders[OPZEG DOOR DE WERKNEMER],MATCH(L960,OpzegArbeiders[X],1),1),"-")</f>
        <v>-</v>
      </c>
      <c r="P960" s="45" t="str">
        <f t="shared" si="75"/>
        <v>-</v>
      </c>
      <c r="Q960" s="119" t="str">
        <f t="shared" si="76"/>
        <v>-</v>
      </c>
      <c r="R960" s="119" t="str">
        <f t="shared" si="77"/>
        <v>-</v>
      </c>
    </row>
    <row r="961" spans="7:18" ht="15" hidden="1" customHeight="1" x14ac:dyDescent="0.2">
      <c r="G961" s="31">
        <v>957</v>
      </c>
      <c r="H961" s="31"/>
      <c r="I961" s="32"/>
      <c r="J961" s="33"/>
      <c r="K961" s="34"/>
      <c r="L961" s="84" t="str">
        <f t="shared" si="73"/>
        <v>-</v>
      </c>
      <c r="M961" s="43" t="str">
        <f>IFERROR(INDEX(OpzegArbeiders[OPZEG DOOR DE WERKGEVER],MATCH(L961,OpzegArbeiders[X],1),1),"-")</f>
        <v>-</v>
      </c>
      <c r="N961" s="44" t="str">
        <f t="shared" si="74"/>
        <v>-</v>
      </c>
      <c r="O961" s="43" t="str">
        <f>IFERROR(INDEX(OpzegArbeiders[OPZEG DOOR DE WERKNEMER],MATCH(L961,OpzegArbeiders[X],1),1),"-")</f>
        <v>-</v>
      </c>
      <c r="P961" s="45" t="str">
        <f t="shared" si="75"/>
        <v>-</v>
      </c>
      <c r="Q961" s="119" t="str">
        <f t="shared" si="76"/>
        <v>-</v>
      </c>
      <c r="R961" s="119" t="str">
        <f t="shared" si="77"/>
        <v>-</v>
      </c>
    </row>
    <row r="962" spans="7:18" ht="15" hidden="1" customHeight="1" x14ac:dyDescent="0.2">
      <c r="G962" s="31">
        <v>958</v>
      </c>
      <c r="H962" s="31"/>
      <c r="I962" s="32"/>
      <c r="J962" s="33"/>
      <c r="K962" s="34"/>
      <c r="L962" s="84" t="str">
        <f t="shared" si="73"/>
        <v>-</v>
      </c>
      <c r="M962" s="43" t="str">
        <f>IFERROR(INDEX(OpzegArbeiders[OPZEG DOOR DE WERKGEVER],MATCH(L962,OpzegArbeiders[X],1),1),"-")</f>
        <v>-</v>
      </c>
      <c r="N962" s="44" t="str">
        <f t="shared" si="74"/>
        <v>-</v>
      </c>
      <c r="O962" s="43" t="str">
        <f>IFERROR(INDEX(OpzegArbeiders[OPZEG DOOR DE WERKNEMER],MATCH(L962,OpzegArbeiders[X],1),1),"-")</f>
        <v>-</v>
      </c>
      <c r="P962" s="45" t="str">
        <f t="shared" si="75"/>
        <v>-</v>
      </c>
      <c r="Q962" s="119" t="str">
        <f t="shared" si="76"/>
        <v>-</v>
      </c>
      <c r="R962" s="119" t="str">
        <f t="shared" si="77"/>
        <v>-</v>
      </c>
    </row>
    <row r="963" spans="7:18" ht="15" hidden="1" customHeight="1" x14ac:dyDescent="0.2">
      <c r="G963" s="31">
        <v>959</v>
      </c>
      <c r="H963" s="31"/>
      <c r="I963" s="32"/>
      <c r="J963" s="33"/>
      <c r="K963" s="34"/>
      <c r="L963" s="84" t="str">
        <f t="shared" si="73"/>
        <v>-</v>
      </c>
      <c r="M963" s="43" t="str">
        <f>IFERROR(INDEX(OpzegArbeiders[OPZEG DOOR DE WERKGEVER],MATCH(L963,OpzegArbeiders[X],1),1),"-")</f>
        <v>-</v>
      </c>
      <c r="N963" s="44" t="str">
        <f t="shared" si="74"/>
        <v>-</v>
      </c>
      <c r="O963" s="43" t="str">
        <f>IFERROR(INDEX(OpzegArbeiders[OPZEG DOOR DE WERKNEMER],MATCH(L963,OpzegArbeiders[X],1),1),"-")</f>
        <v>-</v>
      </c>
      <c r="P963" s="45" t="str">
        <f t="shared" si="75"/>
        <v>-</v>
      </c>
      <c r="Q963" s="119" t="str">
        <f t="shared" si="76"/>
        <v>-</v>
      </c>
      <c r="R963" s="119" t="str">
        <f t="shared" si="77"/>
        <v>-</v>
      </c>
    </row>
    <row r="964" spans="7:18" ht="15" hidden="1" customHeight="1" x14ac:dyDescent="0.2">
      <c r="G964" s="31">
        <v>960</v>
      </c>
      <c r="H964" s="31"/>
      <c r="I964" s="32"/>
      <c r="J964" s="33"/>
      <c r="K964" s="34"/>
      <c r="L964" s="84" t="str">
        <f t="shared" si="73"/>
        <v>-</v>
      </c>
      <c r="M964" s="43" t="str">
        <f>IFERROR(INDEX(OpzegArbeiders[OPZEG DOOR DE WERKGEVER],MATCH(L964,OpzegArbeiders[X],1),1),"-")</f>
        <v>-</v>
      </c>
      <c r="N964" s="44" t="str">
        <f t="shared" si="74"/>
        <v>-</v>
      </c>
      <c r="O964" s="43" t="str">
        <f>IFERROR(INDEX(OpzegArbeiders[OPZEG DOOR DE WERKNEMER],MATCH(L964,OpzegArbeiders[X],1),1),"-")</f>
        <v>-</v>
      </c>
      <c r="P964" s="45" t="str">
        <f t="shared" si="75"/>
        <v>-</v>
      </c>
      <c r="Q964" s="119" t="str">
        <f t="shared" si="76"/>
        <v>-</v>
      </c>
      <c r="R964" s="119" t="str">
        <f t="shared" si="77"/>
        <v>-</v>
      </c>
    </row>
    <row r="965" spans="7:18" ht="15" hidden="1" customHeight="1" x14ac:dyDescent="0.2">
      <c r="G965" s="31">
        <v>961</v>
      </c>
      <c r="H965" s="31"/>
      <c r="I965" s="32"/>
      <c r="J965" s="33"/>
      <c r="K965" s="34"/>
      <c r="L965" s="84" t="str">
        <f t="shared" si="73"/>
        <v>-</v>
      </c>
      <c r="M965" s="43" t="str">
        <f>IFERROR(INDEX(OpzegArbeiders[OPZEG DOOR DE WERKGEVER],MATCH(L965,OpzegArbeiders[X],1),1),"-")</f>
        <v>-</v>
      </c>
      <c r="N965" s="44" t="str">
        <f t="shared" si="74"/>
        <v>-</v>
      </c>
      <c r="O965" s="43" t="str">
        <f>IFERROR(INDEX(OpzegArbeiders[OPZEG DOOR DE WERKNEMER],MATCH(L965,OpzegArbeiders[X],1),1),"-")</f>
        <v>-</v>
      </c>
      <c r="P965" s="45" t="str">
        <f t="shared" si="75"/>
        <v>-</v>
      </c>
      <c r="Q965" s="119" t="str">
        <f t="shared" si="76"/>
        <v>-</v>
      </c>
      <c r="R965" s="119" t="str">
        <f t="shared" si="77"/>
        <v>-</v>
      </c>
    </row>
    <row r="966" spans="7:18" ht="15" hidden="1" customHeight="1" x14ac:dyDescent="0.2">
      <c r="G966" s="31">
        <v>962</v>
      </c>
      <c r="H966" s="31"/>
      <c r="I966" s="32"/>
      <c r="J966" s="33"/>
      <c r="K966" s="34"/>
      <c r="L966" s="84" t="str">
        <f t="shared" ref="L966:L1004" si="78">IF(OR(I966&lt;&gt;"",J966&lt;&gt;""),(DATEDIF(K966-1,DATE(2013,12,31),"y"))+(DATEDIF(K966-1,DATE(2013,12,31),"ym")/12)+(DATEDIF(K966-1,DATE(2013,12,31),"md")/365.25),"-")</f>
        <v>-</v>
      </c>
      <c r="M966" s="43" t="str">
        <f>IFERROR(INDEX(OpzegArbeiders[OPZEG DOOR DE WERKGEVER],MATCH(L966,OpzegArbeiders[X],1),1),"-")</f>
        <v>-</v>
      </c>
      <c r="N966" s="44" t="str">
        <f t="shared" ref="N966:N1004" si="79">IFERROR(M966/7,"-")</f>
        <v>-</v>
      </c>
      <c r="O966" s="43" t="str">
        <f>IFERROR(INDEX(OpzegArbeiders[OPZEG DOOR DE WERKNEMER],MATCH(L966,OpzegArbeiders[X],1),1),"-")</f>
        <v>-</v>
      </c>
      <c r="P966" s="45" t="str">
        <f t="shared" ref="P966:P1004" si="80">IFERROR(O966/7,"-")</f>
        <v>-</v>
      </c>
      <c r="Q966" s="119" t="str">
        <f t="shared" ref="Q966:Q1004" si="81">IF(OR(ISTEXT(H966),ISTEXT(I966)),H966&amp;" "&amp;I966,"-")</f>
        <v>-</v>
      </c>
      <c r="R966" s="119" t="str">
        <f t="shared" ref="R966:R1004" si="82">IF(ISBLANK(J966),"-",J966)</f>
        <v>-</v>
      </c>
    </row>
    <row r="967" spans="7:18" ht="15" hidden="1" customHeight="1" x14ac:dyDescent="0.2">
      <c r="G967" s="31">
        <v>963</v>
      </c>
      <c r="H967" s="31"/>
      <c r="I967" s="32"/>
      <c r="J967" s="33"/>
      <c r="K967" s="34"/>
      <c r="L967" s="84" t="str">
        <f t="shared" si="78"/>
        <v>-</v>
      </c>
      <c r="M967" s="43" t="str">
        <f>IFERROR(INDEX(OpzegArbeiders[OPZEG DOOR DE WERKGEVER],MATCH(L967,OpzegArbeiders[X],1),1),"-")</f>
        <v>-</v>
      </c>
      <c r="N967" s="44" t="str">
        <f t="shared" si="79"/>
        <v>-</v>
      </c>
      <c r="O967" s="43" t="str">
        <f>IFERROR(INDEX(OpzegArbeiders[OPZEG DOOR DE WERKNEMER],MATCH(L967,OpzegArbeiders[X],1),1),"-")</f>
        <v>-</v>
      </c>
      <c r="P967" s="45" t="str">
        <f t="shared" si="80"/>
        <v>-</v>
      </c>
      <c r="Q967" s="119" t="str">
        <f t="shared" si="81"/>
        <v>-</v>
      </c>
      <c r="R967" s="119" t="str">
        <f t="shared" si="82"/>
        <v>-</v>
      </c>
    </row>
    <row r="968" spans="7:18" ht="15" hidden="1" customHeight="1" x14ac:dyDescent="0.2">
      <c r="G968" s="31">
        <v>964</v>
      </c>
      <c r="H968" s="31"/>
      <c r="I968" s="32"/>
      <c r="J968" s="33"/>
      <c r="K968" s="34"/>
      <c r="L968" s="84" t="str">
        <f t="shared" si="78"/>
        <v>-</v>
      </c>
      <c r="M968" s="43" t="str">
        <f>IFERROR(INDEX(OpzegArbeiders[OPZEG DOOR DE WERKGEVER],MATCH(L968,OpzegArbeiders[X],1),1),"-")</f>
        <v>-</v>
      </c>
      <c r="N968" s="44" t="str">
        <f t="shared" si="79"/>
        <v>-</v>
      </c>
      <c r="O968" s="43" t="str">
        <f>IFERROR(INDEX(OpzegArbeiders[OPZEG DOOR DE WERKNEMER],MATCH(L968,OpzegArbeiders[X],1),1),"-")</f>
        <v>-</v>
      </c>
      <c r="P968" s="45" t="str">
        <f t="shared" si="80"/>
        <v>-</v>
      </c>
      <c r="Q968" s="119" t="str">
        <f t="shared" si="81"/>
        <v>-</v>
      </c>
      <c r="R968" s="119" t="str">
        <f t="shared" si="82"/>
        <v>-</v>
      </c>
    </row>
    <row r="969" spans="7:18" ht="15" hidden="1" customHeight="1" x14ac:dyDescent="0.2">
      <c r="G969" s="31">
        <v>965</v>
      </c>
      <c r="H969" s="31"/>
      <c r="I969" s="32"/>
      <c r="J969" s="33"/>
      <c r="K969" s="34"/>
      <c r="L969" s="84" t="str">
        <f t="shared" si="78"/>
        <v>-</v>
      </c>
      <c r="M969" s="43" t="str">
        <f>IFERROR(INDEX(OpzegArbeiders[OPZEG DOOR DE WERKGEVER],MATCH(L969,OpzegArbeiders[X],1),1),"-")</f>
        <v>-</v>
      </c>
      <c r="N969" s="44" t="str">
        <f t="shared" si="79"/>
        <v>-</v>
      </c>
      <c r="O969" s="43" t="str">
        <f>IFERROR(INDEX(OpzegArbeiders[OPZEG DOOR DE WERKNEMER],MATCH(L969,OpzegArbeiders[X],1),1),"-")</f>
        <v>-</v>
      </c>
      <c r="P969" s="45" t="str">
        <f t="shared" si="80"/>
        <v>-</v>
      </c>
      <c r="Q969" s="119" t="str">
        <f t="shared" si="81"/>
        <v>-</v>
      </c>
      <c r="R969" s="119" t="str">
        <f t="shared" si="82"/>
        <v>-</v>
      </c>
    </row>
    <row r="970" spans="7:18" ht="15" hidden="1" customHeight="1" x14ac:dyDescent="0.2">
      <c r="G970" s="31">
        <v>966</v>
      </c>
      <c r="H970" s="31"/>
      <c r="I970" s="32"/>
      <c r="J970" s="33"/>
      <c r="K970" s="34"/>
      <c r="L970" s="84" t="str">
        <f t="shared" si="78"/>
        <v>-</v>
      </c>
      <c r="M970" s="43" t="str">
        <f>IFERROR(INDEX(OpzegArbeiders[OPZEG DOOR DE WERKGEVER],MATCH(L970,OpzegArbeiders[X],1),1),"-")</f>
        <v>-</v>
      </c>
      <c r="N970" s="44" t="str">
        <f t="shared" si="79"/>
        <v>-</v>
      </c>
      <c r="O970" s="43" t="str">
        <f>IFERROR(INDEX(OpzegArbeiders[OPZEG DOOR DE WERKNEMER],MATCH(L970,OpzegArbeiders[X],1),1),"-")</f>
        <v>-</v>
      </c>
      <c r="P970" s="45" t="str">
        <f t="shared" si="80"/>
        <v>-</v>
      </c>
      <c r="Q970" s="119" t="str">
        <f t="shared" si="81"/>
        <v>-</v>
      </c>
      <c r="R970" s="119" t="str">
        <f t="shared" si="82"/>
        <v>-</v>
      </c>
    </row>
    <row r="971" spans="7:18" ht="15" hidden="1" customHeight="1" x14ac:dyDescent="0.2">
      <c r="G971" s="31">
        <v>967</v>
      </c>
      <c r="H971" s="31"/>
      <c r="I971" s="32"/>
      <c r="J971" s="33"/>
      <c r="K971" s="34"/>
      <c r="L971" s="84" t="str">
        <f t="shared" si="78"/>
        <v>-</v>
      </c>
      <c r="M971" s="43" t="str">
        <f>IFERROR(INDEX(OpzegArbeiders[OPZEG DOOR DE WERKGEVER],MATCH(L971,OpzegArbeiders[X],1),1),"-")</f>
        <v>-</v>
      </c>
      <c r="N971" s="44" t="str">
        <f t="shared" si="79"/>
        <v>-</v>
      </c>
      <c r="O971" s="43" t="str">
        <f>IFERROR(INDEX(OpzegArbeiders[OPZEG DOOR DE WERKNEMER],MATCH(L971,OpzegArbeiders[X],1),1),"-")</f>
        <v>-</v>
      </c>
      <c r="P971" s="45" t="str">
        <f t="shared" si="80"/>
        <v>-</v>
      </c>
      <c r="Q971" s="119" t="str">
        <f t="shared" si="81"/>
        <v>-</v>
      </c>
      <c r="R971" s="119" t="str">
        <f t="shared" si="82"/>
        <v>-</v>
      </c>
    </row>
    <row r="972" spans="7:18" ht="15" hidden="1" customHeight="1" x14ac:dyDescent="0.2">
      <c r="G972" s="31">
        <v>968</v>
      </c>
      <c r="H972" s="31"/>
      <c r="I972" s="32"/>
      <c r="J972" s="33"/>
      <c r="K972" s="34"/>
      <c r="L972" s="84" t="str">
        <f t="shared" si="78"/>
        <v>-</v>
      </c>
      <c r="M972" s="43" t="str">
        <f>IFERROR(INDEX(OpzegArbeiders[OPZEG DOOR DE WERKGEVER],MATCH(L972,OpzegArbeiders[X],1),1),"-")</f>
        <v>-</v>
      </c>
      <c r="N972" s="44" t="str">
        <f t="shared" si="79"/>
        <v>-</v>
      </c>
      <c r="O972" s="43" t="str">
        <f>IFERROR(INDEX(OpzegArbeiders[OPZEG DOOR DE WERKNEMER],MATCH(L972,OpzegArbeiders[X],1),1),"-")</f>
        <v>-</v>
      </c>
      <c r="P972" s="45" t="str">
        <f t="shared" si="80"/>
        <v>-</v>
      </c>
      <c r="Q972" s="119" t="str">
        <f t="shared" si="81"/>
        <v>-</v>
      </c>
      <c r="R972" s="119" t="str">
        <f t="shared" si="82"/>
        <v>-</v>
      </c>
    </row>
    <row r="973" spans="7:18" ht="15" hidden="1" customHeight="1" x14ac:dyDescent="0.2">
      <c r="G973" s="31">
        <v>969</v>
      </c>
      <c r="H973" s="31"/>
      <c r="I973" s="32"/>
      <c r="J973" s="33"/>
      <c r="K973" s="34"/>
      <c r="L973" s="84" t="str">
        <f t="shared" si="78"/>
        <v>-</v>
      </c>
      <c r="M973" s="43" t="str">
        <f>IFERROR(INDEX(OpzegArbeiders[OPZEG DOOR DE WERKGEVER],MATCH(L973,OpzegArbeiders[X],1),1),"-")</f>
        <v>-</v>
      </c>
      <c r="N973" s="44" t="str">
        <f t="shared" si="79"/>
        <v>-</v>
      </c>
      <c r="O973" s="43" t="str">
        <f>IFERROR(INDEX(OpzegArbeiders[OPZEG DOOR DE WERKNEMER],MATCH(L973,OpzegArbeiders[X],1),1),"-")</f>
        <v>-</v>
      </c>
      <c r="P973" s="45" t="str">
        <f t="shared" si="80"/>
        <v>-</v>
      </c>
      <c r="Q973" s="119" t="str">
        <f t="shared" si="81"/>
        <v>-</v>
      </c>
      <c r="R973" s="119" t="str">
        <f t="shared" si="82"/>
        <v>-</v>
      </c>
    </row>
    <row r="974" spans="7:18" ht="15" hidden="1" customHeight="1" x14ac:dyDescent="0.2">
      <c r="G974" s="31">
        <v>970</v>
      </c>
      <c r="H974" s="31"/>
      <c r="I974" s="32"/>
      <c r="J974" s="33"/>
      <c r="K974" s="34"/>
      <c r="L974" s="84" t="str">
        <f t="shared" si="78"/>
        <v>-</v>
      </c>
      <c r="M974" s="43" t="str">
        <f>IFERROR(INDEX(OpzegArbeiders[OPZEG DOOR DE WERKGEVER],MATCH(L974,OpzegArbeiders[X],1),1),"-")</f>
        <v>-</v>
      </c>
      <c r="N974" s="44" t="str">
        <f t="shared" si="79"/>
        <v>-</v>
      </c>
      <c r="O974" s="43" t="str">
        <f>IFERROR(INDEX(OpzegArbeiders[OPZEG DOOR DE WERKNEMER],MATCH(L974,OpzegArbeiders[X],1),1),"-")</f>
        <v>-</v>
      </c>
      <c r="P974" s="45" t="str">
        <f t="shared" si="80"/>
        <v>-</v>
      </c>
      <c r="Q974" s="119" t="str">
        <f t="shared" si="81"/>
        <v>-</v>
      </c>
      <c r="R974" s="119" t="str">
        <f t="shared" si="82"/>
        <v>-</v>
      </c>
    </row>
    <row r="975" spans="7:18" ht="15" hidden="1" customHeight="1" x14ac:dyDescent="0.2">
      <c r="G975" s="31">
        <v>971</v>
      </c>
      <c r="H975" s="31"/>
      <c r="I975" s="32"/>
      <c r="J975" s="33"/>
      <c r="K975" s="34"/>
      <c r="L975" s="84" t="str">
        <f t="shared" si="78"/>
        <v>-</v>
      </c>
      <c r="M975" s="43" t="str">
        <f>IFERROR(INDEX(OpzegArbeiders[OPZEG DOOR DE WERKGEVER],MATCH(L975,OpzegArbeiders[X],1),1),"-")</f>
        <v>-</v>
      </c>
      <c r="N975" s="44" t="str">
        <f t="shared" si="79"/>
        <v>-</v>
      </c>
      <c r="O975" s="43" t="str">
        <f>IFERROR(INDEX(OpzegArbeiders[OPZEG DOOR DE WERKNEMER],MATCH(L975,OpzegArbeiders[X],1),1),"-")</f>
        <v>-</v>
      </c>
      <c r="P975" s="45" t="str">
        <f t="shared" si="80"/>
        <v>-</v>
      </c>
      <c r="Q975" s="119" t="str">
        <f t="shared" si="81"/>
        <v>-</v>
      </c>
      <c r="R975" s="119" t="str">
        <f t="shared" si="82"/>
        <v>-</v>
      </c>
    </row>
    <row r="976" spans="7:18" ht="15" hidden="1" customHeight="1" x14ac:dyDescent="0.2">
      <c r="G976" s="31">
        <v>972</v>
      </c>
      <c r="H976" s="31"/>
      <c r="I976" s="32"/>
      <c r="J976" s="33"/>
      <c r="K976" s="34"/>
      <c r="L976" s="84" t="str">
        <f t="shared" si="78"/>
        <v>-</v>
      </c>
      <c r="M976" s="43" t="str">
        <f>IFERROR(INDEX(OpzegArbeiders[OPZEG DOOR DE WERKGEVER],MATCH(L976,OpzegArbeiders[X],1),1),"-")</f>
        <v>-</v>
      </c>
      <c r="N976" s="44" t="str">
        <f t="shared" si="79"/>
        <v>-</v>
      </c>
      <c r="O976" s="43" t="str">
        <f>IFERROR(INDEX(OpzegArbeiders[OPZEG DOOR DE WERKNEMER],MATCH(L976,OpzegArbeiders[X],1),1),"-")</f>
        <v>-</v>
      </c>
      <c r="P976" s="45" t="str">
        <f t="shared" si="80"/>
        <v>-</v>
      </c>
      <c r="Q976" s="119" t="str">
        <f t="shared" si="81"/>
        <v>-</v>
      </c>
      <c r="R976" s="119" t="str">
        <f t="shared" si="82"/>
        <v>-</v>
      </c>
    </row>
    <row r="977" spans="7:18" ht="15" hidden="1" customHeight="1" x14ac:dyDescent="0.2">
      <c r="G977" s="31">
        <v>973</v>
      </c>
      <c r="H977" s="31"/>
      <c r="I977" s="32"/>
      <c r="J977" s="33"/>
      <c r="K977" s="34"/>
      <c r="L977" s="84" t="str">
        <f t="shared" si="78"/>
        <v>-</v>
      </c>
      <c r="M977" s="43" t="str">
        <f>IFERROR(INDEX(OpzegArbeiders[OPZEG DOOR DE WERKGEVER],MATCH(L977,OpzegArbeiders[X],1),1),"-")</f>
        <v>-</v>
      </c>
      <c r="N977" s="44" t="str">
        <f t="shared" si="79"/>
        <v>-</v>
      </c>
      <c r="O977" s="43" t="str">
        <f>IFERROR(INDEX(OpzegArbeiders[OPZEG DOOR DE WERKNEMER],MATCH(L977,OpzegArbeiders[X],1),1),"-")</f>
        <v>-</v>
      </c>
      <c r="P977" s="45" t="str">
        <f t="shared" si="80"/>
        <v>-</v>
      </c>
      <c r="Q977" s="119" t="str">
        <f t="shared" si="81"/>
        <v>-</v>
      </c>
      <c r="R977" s="119" t="str">
        <f t="shared" si="82"/>
        <v>-</v>
      </c>
    </row>
    <row r="978" spans="7:18" ht="15" hidden="1" customHeight="1" x14ac:dyDescent="0.2">
      <c r="G978" s="31">
        <v>974</v>
      </c>
      <c r="H978" s="31"/>
      <c r="I978" s="32"/>
      <c r="J978" s="33"/>
      <c r="K978" s="34"/>
      <c r="L978" s="84" t="str">
        <f t="shared" si="78"/>
        <v>-</v>
      </c>
      <c r="M978" s="43" t="str">
        <f>IFERROR(INDEX(OpzegArbeiders[OPZEG DOOR DE WERKGEVER],MATCH(L978,OpzegArbeiders[X],1),1),"-")</f>
        <v>-</v>
      </c>
      <c r="N978" s="44" t="str">
        <f t="shared" si="79"/>
        <v>-</v>
      </c>
      <c r="O978" s="43" t="str">
        <f>IFERROR(INDEX(OpzegArbeiders[OPZEG DOOR DE WERKNEMER],MATCH(L978,OpzegArbeiders[X],1),1),"-")</f>
        <v>-</v>
      </c>
      <c r="P978" s="45" t="str">
        <f t="shared" si="80"/>
        <v>-</v>
      </c>
      <c r="Q978" s="119" t="str">
        <f t="shared" si="81"/>
        <v>-</v>
      </c>
      <c r="R978" s="119" t="str">
        <f t="shared" si="82"/>
        <v>-</v>
      </c>
    </row>
    <row r="979" spans="7:18" ht="15" hidden="1" customHeight="1" x14ac:dyDescent="0.2">
      <c r="G979" s="31">
        <v>975</v>
      </c>
      <c r="H979" s="31"/>
      <c r="I979" s="32"/>
      <c r="J979" s="33"/>
      <c r="K979" s="34"/>
      <c r="L979" s="84" t="str">
        <f t="shared" si="78"/>
        <v>-</v>
      </c>
      <c r="M979" s="43" t="str">
        <f>IFERROR(INDEX(OpzegArbeiders[OPZEG DOOR DE WERKGEVER],MATCH(L979,OpzegArbeiders[X],1),1),"-")</f>
        <v>-</v>
      </c>
      <c r="N979" s="44" t="str">
        <f t="shared" si="79"/>
        <v>-</v>
      </c>
      <c r="O979" s="43" t="str">
        <f>IFERROR(INDEX(OpzegArbeiders[OPZEG DOOR DE WERKNEMER],MATCH(L979,OpzegArbeiders[X],1),1),"-")</f>
        <v>-</v>
      </c>
      <c r="P979" s="45" t="str">
        <f t="shared" si="80"/>
        <v>-</v>
      </c>
      <c r="Q979" s="119" t="str">
        <f t="shared" si="81"/>
        <v>-</v>
      </c>
      <c r="R979" s="119" t="str">
        <f t="shared" si="82"/>
        <v>-</v>
      </c>
    </row>
    <row r="980" spans="7:18" ht="15" hidden="1" customHeight="1" x14ac:dyDescent="0.2">
      <c r="G980" s="31">
        <v>976</v>
      </c>
      <c r="H980" s="31"/>
      <c r="I980" s="32"/>
      <c r="J980" s="33"/>
      <c r="K980" s="34"/>
      <c r="L980" s="84" t="str">
        <f t="shared" si="78"/>
        <v>-</v>
      </c>
      <c r="M980" s="43" t="str">
        <f>IFERROR(INDEX(OpzegArbeiders[OPZEG DOOR DE WERKGEVER],MATCH(L980,OpzegArbeiders[X],1),1),"-")</f>
        <v>-</v>
      </c>
      <c r="N980" s="44" t="str">
        <f t="shared" si="79"/>
        <v>-</v>
      </c>
      <c r="O980" s="43" t="str">
        <f>IFERROR(INDEX(OpzegArbeiders[OPZEG DOOR DE WERKNEMER],MATCH(L980,OpzegArbeiders[X],1),1),"-")</f>
        <v>-</v>
      </c>
      <c r="P980" s="45" t="str">
        <f t="shared" si="80"/>
        <v>-</v>
      </c>
      <c r="Q980" s="119" t="str">
        <f t="shared" si="81"/>
        <v>-</v>
      </c>
      <c r="R980" s="119" t="str">
        <f t="shared" si="82"/>
        <v>-</v>
      </c>
    </row>
    <row r="981" spans="7:18" ht="15" hidden="1" customHeight="1" x14ac:dyDescent="0.2">
      <c r="G981" s="31">
        <v>977</v>
      </c>
      <c r="H981" s="31"/>
      <c r="I981" s="32"/>
      <c r="J981" s="33"/>
      <c r="K981" s="34"/>
      <c r="L981" s="84" t="str">
        <f t="shared" si="78"/>
        <v>-</v>
      </c>
      <c r="M981" s="43" t="str">
        <f>IFERROR(INDEX(OpzegArbeiders[OPZEG DOOR DE WERKGEVER],MATCH(L981,OpzegArbeiders[X],1),1),"-")</f>
        <v>-</v>
      </c>
      <c r="N981" s="44" t="str">
        <f t="shared" si="79"/>
        <v>-</v>
      </c>
      <c r="O981" s="43" t="str">
        <f>IFERROR(INDEX(OpzegArbeiders[OPZEG DOOR DE WERKNEMER],MATCH(L981,OpzegArbeiders[X],1),1),"-")</f>
        <v>-</v>
      </c>
      <c r="P981" s="45" t="str">
        <f t="shared" si="80"/>
        <v>-</v>
      </c>
      <c r="Q981" s="119" t="str">
        <f t="shared" si="81"/>
        <v>-</v>
      </c>
      <c r="R981" s="119" t="str">
        <f t="shared" si="82"/>
        <v>-</v>
      </c>
    </row>
    <row r="982" spans="7:18" ht="15" hidden="1" customHeight="1" x14ac:dyDescent="0.2">
      <c r="G982" s="31">
        <v>978</v>
      </c>
      <c r="H982" s="31"/>
      <c r="I982" s="32"/>
      <c r="J982" s="33"/>
      <c r="K982" s="34"/>
      <c r="L982" s="84" t="str">
        <f t="shared" si="78"/>
        <v>-</v>
      </c>
      <c r="M982" s="43" t="str">
        <f>IFERROR(INDEX(OpzegArbeiders[OPZEG DOOR DE WERKGEVER],MATCH(L982,OpzegArbeiders[X],1),1),"-")</f>
        <v>-</v>
      </c>
      <c r="N982" s="44" t="str">
        <f t="shared" si="79"/>
        <v>-</v>
      </c>
      <c r="O982" s="43" t="str">
        <f>IFERROR(INDEX(OpzegArbeiders[OPZEG DOOR DE WERKNEMER],MATCH(L982,OpzegArbeiders[X],1),1),"-")</f>
        <v>-</v>
      </c>
      <c r="P982" s="45" t="str">
        <f t="shared" si="80"/>
        <v>-</v>
      </c>
      <c r="Q982" s="119" t="str">
        <f t="shared" si="81"/>
        <v>-</v>
      </c>
      <c r="R982" s="119" t="str">
        <f t="shared" si="82"/>
        <v>-</v>
      </c>
    </row>
    <row r="983" spans="7:18" ht="15" hidden="1" customHeight="1" x14ac:dyDescent="0.2">
      <c r="G983" s="31">
        <v>979</v>
      </c>
      <c r="H983" s="31"/>
      <c r="I983" s="32"/>
      <c r="J983" s="33"/>
      <c r="K983" s="34"/>
      <c r="L983" s="84" t="str">
        <f t="shared" si="78"/>
        <v>-</v>
      </c>
      <c r="M983" s="43" t="str">
        <f>IFERROR(INDEX(OpzegArbeiders[OPZEG DOOR DE WERKGEVER],MATCH(L983,OpzegArbeiders[X],1),1),"-")</f>
        <v>-</v>
      </c>
      <c r="N983" s="44" t="str">
        <f t="shared" si="79"/>
        <v>-</v>
      </c>
      <c r="O983" s="43" t="str">
        <f>IFERROR(INDEX(OpzegArbeiders[OPZEG DOOR DE WERKNEMER],MATCH(L983,OpzegArbeiders[X],1),1),"-")</f>
        <v>-</v>
      </c>
      <c r="P983" s="45" t="str">
        <f t="shared" si="80"/>
        <v>-</v>
      </c>
      <c r="Q983" s="119" t="str">
        <f t="shared" si="81"/>
        <v>-</v>
      </c>
      <c r="R983" s="119" t="str">
        <f t="shared" si="82"/>
        <v>-</v>
      </c>
    </row>
    <row r="984" spans="7:18" ht="15" hidden="1" customHeight="1" x14ac:dyDescent="0.2">
      <c r="G984" s="31">
        <v>980</v>
      </c>
      <c r="H984" s="31"/>
      <c r="I984" s="32"/>
      <c r="J984" s="33"/>
      <c r="K984" s="34"/>
      <c r="L984" s="84" t="str">
        <f t="shared" si="78"/>
        <v>-</v>
      </c>
      <c r="M984" s="43" t="str">
        <f>IFERROR(INDEX(OpzegArbeiders[OPZEG DOOR DE WERKGEVER],MATCH(L984,OpzegArbeiders[X],1),1),"-")</f>
        <v>-</v>
      </c>
      <c r="N984" s="44" t="str">
        <f t="shared" si="79"/>
        <v>-</v>
      </c>
      <c r="O984" s="43" t="str">
        <f>IFERROR(INDEX(OpzegArbeiders[OPZEG DOOR DE WERKNEMER],MATCH(L984,OpzegArbeiders[X],1),1),"-")</f>
        <v>-</v>
      </c>
      <c r="P984" s="45" t="str">
        <f t="shared" si="80"/>
        <v>-</v>
      </c>
      <c r="Q984" s="119" t="str">
        <f t="shared" si="81"/>
        <v>-</v>
      </c>
      <c r="R984" s="119" t="str">
        <f t="shared" si="82"/>
        <v>-</v>
      </c>
    </row>
    <row r="985" spans="7:18" ht="15" hidden="1" customHeight="1" x14ac:dyDescent="0.2">
      <c r="G985" s="31">
        <v>981</v>
      </c>
      <c r="H985" s="31"/>
      <c r="I985" s="32"/>
      <c r="J985" s="33"/>
      <c r="K985" s="34"/>
      <c r="L985" s="84" t="str">
        <f t="shared" si="78"/>
        <v>-</v>
      </c>
      <c r="M985" s="43" t="str">
        <f>IFERROR(INDEX(OpzegArbeiders[OPZEG DOOR DE WERKGEVER],MATCH(L985,OpzegArbeiders[X],1),1),"-")</f>
        <v>-</v>
      </c>
      <c r="N985" s="44" t="str">
        <f t="shared" si="79"/>
        <v>-</v>
      </c>
      <c r="O985" s="43" t="str">
        <f>IFERROR(INDEX(OpzegArbeiders[OPZEG DOOR DE WERKNEMER],MATCH(L985,OpzegArbeiders[X],1),1),"-")</f>
        <v>-</v>
      </c>
      <c r="P985" s="45" t="str">
        <f t="shared" si="80"/>
        <v>-</v>
      </c>
      <c r="Q985" s="119" t="str">
        <f t="shared" si="81"/>
        <v>-</v>
      </c>
      <c r="R985" s="119" t="str">
        <f t="shared" si="82"/>
        <v>-</v>
      </c>
    </row>
    <row r="986" spans="7:18" ht="15" hidden="1" customHeight="1" x14ac:dyDescent="0.2">
      <c r="G986" s="31">
        <v>982</v>
      </c>
      <c r="H986" s="31"/>
      <c r="I986" s="32"/>
      <c r="J986" s="33"/>
      <c r="K986" s="34"/>
      <c r="L986" s="84" t="str">
        <f t="shared" si="78"/>
        <v>-</v>
      </c>
      <c r="M986" s="43" t="str">
        <f>IFERROR(INDEX(OpzegArbeiders[OPZEG DOOR DE WERKGEVER],MATCH(L986,OpzegArbeiders[X],1),1),"-")</f>
        <v>-</v>
      </c>
      <c r="N986" s="44" t="str">
        <f t="shared" si="79"/>
        <v>-</v>
      </c>
      <c r="O986" s="43" t="str">
        <f>IFERROR(INDEX(OpzegArbeiders[OPZEG DOOR DE WERKNEMER],MATCH(L986,OpzegArbeiders[X],1),1),"-")</f>
        <v>-</v>
      </c>
      <c r="P986" s="45" t="str">
        <f t="shared" si="80"/>
        <v>-</v>
      </c>
      <c r="Q986" s="119" t="str">
        <f t="shared" si="81"/>
        <v>-</v>
      </c>
      <c r="R986" s="119" t="str">
        <f t="shared" si="82"/>
        <v>-</v>
      </c>
    </row>
    <row r="987" spans="7:18" ht="15" hidden="1" customHeight="1" x14ac:dyDescent="0.2">
      <c r="G987" s="31">
        <v>983</v>
      </c>
      <c r="H987" s="31"/>
      <c r="I987" s="32"/>
      <c r="J987" s="33"/>
      <c r="K987" s="34"/>
      <c r="L987" s="84" t="str">
        <f t="shared" si="78"/>
        <v>-</v>
      </c>
      <c r="M987" s="43" t="str">
        <f>IFERROR(INDEX(OpzegArbeiders[OPZEG DOOR DE WERKGEVER],MATCH(L987,OpzegArbeiders[X],1),1),"-")</f>
        <v>-</v>
      </c>
      <c r="N987" s="44" t="str">
        <f t="shared" si="79"/>
        <v>-</v>
      </c>
      <c r="O987" s="43" t="str">
        <f>IFERROR(INDEX(OpzegArbeiders[OPZEG DOOR DE WERKNEMER],MATCH(L987,OpzegArbeiders[X],1),1),"-")</f>
        <v>-</v>
      </c>
      <c r="P987" s="45" t="str">
        <f t="shared" si="80"/>
        <v>-</v>
      </c>
      <c r="Q987" s="119" t="str">
        <f t="shared" si="81"/>
        <v>-</v>
      </c>
      <c r="R987" s="119" t="str">
        <f t="shared" si="82"/>
        <v>-</v>
      </c>
    </row>
    <row r="988" spans="7:18" ht="15" hidden="1" customHeight="1" x14ac:dyDescent="0.2">
      <c r="G988" s="31">
        <v>984</v>
      </c>
      <c r="H988" s="31"/>
      <c r="I988" s="32"/>
      <c r="J988" s="33"/>
      <c r="K988" s="34"/>
      <c r="L988" s="84" t="str">
        <f t="shared" si="78"/>
        <v>-</v>
      </c>
      <c r="M988" s="43" t="str">
        <f>IFERROR(INDEX(OpzegArbeiders[OPZEG DOOR DE WERKGEVER],MATCH(L988,OpzegArbeiders[X],1),1),"-")</f>
        <v>-</v>
      </c>
      <c r="N988" s="44" t="str">
        <f t="shared" si="79"/>
        <v>-</v>
      </c>
      <c r="O988" s="43" t="str">
        <f>IFERROR(INDEX(OpzegArbeiders[OPZEG DOOR DE WERKNEMER],MATCH(L988,OpzegArbeiders[X],1),1),"-")</f>
        <v>-</v>
      </c>
      <c r="P988" s="45" t="str">
        <f t="shared" si="80"/>
        <v>-</v>
      </c>
      <c r="Q988" s="119" t="str">
        <f t="shared" si="81"/>
        <v>-</v>
      </c>
      <c r="R988" s="119" t="str">
        <f t="shared" si="82"/>
        <v>-</v>
      </c>
    </row>
    <row r="989" spans="7:18" ht="15" hidden="1" customHeight="1" x14ac:dyDescent="0.2">
      <c r="G989" s="31">
        <v>985</v>
      </c>
      <c r="H989" s="31"/>
      <c r="I989" s="32"/>
      <c r="J989" s="33"/>
      <c r="K989" s="34"/>
      <c r="L989" s="84" t="str">
        <f t="shared" si="78"/>
        <v>-</v>
      </c>
      <c r="M989" s="43" t="str">
        <f>IFERROR(INDEX(OpzegArbeiders[OPZEG DOOR DE WERKGEVER],MATCH(L989,OpzegArbeiders[X],1),1),"-")</f>
        <v>-</v>
      </c>
      <c r="N989" s="44" t="str">
        <f t="shared" si="79"/>
        <v>-</v>
      </c>
      <c r="O989" s="43" t="str">
        <f>IFERROR(INDEX(OpzegArbeiders[OPZEG DOOR DE WERKNEMER],MATCH(L989,OpzegArbeiders[X],1),1),"-")</f>
        <v>-</v>
      </c>
      <c r="P989" s="45" t="str">
        <f t="shared" si="80"/>
        <v>-</v>
      </c>
      <c r="Q989" s="119" t="str">
        <f t="shared" si="81"/>
        <v>-</v>
      </c>
      <c r="R989" s="119" t="str">
        <f t="shared" si="82"/>
        <v>-</v>
      </c>
    </row>
    <row r="990" spans="7:18" ht="15" hidden="1" customHeight="1" x14ac:dyDescent="0.2">
      <c r="G990" s="31">
        <v>986</v>
      </c>
      <c r="H990" s="31"/>
      <c r="I990" s="32"/>
      <c r="J990" s="33"/>
      <c r="K990" s="34"/>
      <c r="L990" s="84" t="str">
        <f t="shared" si="78"/>
        <v>-</v>
      </c>
      <c r="M990" s="43" t="str">
        <f>IFERROR(INDEX(OpzegArbeiders[OPZEG DOOR DE WERKGEVER],MATCH(L990,OpzegArbeiders[X],1),1),"-")</f>
        <v>-</v>
      </c>
      <c r="N990" s="44" t="str">
        <f t="shared" si="79"/>
        <v>-</v>
      </c>
      <c r="O990" s="43" t="str">
        <f>IFERROR(INDEX(OpzegArbeiders[OPZEG DOOR DE WERKNEMER],MATCH(L990,OpzegArbeiders[X],1),1),"-")</f>
        <v>-</v>
      </c>
      <c r="P990" s="45" t="str">
        <f t="shared" si="80"/>
        <v>-</v>
      </c>
      <c r="Q990" s="119" t="str">
        <f t="shared" si="81"/>
        <v>-</v>
      </c>
      <c r="R990" s="119" t="str">
        <f t="shared" si="82"/>
        <v>-</v>
      </c>
    </row>
    <row r="991" spans="7:18" ht="15" hidden="1" customHeight="1" x14ac:dyDescent="0.2">
      <c r="G991" s="31">
        <v>987</v>
      </c>
      <c r="H991" s="31"/>
      <c r="I991" s="32"/>
      <c r="J991" s="33"/>
      <c r="K991" s="34"/>
      <c r="L991" s="84" t="str">
        <f t="shared" si="78"/>
        <v>-</v>
      </c>
      <c r="M991" s="43" t="str">
        <f>IFERROR(INDEX(OpzegArbeiders[OPZEG DOOR DE WERKGEVER],MATCH(L991,OpzegArbeiders[X],1),1),"-")</f>
        <v>-</v>
      </c>
      <c r="N991" s="44" t="str">
        <f t="shared" si="79"/>
        <v>-</v>
      </c>
      <c r="O991" s="43" t="str">
        <f>IFERROR(INDEX(OpzegArbeiders[OPZEG DOOR DE WERKNEMER],MATCH(L991,OpzegArbeiders[X],1),1),"-")</f>
        <v>-</v>
      </c>
      <c r="P991" s="45" t="str">
        <f t="shared" si="80"/>
        <v>-</v>
      </c>
      <c r="Q991" s="119" t="str">
        <f t="shared" si="81"/>
        <v>-</v>
      </c>
      <c r="R991" s="119" t="str">
        <f t="shared" si="82"/>
        <v>-</v>
      </c>
    </row>
    <row r="992" spans="7:18" ht="15" hidden="1" customHeight="1" x14ac:dyDescent="0.2">
      <c r="G992" s="31">
        <v>988</v>
      </c>
      <c r="H992" s="31"/>
      <c r="I992" s="32"/>
      <c r="J992" s="33"/>
      <c r="K992" s="34"/>
      <c r="L992" s="84" t="str">
        <f t="shared" si="78"/>
        <v>-</v>
      </c>
      <c r="M992" s="43" t="str">
        <f>IFERROR(INDEX(OpzegArbeiders[OPZEG DOOR DE WERKGEVER],MATCH(L992,OpzegArbeiders[X],1),1),"-")</f>
        <v>-</v>
      </c>
      <c r="N992" s="44" t="str">
        <f t="shared" si="79"/>
        <v>-</v>
      </c>
      <c r="O992" s="43" t="str">
        <f>IFERROR(INDEX(OpzegArbeiders[OPZEG DOOR DE WERKNEMER],MATCH(L992,OpzegArbeiders[X],1),1),"-")</f>
        <v>-</v>
      </c>
      <c r="P992" s="45" t="str">
        <f t="shared" si="80"/>
        <v>-</v>
      </c>
      <c r="Q992" s="119" t="str">
        <f t="shared" si="81"/>
        <v>-</v>
      </c>
      <c r="R992" s="119" t="str">
        <f t="shared" si="82"/>
        <v>-</v>
      </c>
    </row>
    <row r="993" spans="7:18" ht="15" hidden="1" customHeight="1" x14ac:dyDescent="0.2">
      <c r="G993" s="31">
        <v>989</v>
      </c>
      <c r="H993" s="31"/>
      <c r="I993" s="32"/>
      <c r="J993" s="33"/>
      <c r="K993" s="34"/>
      <c r="L993" s="84" t="str">
        <f t="shared" si="78"/>
        <v>-</v>
      </c>
      <c r="M993" s="43" t="str">
        <f>IFERROR(INDEX(OpzegArbeiders[OPZEG DOOR DE WERKGEVER],MATCH(L993,OpzegArbeiders[X],1),1),"-")</f>
        <v>-</v>
      </c>
      <c r="N993" s="44" t="str">
        <f t="shared" si="79"/>
        <v>-</v>
      </c>
      <c r="O993" s="43" t="str">
        <f>IFERROR(INDEX(OpzegArbeiders[OPZEG DOOR DE WERKNEMER],MATCH(L993,OpzegArbeiders[X],1),1),"-")</f>
        <v>-</v>
      </c>
      <c r="P993" s="45" t="str">
        <f t="shared" si="80"/>
        <v>-</v>
      </c>
      <c r="Q993" s="119" t="str">
        <f t="shared" si="81"/>
        <v>-</v>
      </c>
      <c r="R993" s="119" t="str">
        <f t="shared" si="82"/>
        <v>-</v>
      </c>
    </row>
    <row r="994" spans="7:18" ht="15" hidden="1" customHeight="1" x14ac:dyDescent="0.2">
      <c r="G994" s="31">
        <v>990</v>
      </c>
      <c r="H994" s="31"/>
      <c r="I994" s="32"/>
      <c r="J994" s="33"/>
      <c r="K994" s="34"/>
      <c r="L994" s="84" t="str">
        <f t="shared" si="78"/>
        <v>-</v>
      </c>
      <c r="M994" s="43" t="str">
        <f>IFERROR(INDEX(OpzegArbeiders[OPZEG DOOR DE WERKGEVER],MATCH(L994,OpzegArbeiders[X],1),1),"-")</f>
        <v>-</v>
      </c>
      <c r="N994" s="44" t="str">
        <f t="shared" si="79"/>
        <v>-</v>
      </c>
      <c r="O994" s="43" t="str">
        <f>IFERROR(INDEX(OpzegArbeiders[OPZEG DOOR DE WERKNEMER],MATCH(L994,OpzegArbeiders[X],1),1),"-")</f>
        <v>-</v>
      </c>
      <c r="P994" s="45" t="str">
        <f t="shared" si="80"/>
        <v>-</v>
      </c>
      <c r="Q994" s="119" t="str">
        <f t="shared" si="81"/>
        <v>-</v>
      </c>
      <c r="R994" s="119" t="str">
        <f t="shared" si="82"/>
        <v>-</v>
      </c>
    </row>
    <row r="995" spans="7:18" ht="15" hidden="1" customHeight="1" x14ac:dyDescent="0.2">
      <c r="G995" s="31">
        <v>991</v>
      </c>
      <c r="H995" s="31"/>
      <c r="I995" s="32"/>
      <c r="J995" s="33"/>
      <c r="K995" s="34"/>
      <c r="L995" s="84" t="str">
        <f t="shared" si="78"/>
        <v>-</v>
      </c>
      <c r="M995" s="43" t="str">
        <f>IFERROR(INDEX(OpzegArbeiders[OPZEG DOOR DE WERKGEVER],MATCH(L995,OpzegArbeiders[X],1),1),"-")</f>
        <v>-</v>
      </c>
      <c r="N995" s="44" t="str">
        <f t="shared" si="79"/>
        <v>-</v>
      </c>
      <c r="O995" s="43" t="str">
        <f>IFERROR(INDEX(OpzegArbeiders[OPZEG DOOR DE WERKNEMER],MATCH(L995,OpzegArbeiders[X],1),1),"-")</f>
        <v>-</v>
      </c>
      <c r="P995" s="45" t="str">
        <f t="shared" si="80"/>
        <v>-</v>
      </c>
      <c r="Q995" s="119" t="str">
        <f t="shared" si="81"/>
        <v>-</v>
      </c>
      <c r="R995" s="119" t="str">
        <f t="shared" si="82"/>
        <v>-</v>
      </c>
    </row>
    <row r="996" spans="7:18" ht="15" hidden="1" customHeight="1" x14ac:dyDescent="0.2">
      <c r="G996" s="31">
        <v>992</v>
      </c>
      <c r="H996" s="31"/>
      <c r="I996" s="32"/>
      <c r="J996" s="33"/>
      <c r="K996" s="34"/>
      <c r="L996" s="84" t="str">
        <f t="shared" si="78"/>
        <v>-</v>
      </c>
      <c r="M996" s="43" t="str">
        <f>IFERROR(INDEX(OpzegArbeiders[OPZEG DOOR DE WERKGEVER],MATCH(L996,OpzegArbeiders[X],1),1),"-")</f>
        <v>-</v>
      </c>
      <c r="N996" s="44" t="str">
        <f t="shared" si="79"/>
        <v>-</v>
      </c>
      <c r="O996" s="43" t="str">
        <f>IFERROR(INDEX(OpzegArbeiders[OPZEG DOOR DE WERKNEMER],MATCH(L996,OpzegArbeiders[X],1),1),"-")</f>
        <v>-</v>
      </c>
      <c r="P996" s="45" t="str">
        <f t="shared" si="80"/>
        <v>-</v>
      </c>
      <c r="Q996" s="119" t="str">
        <f t="shared" si="81"/>
        <v>-</v>
      </c>
      <c r="R996" s="119" t="str">
        <f t="shared" si="82"/>
        <v>-</v>
      </c>
    </row>
    <row r="997" spans="7:18" ht="15" hidden="1" customHeight="1" x14ac:dyDescent="0.2">
      <c r="G997" s="31">
        <v>993</v>
      </c>
      <c r="H997" s="31"/>
      <c r="I997" s="32"/>
      <c r="J997" s="33"/>
      <c r="K997" s="34"/>
      <c r="L997" s="84" t="str">
        <f t="shared" si="78"/>
        <v>-</v>
      </c>
      <c r="M997" s="43" t="str">
        <f>IFERROR(INDEX(OpzegArbeiders[OPZEG DOOR DE WERKGEVER],MATCH(L997,OpzegArbeiders[X],1),1),"-")</f>
        <v>-</v>
      </c>
      <c r="N997" s="44" t="str">
        <f t="shared" si="79"/>
        <v>-</v>
      </c>
      <c r="O997" s="43" t="str">
        <f>IFERROR(INDEX(OpzegArbeiders[OPZEG DOOR DE WERKNEMER],MATCH(L997,OpzegArbeiders[X],1),1),"-")</f>
        <v>-</v>
      </c>
      <c r="P997" s="45" t="str">
        <f t="shared" si="80"/>
        <v>-</v>
      </c>
      <c r="Q997" s="119" t="str">
        <f t="shared" si="81"/>
        <v>-</v>
      </c>
      <c r="R997" s="119" t="str">
        <f t="shared" si="82"/>
        <v>-</v>
      </c>
    </row>
    <row r="998" spans="7:18" ht="15" hidden="1" customHeight="1" x14ac:dyDescent="0.2">
      <c r="G998" s="31">
        <v>994</v>
      </c>
      <c r="H998" s="31"/>
      <c r="I998" s="32"/>
      <c r="J998" s="33"/>
      <c r="K998" s="34"/>
      <c r="L998" s="84" t="str">
        <f t="shared" si="78"/>
        <v>-</v>
      </c>
      <c r="M998" s="43" t="str">
        <f>IFERROR(INDEX(OpzegArbeiders[OPZEG DOOR DE WERKGEVER],MATCH(L998,OpzegArbeiders[X],1),1),"-")</f>
        <v>-</v>
      </c>
      <c r="N998" s="44" t="str">
        <f t="shared" si="79"/>
        <v>-</v>
      </c>
      <c r="O998" s="43" t="str">
        <f>IFERROR(INDEX(OpzegArbeiders[OPZEG DOOR DE WERKNEMER],MATCH(L998,OpzegArbeiders[X],1),1),"-")</f>
        <v>-</v>
      </c>
      <c r="P998" s="45" t="str">
        <f t="shared" si="80"/>
        <v>-</v>
      </c>
      <c r="Q998" s="119" t="str">
        <f t="shared" si="81"/>
        <v>-</v>
      </c>
      <c r="R998" s="119" t="str">
        <f t="shared" si="82"/>
        <v>-</v>
      </c>
    </row>
    <row r="999" spans="7:18" ht="15" hidden="1" customHeight="1" x14ac:dyDescent="0.2">
      <c r="G999" s="31">
        <v>995</v>
      </c>
      <c r="H999" s="31"/>
      <c r="I999" s="32"/>
      <c r="J999" s="33"/>
      <c r="K999" s="34"/>
      <c r="L999" s="84" t="str">
        <f t="shared" si="78"/>
        <v>-</v>
      </c>
      <c r="M999" s="43" t="str">
        <f>IFERROR(INDEX(OpzegArbeiders[OPZEG DOOR DE WERKGEVER],MATCH(L999,OpzegArbeiders[X],1),1),"-")</f>
        <v>-</v>
      </c>
      <c r="N999" s="44" t="str">
        <f t="shared" si="79"/>
        <v>-</v>
      </c>
      <c r="O999" s="43" t="str">
        <f>IFERROR(INDEX(OpzegArbeiders[OPZEG DOOR DE WERKNEMER],MATCH(L999,OpzegArbeiders[X],1),1),"-")</f>
        <v>-</v>
      </c>
      <c r="P999" s="45" t="str">
        <f t="shared" si="80"/>
        <v>-</v>
      </c>
      <c r="Q999" s="119" t="str">
        <f t="shared" si="81"/>
        <v>-</v>
      </c>
      <c r="R999" s="119" t="str">
        <f t="shared" si="82"/>
        <v>-</v>
      </c>
    </row>
    <row r="1000" spans="7:18" ht="15" hidden="1" customHeight="1" x14ac:dyDescent="0.2">
      <c r="G1000" s="31">
        <v>996</v>
      </c>
      <c r="H1000" s="31"/>
      <c r="I1000" s="32"/>
      <c r="J1000" s="33"/>
      <c r="K1000" s="34"/>
      <c r="L1000" s="84" t="str">
        <f t="shared" si="78"/>
        <v>-</v>
      </c>
      <c r="M1000" s="43" t="str">
        <f>IFERROR(INDEX(OpzegArbeiders[OPZEG DOOR DE WERKGEVER],MATCH(L1000,OpzegArbeiders[X],1),1),"-")</f>
        <v>-</v>
      </c>
      <c r="N1000" s="44" t="str">
        <f t="shared" si="79"/>
        <v>-</v>
      </c>
      <c r="O1000" s="43" t="str">
        <f>IFERROR(INDEX(OpzegArbeiders[OPZEG DOOR DE WERKNEMER],MATCH(L1000,OpzegArbeiders[X],1),1),"-")</f>
        <v>-</v>
      </c>
      <c r="P1000" s="45" t="str">
        <f t="shared" si="80"/>
        <v>-</v>
      </c>
      <c r="Q1000" s="119" t="str">
        <f t="shared" si="81"/>
        <v>-</v>
      </c>
      <c r="R1000" s="119" t="str">
        <f t="shared" si="82"/>
        <v>-</v>
      </c>
    </row>
    <row r="1001" spans="7:18" ht="15" hidden="1" customHeight="1" x14ac:dyDescent="0.2">
      <c r="G1001" s="31">
        <v>997</v>
      </c>
      <c r="H1001" s="31"/>
      <c r="I1001" s="32"/>
      <c r="J1001" s="33"/>
      <c r="K1001" s="34"/>
      <c r="L1001" s="84" t="str">
        <f t="shared" si="78"/>
        <v>-</v>
      </c>
      <c r="M1001" s="43" t="str">
        <f>IFERROR(INDEX(OpzegArbeiders[OPZEG DOOR DE WERKGEVER],MATCH(L1001,OpzegArbeiders[X],1),1),"-")</f>
        <v>-</v>
      </c>
      <c r="N1001" s="44" t="str">
        <f t="shared" si="79"/>
        <v>-</v>
      </c>
      <c r="O1001" s="43" t="str">
        <f>IFERROR(INDEX(OpzegArbeiders[OPZEG DOOR DE WERKNEMER],MATCH(L1001,OpzegArbeiders[X],1),1),"-")</f>
        <v>-</v>
      </c>
      <c r="P1001" s="45" t="str">
        <f t="shared" si="80"/>
        <v>-</v>
      </c>
      <c r="Q1001" s="119" t="str">
        <f t="shared" si="81"/>
        <v>-</v>
      </c>
      <c r="R1001" s="119" t="str">
        <f t="shared" si="82"/>
        <v>-</v>
      </c>
    </row>
    <row r="1002" spans="7:18" ht="15" hidden="1" customHeight="1" x14ac:dyDescent="0.2">
      <c r="G1002" s="31">
        <v>998</v>
      </c>
      <c r="H1002" s="31"/>
      <c r="I1002" s="32"/>
      <c r="J1002" s="33"/>
      <c r="K1002" s="34"/>
      <c r="L1002" s="84" t="str">
        <f t="shared" si="78"/>
        <v>-</v>
      </c>
      <c r="M1002" s="43" t="str">
        <f>IFERROR(INDEX(OpzegArbeiders[OPZEG DOOR DE WERKGEVER],MATCH(L1002,OpzegArbeiders[X],1),1),"-")</f>
        <v>-</v>
      </c>
      <c r="N1002" s="44" t="str">
        <f t="shared" si="79"/>
        <v>-</v>
      </c>
      <c r="O1002" s="43" t="str">
        <f>IFERROR(INDEX(OpzegArbeiders[OPZEG DOOR DE WERKNEMER],MATCH(L1002,OpzegArbeiders[X],1),1),"-")</f>
        <v>-</v>
      </c>
      <c r="P1002" s="45" t="str">
        <f t="shared" si="80"/>
        <v>-</v>
      </c>
      <c r="Q1002" s="119" t="str">
        <f t="shared" si="81"/>
        <v>-</v>
      </c>
      <c r="R1002" s="119" t="str">
        <f t="shared" si="82"/>
        <v>-</v>
      </c>
    </row>
    <row r="1003" spans="7:18" ht="15" hidden="1" customHeight="1" x14ac:dyDescent="0.2">
      <c r="G1003" s="31">
        <v>999</v>
      </c>
      <c r="H1003" s="31"/>
      <c r="I1003" s="32"/>
      <c r="J1003" s="33"/>
      <c r="K1003" s="34"/>
      <c r="L1003" s="84" t="str">
        <f t="shared" si="78"/>
        <v>-</v>
      </c>
      <c r="M1003" s="43" t="str">
        <f>IFERROR(INDEX(OpzegArbeiders[OPZEG DOOR DE WERKGEVER],MATCH(L1003,OpzegArbeiders[X],1),1),"-")</f>
        <v>-</v>
      </c>
      <c r="N1003" s="44" t="str">
        <f t="shared" si="79"/>
        <v>-</v>
      </c>
      <c r="O1003" s="43" t="str">
        <f>IFERROR(INDEX(OpzegArbeiders[OPZEG DOOR DE WERKNEMER],MATCH(L1003,OpzegArbeiders[X],1),1),"-")</f>
        <v>-</v>
      </c>
      <c r="P1003" s="45" t="str">
        <f t="shared" si="80"/>
        <v>-</v>
      </c>
      <c r="Q1003" s="119" t="str">
        <f t="shared" si="81"/>
        <v>-</v>
      </c>
      <c r="R1003" s="119" t="str">
        <f t="shared" si="82"/>
        <v>-</v>
      </c>
    </row>
    <row r="1004" spans="7:18" ht="15" hidden="1" customHeight="1" x14ac:dyDescent="0.2">
      <c r="G1004" s="31">
        <v>1000</v>
      </c>
      <c r="H1004" s="31"/>
      <c r="I1004" s="32"/>
      <c r="J1004" s="33"/>
      <c r="K1004" s="34"/>
      <c r="L1004" s="84" t="str">
        <f t="shared" si="78"/>
        <v>-</v>
      </c>
      <c r="M1004" s="43" t="str">
        <f>IFERROR(INDEX(OpzegArbeiders[OPZEG DOOR DE WERKGEVER],MATCH(L1004,OpzegArbeiders[X],1),1),"-")</f>
        <v>-</v>
      </c>
      <c r="N1004" s="44" t="str">
        <f t="shared" si="79"/>
        <v>-</v>
      </c>
      <c r="O1004" s="43" t="str">
        <f>IFERROR(INDEX(OpzegArbeiders[OPZEG DOOR DE WERKNEMER],MATCH(L1004,OpzegArbeiders[X],1),1),"-")</f>
        <v>-</v>
      </c>
      <c r="P1004" s="45" t="str">
        <f t="shared" si="80"/>
        <v>-</v>
      </c>
      <c r="Q1004" s="119" t="str">
        <f t="shared" si="81"/>
        <v>-</v>
      </c>
      <c r="R1004" s="119" t="str">
        <f t="shared" si="82"/>
        <v>-</v>
      </c>
    </row>
    <row r="1005" spans="7:18" ht="0" hidden="1" customHeight="1" x14ac:dyDescent="0.2"/>
    <row r="1006" spans="7:18" ht="0" hidden="1" customHeight="1" x14ac:dyDescent="0.2"/>
    <row r="1007" spans="7:18" ht="0" hidden="1" customHeight="1" x14ac:dyDescent="0.2"/>
    <row r="1008" spans="7:18" ht="0" hidden="1" customHeight="1" x14ac:dyDescent="0.2"/>
  </sheetData>
  <sheetProtection selectLockedCells="1"/>
  <mergeCells count="5">
    <mergeCell ref="D3:E3"/>
    <mergeCell ref="B3:C3"/>
    <mergeCell ref="G1:K3"/>
    <mergeCell ref="L1:R3"/>
    <mergeCell ref="B2:E2"/>
  </mergeCells>
  <pageMargins left="0.7" right="0.7" top="0.75" bottom="0.75" header="0.3" footer="0.3"/>
  <pageSetup paperSize="9" orientation="portrait" r:id="rId1"/>
  <ignoredErrors>
    <ignoredError sqref="O5:O504" formula="1"/>
  </ignoredError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A1:Z3004"/>
  <sheetViews>
    <sheetView showGridLines="0" zoomScale="90" zoomScaleNormal="90" workbookViewId="0">
      <selection activeCell="B4" sqref="B4"/>
    </sheetView>
  </sheetViews>
  <sheetFormatPr defaultColWidth="0" defaultRowHeight="15" zeroHeight="1" x14ac:dyDescent="0.25"/>
  <cols>
    <col min="1" max="1" width="4.42578125" style="4" customWidth="1"/>
    <col min="2" max="2" width="34.28515625" style="36" customWidth="1"/>
    <col min="3" max="3" width="15.7109375" style="3" customWidth="1"/>
    <col min="4" max="4" width="12.140625" style="1" customWidth="1"/>
    <col min="5" max="5" width="14.42578125" style="10" customWidth="1"/>
    <col min="6" max="6" width="19.140625" style="15" customWidth="1"/>
    <col min="7" max="7" width="17" style="23" customWidth="1"/>
    <col min="8" max="8" width="17" style="24" customWidth="1"/>
    <col min="9" max="9" width="18.85546875" style="26" customWidth="1"/>
    <col min="10" max="10" width="23.5703125" style="17" customWidth="1"/>
    <col min="11" max="20" width="23.5703125" customWidth="1"/>
    <col min="21" max="21" width="16.7109375" hidden="1" customWidth="1"/>
    <col min="22" max="22" width="0" hidden="1" customWidth="1"/>
    <col min="23" max="25" width="16.7109375" hidden="1" customWidth="1"/>
    <col min="26" max="26" width="0" hidden="1" customWidth="1"/>
    <col min="27" max="16384" width="16.7109375" hidden="1"/>
  </cols>
  <sheetData>
    <row r="1" spans="1:14" ht="116.25" customHeight="1" thickBot="1" x14ac:dyDescent="0.3">
      <c r="A1" s="100"/>
      <c r="B1" s="100"/>
      <c r="C1" s="158"/>
      <c r="D1" s="158"/>
      <c r="E1" s="158"/>
      <c r="F1" s="158"/>
      <c r="G1" s="158"/>
      <c r="H1" s="158"/>
      <c r="I1" s="158"/>
    </row>
    <row r="2" spans="1:14" ht="62.25" customHeight="1" thickBot="1" x14ac:dyDescent="0.3">
      <c r="A2" s="188" t="s">
        <v>4</v>
      </c>
      <c r="B2" s="179" t="s">
        <v>19</v>
      </c>
      <c r="C2" s="179" t="s">
        <v>1</v>
      </c>
      <c r="D2" s="186" t="s">
        <v>29</v>
      </c>
      <c r="E2" s="179" t="s">
        <v>3</v>
      </c>
      <c r="F2" s="179" t="s">
        <v>26</v>
      </c>
      <c r="G2" s="179" t="s">
        <v>14</v>
      </c>
      <c r="H2" s="179" t="s">
        <v>27</v>
      </c>
      <c r="I2" s="180" t="s">
        <v>17</v>
      </c>
    </row>
    <row r="3" spans="1:14" s="86" customFormat="1" x14ac:dyDescent="0.25">
      <c r="A3" s="143">
        <f>+Invulblad_arbeiders!G5</f>
        <v>1</v>
      </c>
      <c r="B3" s="144" t="str">
        <f>Invulblad_arbeiders!Q5</f>
        <v>Jan Jansens</v>
      </c>
      <c r="C3" s="148" t="str">
        <f>Invulblad_arbeiders!R5</f>
        <v>BE-6510</v>
      </c>
      <c r="D3" s="137">
        <f>+Invulblad_arbeiders!K5</f>
        <v>37987</v>
      </c>
      <c r="E3" s="141">
        <f>+Invulblad_arbeiders!L5</f>
        <v>10</v>
      </c>
      <c r="F3" s="146">
        <f>+Invulblad_arbeiders!M5</f>
        <v>56</v>
      </c>
      <c r="G3" s="147">
        <f>+Invulblad_arbeiders!N5</f>
        <v>8</v>
      </c>
      <c r="H3" s="146">
        <f>+Invulblad_arbeiders!O5</f>
        <v>14</v>
      </c>
      <c r="I3" s="116">
        <f>+Invulblad_arbeiders!P5</f>
        <v>2</v>
      </c>
      <c r="J3" s="85"/>
    </row>
    <row r="4" spans="1:14" s="86" customFormat="1" ht="15" customHeight="1" x14ac:dyDescent="0.25">
      <c r="A4" s="87">
        <f>+Invulblad_arbeiders!G6</f>
        <v>2</v>
      </c>
      <c r="B4" s="121" t="str">
        <f>Invulblad_arbeiders!Q6</f>
        <v>Frederik Geens</v>
      </c>
      <c r="C4" s="149" t="str">
        <f>Invulblad_arbeiders!R6</f>
        <v>BE-6512</v>
      </c>
      <c r="D4" s="80">
        <f>+Invulblad_arbeiders!K6</f>
        <v>36892</v>
      </c>
      <c r="E4" s="84">
        <f>+Invulblad_arbeiders!L6</f>
        <v>13</v>
      </c>
      <c r="F4" s="88">
        <f>+Invulblad_arbeiders!M6</f>
        <v>56</v>
      </c>
      <c r="G4" s="83">
        <f>+Invulblad_arbeiders!N6</f>
        <v>8</v>
      </c>
      <c r="H4" s="88">
        <f>+Invulblad_arbeiders!O6</f>
        <v>14</v>
      </c>
      <c r="I4" s="89">
        <f>+Invulblad_arbeiders!P6</f>
        <v>2</v>
      </c>
      <c r="J4" s="85"/>
    </row>
    <row r="5" spans="1:14" s="86" customFormat="1" ht="15" customHeight="1" x14ac:dyDescent="0.25">
      <c r="A5" s="87">
        <f>+Invulblad_arbeiders!G7</f>
        <v>3</v>
      </c>
      <c r="B5" s="121" t="str">
        <f>Invulblad_arbeiders!Q7</f>
        <v>-</v>
      </c>
      <c r="C5" s="149" t="str">
        <f>Invulblad_arbeiders!R7</f>
        <v>-</v>
      </c>
      <c r="D5" s="80">
        <f>+Invulblad_arbeiders!K7</f>
        <v>0</v>
      </c>
      <c r="E5" s="84" t="str">
        <f>+Invulblad_arbeiders!L7</f>
        <v>-</v>
      </c>
      <c r="F5" s="88" t="str">
        <f>+Invulblad_arbeiders!M7</f>
        <v>-</v>
      </c>
      <c r="G5" s="83" t="str">
        <f>+Invulblad_arbeiders!N7</f>
        <v>-</v>
      </c>
      <c r="H5" s="88" t="str">
        <f>+Invulblad_arbeiders!O7</f>
        <v>-</v>
      </c>
      <c r="I5" s="89" t="str">
        <f>+Invulblad_arbeiders!P7</f>
        <v>-</v>
      </c>
      <c r="J5" s="85"/>
    </row>
    <row r="6" spans="1:14" s="86" customFormat="1" ht="15" customHeight="1" x14ac:dyDescent="0.25">
      <c r="A6" s="87">
        <f>+Invulblad_arbeiders!G8</f>
        <v>4</v>
      </c>
      <c r="B6" s="121" t="str">
        <f>Invulblad_arbeiders!Q8</f>
        <v>-</v>
      </c>
      <c r="C6" s="149" t="str">
        <f>Invulblad_arbeiders!R8</f>
        <v>-</v>
      </c>
      <c r="D6" s="80">
        <f>+Invulblad_arbeiders!K8</f>
        <v>0</v>
      </c>
      <c r="E6" s="84" t="str">
        <f>+Invulblad_arbeiders!L8</f>
        <v>-</v>
      </c>
      <c r="F6" s="88" t="str">
        <f>+Invulblad_arbeiders!M8</f>
        <v>-</v>
      </c>
      <c r="G6" s="83" t="str">
        <f>+Invulblad_arbeiders!N8</f>
        <v>-</v>
      </c>
      <c r="H6" s="88" t="str">
        <f>+Invulblad_arbeiders!O8</f>
        <v>-</v>
      </c>
      <c r="I6" s="89" t="str">
        <f>+Invulblad_arbeiders!P8</f>
        <v>-</v>
      </c>
      <c r="J6" s="85"/>
      <c r="N6" s="90"/>
    </row>
    <row r="7" spans="1:14" s="86" customFormat="1" x14ac:dyDescent="0.25">
      <c r="A7" s="87">
        <f>+Invulblad_arbeiders!G9</f>
        <v>5</v>
      </c>
      <c r="B7" s="121" t="str">
        <f>Invulblad_arbeiders!Q9</f>
        <v>-</v>
      </c>
      <c r="C7" s="149" t="str">
        <f>Invulblad_arbeiders!R9</f>
        <v>-</v>
      </c>
      <c r="D7" s="80">
        <f>+Invulblad_arbeiders!K9</f>
        <v>0</v>
      </c>
      <c r="E7" s="84" t="str">
        <f>+Invulblad_arbeiders!L9</f>
        <v>-</v>
      </c>
      <c r="F7" s="88" t="str">
        <f>+Invulblad_arbeiders!M9</f>
        <v>-</v>
      </c>
      <c r="G7" s="83" t="str">
        <f>+Invulblad_arbeiders!N9</f>
        <v>-</v>
      </c>
      <c r="H7" s="88" t="str">
        <f>+Invulblad_arbeiders!O9</f>
        <v>-</v>
      </c>
      <c r="I7" s="89" t="str">
        <f>+Invulblad_arbeiders!P9</f>
        <v>-</v>
      </c>
      <c r="J7" s="85"/>
      <c r="N7" s="90"/>
    </row>
    <row r="8" spans="1:14" s="86" customFormat="1" x14ac:dyDescent="0.25">
      <c r="A8" s="87">
        <f>+Invulblad_arbeiders!G10</f>
        <v>6</v>
      </c>
      <c r="B8" s="121" t="str">
        <f>Invulblad_arbeiders!Q10</f>
        <v>-</v>
      </c>
      <c r="C8" s="149" t="str">
        <f>Invulblad_arbeiders!R10</f>
        <v>-</v>
      </c>
      <c r="D8" s="80">
        <f>+Invulblad_arbeiders!K10</f>
        <v>0</v>
      </c>
      <c r="E8" s="84" t="str">
        <f>+Invulblad_arbeiders!L10</f>
        <v>-</v>
      </c>
      <c r="F8" s="88" t="str">
        <f>+Invulblad_arbeiders!M10</f>
        <v>-</v>
      </c>
      <c r="G8" s="83" t="str">
        <f>+Invulblad_arbeiders!N10</f>
        <v>-</v>
      </c>
      <c r="H8" s="88" t="str">
        <f>+Invulblad_arbeiders!O10</f>
        <v>-</v>
      </c>
      <c r="I8" s="89" t="str">
        <f>+Invulblad_arbeiders!P10</f>
        <v>-</v>
      </c>
      <c r="J8" s="85"/>
    </row>
    <row r="9" spans="1:14" s="86" customFormat="1" x14ac:dyDescent="0.25">
      <c r="A9" s="87">
        <f>+Invulblad_arbeiders!G11</f>
        <v>7</v>
      </c>
      <c r="B9" s="121" t="str">
        <f>Invulblad_arbeiders!Q11</f>
        <v>-</v>
      </c>
      <c r="C9" s="149" t="str">
        <f>Invulblad_arbeiders!R11</f>
        <v>-</v>
      </c>
      <c r="D9" s="80">
        <f>+Invulblad_arbeiders!K11</f>
        <v>0</v>
      </c>
      <c r="E9" s="84" t="str">
        <f>+Invulblad_arbeiders!L11</f>
        <v>-</v>
      </c>
      <c r="F9" s="88" t="str">
        <f>+Invulblad_arbeiders!M11</f>
        <v>-</v>
      </c>
      <c r="G9" s="83" t="str">
        <f>+Invulblad_arbeiders!N11</f>
        <v>-</v>
      </c>
      <c r="H9" s="88" t="str">
        <f>+Invulblad_arbeiders!O11</f>
        <v>-</v>
      </c>
      <c r="I9" s="89" t="str">
        <f>+Invulblad_arbeiders!P11</f>
        <v>-</v>
      </c>
      <c r="J9" s="85"/>
    </row>
    <row r="10" spans="1:14" s="86" customFormat="1" x14ac:dyDescent="0.25">
      <c r="A10" s="87">
        <f>+Invulblad_arbeiders!G12</f>
        <v>8</v>
      </c>
      <c r="B10" s="121" t="str">
        <f>Invulblad_arbeiders!Q12</f>
        <v>-</v>
      </c>
      <c r="C10" s="149" t="str">
        <f>Invulblad_arbeiders!R12</f>
        <v>-</v>
      </c>
      <c r="D10" s="80">
        <f>+Invulblad_arbeiders!K12</f>
        <v>0</v>
      </c>
      <c r="E10" s="84" t="str">
        <f>+Invulblad_arbeiders!L12</f>
        <v>-</v>
      </c>
      <c r="F10" s="88" t="str">
        <f>+Invulblad_arbeiders!M12</f>
        <v>-</v>
      </c>
      <c r="G10" s="83" t="str">
        <f>+Invulblad_arbeiders!N12</f>
        <v>-</v>
      </c>
      <c r="H10" s="88" t="str">
        <f>+Invulblad_arbeiders!O12</f>
        <v>-</v>
      </c>
      <c r="I10" s="89" t="str">
        <f>+Invulblad_arbeiders!P12</f>
        <v>-</v>
      </c>
      <c r="J10" s="85"/>
    </row>
    <row r="11" spans="1:14" s="86" customFormat="1" ht="15" customHeight="1" x14ac:dyDescent="0.25">
      <c r="A11" s="87">
        <f>+Invulblad_arbeiders!G13</f>
        <v>9</v>
      </c>
      <c r="B11" s="121" t="str">
        <f>Invulblad_arbeiders!Q13</f>
        <v>-</v>
      </c>
      <c r="C11" s="149" t="str">
        <f>Invulblad_arbeiders!R13</f>
        <v>-</v>
      </c>
      <c r="D11" s="80">
        <f>+Invulblad_arbeiders!K13</f>
        <v>0</v>
      </c>
      <c r="E11" s="84" t="str">
        <f>+Invulblad_arbeiders!L13</f>
        <v>-</v>
      </c>
      <c r="F11" s="88" t="str">
        <f>+Invulblad_arbeiders!M13</f>
        <v>-</v>
      </c>
      <c r="G11" s="83" t="str">
        <f>+Invulblad_arbeiders!N13</f>
        <v>-</v>
      </c>
      <c r="H11" s="88" t="str">
        <f>+Invulblad_arbeiders!O13</f>
        <v>-</v>
      </c>
      <c r="I11" s="89" t="str">
        <f>+Invulblad_arbeiders!P13</f>
        <v>-</v>
      </c>
      <c r="J11" s="85"/>
    </row>
    <row r="12" spans="1:14" s="86" customFormat="1" x14ac:dyDescent="0.25">
      <c r="A12" s="87">
        <f>+Invulblad_arbeiders!G14</f>
        <v>10</v>
      </c>
      <c r="B12" s="121" t="str">
        <f>Invulblad_arbeiders!Q14</f>
        <v>-</v>
      </c>
      <c r="C12" s="149" t="str">
        <f>Invulblad_arbeiders!R14</f>
        <v>-</v>
      </c>
      <c r="D12" s="80">
        <f>+Invulblad_arbeiders!K14</f>
        <v>0</v>
      </c>
      <c r="E12" s="84" t="str">
        <f>+Invulblad_arbeiders!L14</f>
        <v>-</v>
      </c>
      <c r="F12" s="88" t="str">
        <f>+Invulblad_arbeiders!M14</f>
        <v>-</v>
      </c>
      <c r="G12" s="83" t="str">
        <f>+Invulblad_arbeiders!N14</f>
        <v>-</v>
      </c>
      <c r="H12" s="88" t="str">
        <f>+Invulblad_arbeiders!O14</f>
        <v>-</v>
      </c>
      <c r="I12" s="89" t="str">
        <f>+Invulblad_arbeiders!P14</f>
        <v>-</v>
      </c>
      <c r="J12" s="85"/>
    </row>
    <row r="13" spans="1:14" s="86" customFormat="1" x14ac:dyDescent="0.25">
      <c r="A13" s="87">
        <f>+Invulblad_arbeiders!G15</f>
        <v>11</v>
      </c>
      <c r="B13" s="121" t="str">
        <f>Invulblad_arbeiders!Q15</f>
        <v>-</v>
      </c>
      <c r="C13" s="149" t="str">
        <f>Invulblad_arbeiders!R15</f>
        <v>-</v>
      </c>
      <c r="D13" s="80">
        <f>+Invulblad_arbeiders!K15</f>
        <v>0</v>
      </c>
      <c r="E13" s="84" t="str">
        <f>+Invulblad_arbeiders!L15</f>
        <v>-</v>
      </c>
      <c r="F13" s="88" t="str">
        <f>+Invulblad_arbeiders!M15</f>
        <v>-</v>
      </c>
      <c r="G13" s="83" t="str">
        <f>+Invulblad_arbeiders!N15</f>
        <v>-</v>
      </c>
      <c r="H13" s="88" t="str">
        <f>+Invulblad_arbeiders!O15</f>
        <v>-</v>
      </c>
      <c r="I13" s="89" t="str">
        <f>+Invulblad_arbeiders!P15</f>
        <v>-</v>
      </c>
      <c r="J13" s="85"/>
    </row>
    <row r="14" spans="1:14" s="86" customFormat="1" x14ac:dyDescent="0.25">
      <c r="A14" s="87">
        <f>+Invulblad_arbeiders!G16</f>
        <v>12</v>
      </c>
      <c r="B14" s="121" t="str">
        <f>Invulblad_arbeiders!Q16</f>
        <v>-</v>
      </c>
      <c r="C14" s="149" t="str">
        <f>Invulblad_arbeiders!R16</f>
        <v>-</v>
      </c>
      <c r="D14" s="80">
        <f>+Invulblad_arbeiders!K16</f>
        <v>0</v>
      </c>
      <c r="E14" s="84" t="str">
        <f>+Invulblad_arbeiders!L16</f>
        <v>-</v>
      </c>
      <c r="F14" s="88" t="str">
        <f>+Invulblad_arbeiders!M16</f>
        <v>-</v>
      </c>
      <c r="G14" s="83" t="str">
        <f>+Invulblad_arbeiders!N16</f>
        <v>-</v>
      </c>
      <c r="H14" s="88" t="str">
        <f>+Invulblad_arbeiders!O16</f>
        <v>-</v>
      </c>
      <c r="I14" s="89" t="str">
        <f>+Invulblad_arbeiders!P16</f>
        <v>-</v>
      </c>
      <c r="J14" s="85"/>
    </row>
    <row r="15" spans="1:14" s="86" customFormat="1" x14ac:dyDescent="0.25">
      <c r="A15" s="87">
        <f>+Invulblad_arbeiders!G17</f>
        <v>13</v>
      </c>
      <c r="B15" s="121" t="str">
        <f>Invulblad_arbeiders!Q17</f>
        <v>-</v>
      </c>
      <c r="C15" s="149" t="str">
        <f>Invulblad_arbeiders!R17</f>
        <v>-</v>
      </c>
      <c r="D15" s="80">
        <f>+Invulblad_arbeiders!K17</f>
        <v>0</v>
      </c>
      <c r="E15" s="84" t="str">
        <f>+Invulblad_arbeiders!L17</f>
        <v>-</v>
      </c>
      <c r="F15" s="88" t="str">
        <f>+Invulblad_arbeiders!M17</f>
        <v>-</v>
      </c>
      <c r="G15" s="83" t="str">
        <f>+Invulblad_arbeiders!N17</f>
        <v>-</v>
      </c>
      <c r="H15" s="88" t="str">
        <f>+Invulblad_arbeiders!O17</f>
        <v>-</v>
      </c>
      <c r="I15" s="89" t="str">
        <f>+Invulblad_arbeiders!P17</f>
        <v>-</v>
      </c>
      <c r="J15" s="85"/>
    </row>
    <row r="16" spans="1:14" s="86" customFormat="1" x14ac:dyDescent="0.25">
      <c r="A16" s="87">
        <f>+Invulblad_arbeiders!G18</f>
        <v>14</v>
      </c>
      <c r="B16" s="121" t="str">
        <f>Invulblad_arbeiders!Q18</f>
        <v>-</v>
      </c>
      <c r="C16" s="149" t="str">
        <f>Invulblad_arbeiders!R18</f>
        <v>-</v>
      </c>
      <c r="D16" s="80">
        <f>+Invulblad_arbeiders!K18</f>
        <v>0</v>
      </c>
      <c r="E16" s="84" t="str">
        <f>+Invulblad_arbeiders!L18</f>
        <v>-</v>
      </c>
      <c r="F16" s="88" t="str">
        <f>+Invulblad_arbeiders!M18</f>
        <v>-</v>
      </c>
      <c r="G16" s="83" t="str">
        <f>+Invulblad_arbeiders!N18</f>
        <v>-</v>
      </c>
      <c r="H16" s="88" t="str">
        <f>+Invulblad_arbeiders!O18</f>
        <v>-</v>
      </c>
      <c r="I16" s="89" t="str">
        <f>+Invulblad_arbeiders!P18</f>
        <v>-</v>
      </c>
      <c r="J16" s="85"/>
    </row>
    <row r="17" spans="1:14" s="85" customFormat="1" x14ac:dyDescent="0.25">
      <c r="A17" s="87">
        <f>+Invulblad_arbeiders!G19</f>
        <v>15</v>
      </c>
      <c r="B17" s="121" t="str">
        <f>Invulblad_arbeiders!Q19</f>
        <v>-</v>
      </c>
      <c r="C17" s="149" t="str">
        <f>Invulblad_arbeiders!R19</f>
        <v>-</v>
      </c>
      <c r="D17" s="80">
        <f>+Invulblad_arbeiders!K19</f>
        <v>0</v>
      </c>
      <c r="E17" s="84" t="str">
        <f>+Invulblad_arbeiders!L19</f>
        <v>-</v>
      </c>
      <c r="F17" s="88" t="str">
        <f>+Invulblad_arbeiders!M19</f>
        <v>-</v>
      </c>
      <c r="G17" s="83" t="str">
        <f>+Invulblad_arbeiders!N19</f>
        <v>-</v>
      </c>
      <c r="H17" s="88" t="str">
        <f>+Invulblad_arbeiders!O19</f>
        <v>-</v>
      </c>
      <c r="I17" s="89" t="str">
        <f>+Invulblad_arbeiders!P19</f>
        <v>-</v>
      </c>
      <c r="K17" s="86"/>
      <c r="L17" s="86"/>
      <c r="M17" s="86"/>
      <c r="N17" s="86"/>
    </row>
    <row r="18" spans="1:14" s="85" customFormat="1" x14ac:dyDescent="0.25">
      <c r="A18" s="87">
        <f>+Invulblad_arbeiders!G20</f>
        <v>16</v>
      </c>
      <c r="B18" s="121" t="str">
        <f>Invulblad_arbeiders!Q20</f>
        <v>-</v>
      </c>
      <c r="C18" s="149" t="str">
        <f>Invulblad_arbeiders!R20</f>
        <v>-</v>
      </c>
      <c r="D18" s="80">
        <f>+Invulblad_arbeiders!K20</f>
        <v>0</v>
      </c>
      <c r="E18" s="84" t="str">
        <f>+Invulblad_arbeiders!L20</f>
        <v>-</v>
      </c>
      <c r="F18" s="88" t="str">
        <f>+Invulblad_arbeiders!M20</f>
        <v>-</v>
      </c>
      <c r="G18" s="83" t="str">
        <f>+Invulblad_arbeiders!N20</f>
        <v>-</v>
      </c>
      <c r="H18" s="88" t="str">
        <f>+Invulblad_arbeiders!O20</f>
        <v>-</v>
      </c>
      <c r="I18" s="89" t="str">
        <f>+Invulblad_arbeiders!P20</f>
        <v>-</v>
      </c>
      <c r="K18" s="86"/>
      <c r="L18" s="86"/>
      <c r="M18" s="86"/>
      <c r="N18" s="86"/>
    </row>
    <row r="19" spans="1:14" s="85" customFormat="1" x14ac:dyDescent="0.25">
      <c r="A19" s="87">
        <f>+Invulblad_arbeiders!G21</f>
        <v>17</v>
      </c>
      <c r="B19" s="121" t="str">
        <f>Invulblad_arbeiders!Q21</f>
        <v>-</v>
      </c>
      <c r="C19" s="149" t="str">
        <f>Invulblad_arbeiders!R21</f>
        <v>-</v>
      </c>
      <c r="D19" s="80">
        <f>+Invulblad_arbeiders!K21</f>
        <v>0</v>
      </c>
      <c r="E19" s="84" t="str">
        <f>+Invulblad_arbeiders!L21</f>
        <v>-</v>
      </c>
      <c r="F19" s="88" t="str">
        <f>+Invulblad_arbeiders!M21</f>
        <v>-</v>
      </c>
      <c r="G19" s="83" t="str">
        <f>+Invulblad_arbeiders!N21</f>
        <v>-</v>
      </c>
      <c r="H19" s="88" t="str">
        <f>+Invulblad_arbeiders!O21</f>
        <v>-</v>
      </c>
      <c r="I19" s="89" t="str">
        <f>+Invulblad_arbeiders!P21</f>
        <v>-</v>
      </c>
      <c r="K19" s="86"/>
      <c r="L19" s="86"/>
      <c r="M19" s="86"/>
      <c r="N19" s="86"/>
    </row>
    <row r="20" spans="1:14" s="85" customFormat="1" x14ac:dyDescent="0.25">
      <c r="A20" s="87">
        <f>+Invulblad_arbeiders!G22</f>
        <v>18</v>
      </c>
      <c r="B20" s="121" t="str">
        <f>Invulblad_arbeiders!Q22</f>
        <v>-</v>
      </c>
      <c r="C20" s="149" t="str">
        <f>Invulblad_arbeiders!R22</f>
        <v>-</v>
      </c>
      <c r="D20" s="80">
        <f>+Invulblad_arbeiders!K22</f>
        <v>0</v>
      </c>
      <c r="E20" s="84" t="str">
        <f>+Invulblad_arbeiders!L22</f>
        <v>-</v>
      </c>
      <c r="F20" s="88" t="str">
        <f>+Invulblad_arbeiders!M22</f>
        <v>-</v>
      </c>
      <c r="G20" s="83" t="str">
        <f>+Invulblad_arbeiders!N22</f>
        <v>-</v>
      </c>
      <c r="H20" s="88" t="str">
        <f>+Invulblad_arbeiders!O22</f>
        <v>-</v>
      </c>
      <c r="I20" s="89" t="str">
        <f>+Invulblad_arbeiders!P22</f>
        <v>-</v>
      </c>
      <c r="K20" s="86"/>
      <c r="L20" s="86"/>
      <c r="M20" s="86"/>
      <c r="N20" s="86"/>
    </row>
    <row r="21" spans="1:14" s="85" customFormat="1" x14ac:dyDescent="0.25">
      <c r="A21" s="87">
        <f>+Invulblad_arbeiders!G23</f>
        <v>19</v>
      </c>
      <c r="B21" s="121" t="str">
        <f>Invulblad_arbeiders!Q23</f>
        <v>-</v>
      </c>
      <c r="C21" s="149" t="str">
        <f>Invulblad_arbeiders!R23</f>
        <v>-</v>
      </c>
      <c r="D21" s="80">
        <f>+Invulblad_arbeiders!K23</f>
        <v>0</v>
      </c>
      <c r="E21" s="84" t="str">
        <f>+Invulblad_arbeiders!L23</f>
        <v>-</v>
      </c>
      <c r="F21" s="88" t="str">
        <f>+Invulblad_arbeiders!M23</f>
        <v>-</v>
      </c>
      <c r="G21" s="83" t="str">
        <f>+Invulblad_arbeiders!N23</f>
        <v>-</v>
      </c>
      <c r="H21" s="88" t="str">
        <f>+Invulblad_arbeiders!O23</f>
        <v>-</v>
      </c>
      <c r="I21" s="89" t="str">
        <f>+Invulblad_arbeiders!P23</f>
        <v>-</v>
      </c>
      <c r="K21" s="86"/>
      <c r="L21" s="86"/>
      <c r="M21" s="86"/>
      <c r="N21" s="86"/>
    </row>
    <row r="22" spans="1:14" s="85" customFormat="1" ht="15" customHeight="1" x14ac:dyDescent="0.25">
      <c r="A22" s="87">
        <f>+Invulblad_arbeiders!G24</f>
        <v>20</v>
      </c>
      <c r="B22" s="121" t="str">
        <f>Invulblad_arbeiders!Q24</f>
        <v>-</v>
      </c>
      <c r="C22" s="149" t="str">
        <f>Invulblad_arbeiders!R24</f>
        <v>-</v>
      </c>
      <c r="D22" s="80">
        <f>+Invulblad_arbeiders!K24</f>
        <v>0</v>
      </c>
      <c r="E22" s="84" t="str">
        <f>+Invulblad_arbeiders!L24</f>
        <v>-</v>
      </c>
      <c r="F22" s="88" t="str">
        <f>+Invulblad_arbeiders!M24</f>
        <v>-</v>
      </c>
      <c r="G22" s="83" t="str">
        <f>+Invulblad_arbeiders!N24</f>
        <v>-</v>
      </c>
      <c r="H22" s="88" t="str">
        <f>+Invulblad_arbeiders!O24</f>
        <v>-</v>
      </c>
      <c r="I22" s="89" t="str">
        <f>+Invulblad_arbeiders!P24</f>
        <v>-</v>
      </c>
      <c r="K22" s="86"/>
      <c r="L22" s="86"/>
      <c r="M22" s="86"/>
      <c r="N22" s="86"/>
    </row>
    <row r="23" spans="1:14" s="85" customFormat="1" ht="15.75" customHeight="1" x14ac:dyDescent="0.25">
      <c r="A23" s="87">
        <f>+Invulblad_arbeiders!G25</f>
        <v>21</v>
      </c>
      <c r="B23" s="121" t="str">
        <f>Invulblad_arbeiders!Q25</f>
        <v>-</v>
      </c>
      <c r="C23" s="149" t="str">
        <f>Invulblad_arbeiders!R25</f>
        <v>-</v>
      </c>
      <c r="D23" s="80">
        <f>+Invulblad_arbeiders!K25</f>
        <v>0</v>
      </c>
      <c r="E23" s="84" t="str">
        <f>+Invulblad_arbeiders!L25</f>
        <v>-</v>
      </c>
      <c r="F23" s="88" t="str">
        <f>+Invulblad_arbeiders!M25</f>
        <v>-</v>
      </c>
      <c r="G23" s="83" t="str">
        <f>+Invulblad_arbeiders!N25</f>
        <v>-</v>
      </c>
      <c r="H23" s="88" t="str">
        <f>+Invulblad_arbeiders!O25</f>
        <v>-</v>
      </c>
      <c r="I23" s="89" t="str">
        <f>+Invulblad_arbeiders!P25</f>
        <v>-</v>
      </c>
      <c r="K23" s="86"/>
      <c r="L23" s="86"/>
      <c r="M23" s="86"/>
      <c r="N23" s="86"/>
    </row>
    <row r="24" spans="1:14" s="85" customFormat="1" x14ac:dyDescent="0.25">
      <c r="A24" s="87">
        <f>+Invulblad_arbeiders!G26</f>
        <v>22</v>
      </c>
      <c r="B24" s="121" t="str">
        <f>Invulblad_arbeiders!Q26</f>
        <v>-</v>
      </c>
      <c r="C24" s="149" t="str">
        <f>Invulblad_arbeiders!R26</f>
        <v>-</v>
      </c>
      <c r="D24" s="80">
        <f>+Invulblad_arbeiders!K26</f>
        <v>0</v>
      </c>
      <c r="E24" s="84" t="str">
        <f>+Invulblad_arbeiders!L26</f>
        <v>-</v>
      </c>
      <c r="F24" s="88" t="str">
        <f>+Invulblad_arbeiders!M26</f>
        <v>-</v>
      </c>
      <c r="G24" s="83" t="str">
        <f>+Invulblad_arbeiders!N26</f>
        <v>-</v>
      </c>
      <c r="H24" s="88" t="str">
        <f>+Invulblad_arbeiders!O26</f>
        <v>-</v>
      </c>
      <c r="I24" s="89" t="str">
        <f>+Invulblad_arbeiders!P26</f>
        <v>-</v>
      </c>
      <c r="K24" s="86"/>
      <c r="L24" s="86"/>
      <c r="M24" s="86"/>
      <c r="N24" s="86"/>
    </row>
    <row r="25" spans="1:14" s="85" customFormat="1" x14ac:dyDescent="0.25">
      <c r="A25" s="87">
        <f>+Invulblad_arbeiders!G27</f>
        <v>23</v>
      </c>
      <c r="B25" s="121" t="str">
        <f>Invulblad_arbeiders!Q27</f>
        <v>-</v>
      </c>
      <c r="C25" s="149" t="str">
        <f>Invulblad_arbeiders!R27</f>
        <v>-</v>
      </c>
      <c r="D25" s="80">
        <f>+Invulblad_arbeiders!K27</f>
        <v>0</v>
      </c>
      <c r="E25" s="84" t="str">
        <f>+Invulblad_arbeiders!L27</f>
        <v>-</v>
      </c>
      <c r="F25" s="88" t="str">
        <f>+Invulblad_arbeiders!M27</f>
        <v>-</v>
      </c>
      <c r="G25" s="83" t="str">
        <f>+Invulblad_arbeiders!N27</f>
        <v>-</v>
      </c>
      <c r="H25" s="88" t="str">
        <f>+Invulblad_arbeiders!O27</f>
        <v>-</v>
      </c>
      <c r="I25" s="89" t="str">
        <f>+Invulblad_arbeiders!P27</f>
        <v>-</v>
      </c>
      <c r="K25" s="86"/>
      <c r="L25" s="86"/>
      <c r="M25" s="86"/>
      <c r="N25" s="86"/>
    </row>
    <row r="26" spans="1:14" s="85" customFormat="1" x14ac:dyDescent="0.25">
      <c r="A26" s="87">
        <f>+Invulblad_arbeiders!G28</f>
        <v>24</v>
      </c>
      <c r="B26" s="121" t="str">
        <f>Invulblad_arbeiders!Q28</f>
        <v>-</v>
      </c>
      <c r="C26" s="149" t="str">
        <f>Invulblad_arbeiders!R28</f>
        <v>-</v>
      </c>
      <c r="D26" s="80">
        <f>+Invulblad_arbeiders!K28</f>
        <v>0</v>
      </c>
      <c r="E26" s="84" t="str">
        <f>+Invulblad_arbeiders!L28</f>
        <v>-</v>
      </c>
      <c r="F26" s="88" t="str">
        <f>+Invulblad_arbeiders!M28</f>
        <v>-</v>
      </c>
      <c r="G26" s="83" t="str">
        <f>+Invulblad_arbeiders!N28</f>
        <v>-</v>
      </c>
      <c r="H26" s="88" t="str">
        <f>+Invulblad_arbeiders!O28</f>
        <v>-</v>
      </c>
      <c r="I26" s="89" t="str">
        <f>+Invulblad_arbeiders!P28</f>
        <v>-</v>
      </c>
      <c r="K26" s="86"/>
      <c r="L26" s="86"/>
      <c r="M26" s="86"/>
      <c r="N26" s="86"/>
    </row>
    <row r="27" spans="1:14" s="85" customFormat="1" x14ac:dyDescent="0.25">
      <c r="A27" s="87">
        <f>+Invulblad_arbeiders!G29</f>
        <v>25</v>
      </c>
      <c r="B27" s="121" t="str">
        <f>Invulblad_arbeiders!Q29</f>
        <v>-</v>
      </c>
      <c r="C27" s="149" t="str">
        <f>Invulblad_arbeiders!R29</f>
        <v>-</v>
      </c>
      <c r="D27" s="80">
        <f>+Invulblad_arbeiders!K29</f>
        <v>0</v>
      </c>
      <c r="E27" s="84" t="str">
        <f>+Invulblad_arbeiders!L29</f>
        <v>-</v>
      </c>
      <c r="F27" s="88" t="str">
        <f>+Invulblad_arbeiders!M29</f>
        <v>-</v>
      </c>
      <c r="G27" s="83" t="str">
        <f>+Invulblad_arbeiders!N29</f>
        <v>-</v>
      </c>
      <c r="H27" s="88" t="str">
        <f>+Invulblad_arbeiders!O29</f>
        <v>-</v>
      </c>
      <c r="I27" s="89" t="str">
        <f>+Invulblad_arbeiders!P29</f>
        <v>-</v>
      </c>
      <c r="K27" s="86"/>
      <c r="L27" s="86"/>
      <c r="M27" s="86"/>
      <c r="N27" s="86"/>
    </row>
    <row r="28" spans="1:14" s="85" customFormat="1" x14ac:dyDescent="0.25">
      <c r="A28" s="87">
        <f>+Invulblad_arbeiders!G30</f>
        <v>26</v>
      </c>
      <c r="B28" s="121" t="str">
        <f>Invulblad_arbeiders!Q30</f>
        <v>-</v>
      </c>
      <c r="C28" s="149" t="str">
        <f>Invulblad_arbeiders!R30</f>
        <v>-</v>
      </c>
      <c r="D28" s="80">
        <f>+Invulblad_arbeiders!K30</f>
        <v>0</v>
      </c>
      <c r="E28" s="84" t="str">
        <f>+Invulblad_arbeiders!L30</f>
        <v>-</v>
      </c>
      <c r="F28" s="88" t="str">
        <f>+Invulblad_arbeiders!M30</f>
        <v>-</v>
      </c>
      <c r="G28" s="83" t="str">
        <f>+Invulblad_arbeiders!N30</f>
        <v>-</v>
      </c>
      <c r="H28" s="88" t="str">
        <f>+Invulblad_arbeiders!O30</f>
        <v>-</v>
      </c>
      <c r="I28" s="89" t="str">
        <f>+Invulblad_arbeiders!P30</f>
        <v>-</v>
      </c>
      <c r="K28" s="86"/>
      <c r="L28" s="86"/>
      <c r="M28" s="86"/>
      <c r="N28" s="86"/>
    </row>
    <row r="29" spans="1:14" s="85" customFormat="1" x14ac:dyDescent="0.25">
      <c r="A29" s="87">
        <f>+Invulblad_arbeiders!G31</f>
        <v>27</v>
      </c>
      <c r="B29" s="121" t="str">
        <f>Invulblad_arbeiders!Q31</f>
        <v>-</v>
      </c>
      <c r="C29" s="149" t="str">
        <f>Invulblad_arbeiders!R31</f>
        <v>-</v>
      </c>
      <c r="D29" s="80">
        <f>+Invulblad_arbeiders!K31</f>
        <v>0</v>
      </c>
      <c r="E29" s="84" t="str">
        <f>+Invulblad_arbeiders!L31</f>
        <v>-</v>
      </c>
      <c r="F29" s="88" t="str">
        <f>+Invulblad_arbeiders!M31</f>
        <v>-</v>
      </c>
      <c r="G29" s="83" t="str">
        <f>+Invulblad_arbeiders!N31</f>
        <v>-</v>
      </c>
      <c r="H29" s="88" t="str">
        <f>+Invulblad_arbeiders!O31</f>
        <v>-</v>
      </c>
      <c r="I29" s="89" t="str">
        <f>+Invulblad_arbeiders!P31</f>
        <v>-</v>
      </c>
      <c r="K29" s="86"/>
      <c r="L29" s="86"/>
      <c r="M29" s="86"/>
      <c r="N29" s="86"/>
    </row>
    <row r="30" spans="1:14" s="85" customFormat="1" x14ac:dyDescent="0.25">
      <c r="A30" s="87">
        <f>+Invulblad_arbeiders!G32</f>
        <v>28</v>
      </c>
      <c r="B30" s="121" t="str">
        <f>Invulblad_arbeiders!Q32</f>
        <v>-</v>
      </c>
      <c r="C30" s="149" t="str">
        <f>Invulblad_arbeiders!R32</f>
        <v>-</v>
      </c>
      <c r="D30" s="80">
        <f>+Invulblad_arbeiders!K32</f>
        <v>0</v>
      </c>
      <c r="E30" s="84" t="str">
        <f>+Invulblad_arbeiders!L32</f>
        <v>-</v>
      </c>
      <c r="F30" s="88" t="str">
        <f>+Invulblad_arbeiders!M32</f>
        <v>-</v>
      </c>
      <c r="G30" s="83" t="str">
        <f>+Invulblad_arbeiders!N32</f>
        <v>-</v>
      </c>
      <c r="H30" s="88" t="str">
        <f>+Invulblad_arbeiders!O32</f>
        <v>-</v>
      </c>
      <c r="I30" s="89" t="str">
        <f>+Invulblad_arbeiders!P32</f>
        <v>-</v>
      </c>
      <c r="K30" s="86"/>
      <c r="L30" s="86"/>
      <c r="M30" s="86"/>
      <c r="N30" s="86"/>
    </row>
    <row r="31" spans="1:14" s="85" customFormat="1" x14ac:dyDescent="0.25">
      <c r="A31" s="87">
        <f>+Invulblad_arbeiders!G33</f>
        <v>29</v>
      </c>
      <c r="B31" s="121" t="str">
        <f>Invulblad_arbeiders!Q33</f>
        <v>-</v>
      </c>
      <c r="C31" s="149" t="str">
        <f>Invulblad_arbeiders!R33</f>
        <v>-</v>
      </c>
      <c r="D31" s="80">
        <f>+Invulblad_arbeiders!K33</f>
        <v>0</v>
      </c>
      <c r="E31" s="84" t="str">
        <f>+Invulblad_arbeiders!L33</f>
        <v>-</v>
      </c>
      <c r="F31" s="88" t="str">
        <f>+Invulblad_arbeiders!M33</f>
        <v>-</v>
      </c>
      <c r="G31" s="83" t="str">
        <f>+Invulblad_arbeiders!N33</f>
        <v>-</v>
      </c>
      <c r="H31" s="88" t="str">
        <f>+Invulblad_arbeiders!O33</f>
        <v>-</v>
      </c>
      <c r="I31" s="89" t="str">
        <f>+Invulblad_arbeiders!P33</f>
        <v>-</v>
      </c>
      <c r="K31" s="86"/>
      <c r="L31" s="86"/>
      <c r="M31" s="86"/>
      <c r="N31" s="86"/>
    </row>
    <row r="32" spans="1:14" s="85" customFormat="1" x14ac:dyDescent="0.25">
      <c r="A32" s="87">
        <f>+Invulblad_arbeiders!G34</f>
        <v>30</v>
      </c>
      <c r="B32" s="121" t="str">
        <f>Invulblad_arbeiders!Q34</f>
        <v>-</v>
      </c>
      <c r="C32" s="149" t="str">
        <f>Invulblad_arbeiders!R34</f>
        <v>-</v>
      </c>
      <c r="D32" s="80">
        <f>+Invulblad_arbeiders!K34</f>
        <v>0</v>
      </c>
      <c r="E32" s="84" t="str">
        <f>+Invulblad_arbeiders!L34</f>
        <v>-</v>
      </c>
      <c r="F32" s="88" t="str">
        <f>+Invulblad_arbeiders!M34</f>
        <v>-</v>
      </c>
      <c r="G32" s="83" t="str">
        <f>+Invulblad_arbeiders!N34</f>
        <v>-</v>
      </c>
      <c r="H32" s="88" t="str">
        <f>+Invulblad_arbeiders!O34</f>
        <v>-</v>
      </c>
      <c r="I32" s="89" t="str">
        <f>+Invulblad_arbeiders!P34</f>
        <v>-</v>
      </c>
      <c r="K32" s="86"/>
      <c r="L32" s="86"/>
      <c r="M32" s="86"/>
      <c r="N32" s="86"/>
    </row>
    <row r="33" spans="1:14" s="85" customFormat="1" x14ac:dyDescent="0.25">
      <c r="A33" s="87">
        <f>+Invulblad_arbeiders!G35</f>
        <v>31</v>
      </c>
      <c r="B33" s="121" t="str">
        <f>Invulblad_arbeiders!Q35</f>
        <v>-</v>
      </c>
      <c r="C33" s="149" t="str">
        <f>Invulblad_arbeiders!R35</f>
        <v>-</v>
      </c>
      <c r="D33" s="80">
        <f>+Invulblad_arbeiders!K35</f>
        <v>0</v>
      </c>
      <c r="E33" s="84" t="str">
        <f>+Invulblad_arbeiders!L35</f>
        <v>-</v>
      </c>
      <c r="F33" s="88" t="str">
        <f>+Invulblad_arbeiders!M35</f>
        <v>-</v>
      </c>
      <c r="G33" s="83" t="str">
        <f>+Invulblad_arbeiders!N35</f>
        <v>-</v>
      </c>
      <c r="H33" s="88" t="str">
        <f>+Invulblad_arbeiders!O35</f>
        <v>-</v>
      </c>
      <c r="I33" s="89" t="str">
        <f>+Invulblad_arbeiders!P35</f>
        <v>-</v>
      </c>
      <c r="K33" s="86"/>
      <c r="L33" s="86"/>
      <c r="M33" s="86"/>
      <c r="N33" s="86"/>
    </row>
    <row r="34" spans="1:14" s="85" customFormat="1" x14ac:dyDescent="0.25">
      <c r="A34" s="87">
        <f>+Invulblad_arbeiders!G36</f>
        <v>32</v>
      </c>
      <c r="B34" s="121" t="str">
        <f>Invulblad_arbeiders!Q36</f>
        <v>-</v>
      </c>
      <c r="C34" s="149" t="str">
        <f>Invulblad_arbeiders!R36</f>
        <v>-</v>
      </c>
      <c r="D34" s="80">
        <f>+Invulblad_arbeiders!K36</f>
        <v>0</v>
      </c>
      <c r="E34" s="84" t="str">
        <f>+Invulblad_arbeiders!L36</f>
        <v>-</v>
      </c>
      <c r="F34" s="88" t="str">
        <f>+Invulblad_arbeiders!M36</f>
        <v>-</v>
      </c>
      <c r="G34" s="83" t="str">
        <f>+Invulblad_arbeiders!N36</f>
        <v>-</v>
      </c>
      <c r="H34" s="88" t="str">
        <f>+Invulblad_arbeiders!O36</f>
        <v>-</v>
      </c>
      <c r="I34" s="89" t="str">
        <f>+Invulblad_arbeiders!P36</f>
        <v>-</v>
      </c>
      <c r="K34" s="86"/>
      <c r="L34" s="86"/>
      <c r="M34" s="86"/>
      <c r="N34" s="86"/>
    </row>
    <row r="35" spans="1:14" s="85" customFormat="1" x14ac:dyDescent="0.25">
      <c r="A35" s="87">
        <f>+Invulblad_arbeiders!G37</f>
        <v>33</v>
      </c>
      <c r="B35" s="121" t="str">
        <f>Invulblad_arbeiders!Q37</f>
        <v>-</v>
      </c>
      <c r="C35" s="149" t="str">
        <f>Invulblad_arbeiders!R37</f>
        <v>-</v>
      </c>
      <c r="D35" s="80">
        <f>+Invulblad_arbeiders!K37</f>
        <v>0</v>
      </c>
      <c r="E35" s="84" t="str">
        <f>+Invulblad_arbeiders!L37</f>
        <v>-</v>
      </c>
      <c r="F35" s="88" t="str">
        <f>+Invulblad_arbeiders!M37</f>
        <v>-</v>
      </c>
      <c r="G35" s="83" t="str">
        <f>+Invulblad_arbeiders!N37</f>
        <v>-</v>
      </c>
      <c r="H35" s="88" t="str">
        <f>+Invulblad_arbeiders!O37</f>
        <v>-</v>
      </c>
      <c r="I35" s="89" t="str">
        <f>+Invulblad_arbeiders!P37</f>
        <v>-</v>
      </c>
      <c r="K35" s="86"/>
      <c r="L35" s="86"/>
      <c r="M35" s="86"/>
      <c r="N35" s="86"/>
    </row>
    <row r="36" spans="1:14" s="85" customFormat="1" x14ac:dyDescent="0.25">
      <c r="A36" s="87">
        <f>+Invulblad_arbeiders!G38</f>
        <v>34</v>
      </c>
      <c r="B36" s="121" t="str">
        <f>Invulblad_arbeiders!Q38</f>
        <v>-</v>
      </c>
      <c r="C36" s="149" t="str">
        <f>Invulblad_arbeiders!R38</f>
        <v>-</v>
      </c>
      <c r="D36" s="80">
        <f>+Invulblad_arbeiders!K38</f>
        <v>0</v>
      </c>
      <c r="E36" s="84" t="str">
        <f>+Invulblad_arbeiders!L38</f>
        <v>-</v>
      </c>
      <c r="F36" s="88" t="str">
        <f>+Invulblad_arbeiders!M38</f>
        <v>-</v>
      </c>
      <c r="G36" s="83" t="str">
        <f>+Invulblad_arbeiders!N38</f>
        <v>-</v>
      </c>
      <c r="H36" s="88" t="str">
        <f>+Invulblad_arbeiders!O38</f>
        <v>-</v>
      </c>
      <c r="I36" s="89" t="str">
        <f>+Invulblad_arbeiders!P38</f>
        <v>-</v>
      </c>
      <c r="K36" s="86"/>
      <c r="L36" s="86"/>
      <c r="M36" s="86"/>
      <c r="N36" s="86"/>
    </row>
    <row r="37" spans="1:14" s="85" customFormat="1" x14ac:dyDescent="0.25">
      <c r="A37" s="87">
        <f>+Invulblad_arbeiders!G39</f>
        <v>35</v>
      </c>
      <c r="B37" s="121" t="str">
        <f>Invulblad_arbeiders!Q39</f>
        <v>-</v>
      </c>
      <c r="C37" s="149" t="str">
        <f>Invulblad_arbeiders!R39</f>
        <v>-</v>
      </c>
      <c r="D37" s="80">
        <f>+Invulblad_arbeiders!K39</f>
        <v>0</v>
      </c>
      <c r="E37" s="84" t="str">
        <f>+Invulblad_arbeiders!L39</f>
        <v>-</v>
      </c>
      <c r="F37" s="88" t="str">
        <f>+Invulblad_arbeiders!M39</f>
        <v>-</v>
      </c>
      <c r="G37" s="83" t="str">
        <f>+Invulblad_arbeiders!N39</f>
        <v>-</v>
      </c>
      <c r="H37" s="88" t="str">
        <f>+Invulblad_arbeiders!O39</f>
        <v>-</v>
      </c>
      <c r="I37" s="89" t="str">
        <f>+Invulblad_arbeiders!P39</f>
        <v>-</v>
      </c>
      <c r="K37" s="86"/>
      <c r="L37" s="86"/>
      <c r="M37" s="86"/>
      <c r="N37" s="86"/>
    </row>
    <row r="38" spans="1:14" s="85" customFormat="1" x14ac:dyDescent="0.25">
      <c r="A38" s="87">
        <f>+Invulblad_arbeiders!G40</f>
        <v>36</v>
      </c>
      <c r="B38" s="121" t="str">
        <f>Invulblad_arbeiders!Q40</f>
        <v>-</v>
      </c>
      <c r="C38" s="149" t="str">
        <f>Invulblad_arbeiders!R40</f>
        <v>-</v>
      </c>
      <c r="D38" s="80">
        <f>+Invulblad_arbeiders!K40</f>
        <v>0</v>
      </c>
      <c r="E38" s="84" t="str">
        <f>+Invulblad_arbeiders!L40</f>
        <v>-</v>
      </c>
      <c r="F38" s="88" t="str">
        <f>+Invulblad_arbeiders!M40</f>
        <v>-</v>
      </c>
      <c r="G38" s="83" t="str">
        <f>+Invulblad_arbeiders!N40</f>
        <v>-</v>
      </c>
      <c r="H38" s="88" t="str">
        <f>+Invulblad_arbeiders!O40</f>
        <v>-</v>
      </c>
      <c r="I38" s="89" t="str">
        <f>+Invulblad_arbeiders!P40</f>
        <v>-</v>
      </c>
      <c r="K38" s="86"/>
      <c r="L38" s="86"/>
      <c r="M38" s="86"/>
      <c r="N38" s="86"/>
    </row>
    <row r="39" spans="1:14" s="85" customFormat="1" x14ac:dyDescent="0.25">
      <c r="A39" s="87">
        <f>+Invulblad_arbeiders!G41</f>
        <v>37</v>
      </c>
      <c r="B39" s="121" t="str">
        <f>Invulblad_arbeiders!Q41</f>
        <v>-</v>
      </c>
      <c r="C39" s="149" t="str">
        <f>Invulblad_arbeiders!R41</f>
        <v>-</v>
      </c>
      <c r="D39" s="80">
        <f>+Invulblad_arbeiders!K41</f>
        <v>0</v>
      </c>
      <c r="E39" s="84" t="str">
        <f>+Invulblad_arbeiders!L41</f>
        <v>-</v>
      </c>
      <c r="F39" s="88" t="str">
        <f>+Invulblad_arbeiders!M41</f>
        <v>-</v>
      </c>
      <c r="G39" s="83" t="str">
        <f>+Invulblad_arbeiders!N41</f>
        <v>-</v>
      </c>
      <c r="H39" s="88" t="str">
        <f>+Invulblad_arbeiders!O41</f>
        <v>-</v>
      </c>
      <c r="I39" s="89" t="str">
        <f>+Invulblad_arbeiders!P41</f>
        <v>-</v>
      </c>
      <c r="K39" s="86"/>
      <c r="L39" s="86"/>
      <c r="M39" s="86"/>
      <c r="N39" s="86"/>
    </row>
    <row r="40" spans="1:14" s="85" customFormat="1" x14ac:dyDescent="0.25">
      <c r="A40" s="87">
        <f>+Invulblad_arbeiders!G42</f>
        <v>38</v>
      </c>
      <c r="B40" s="121" t="str">
        <f>Invulblad_arbeiders!Q42</f>
        <v>-</v>
      </c>
      <c r="C40" s="149" t="str">
        <f>Invulblad_arbeiders!R42</f>
        <v>-</v>
      </c>
      <c r="D40" s="80">
        <f>+Invulblad_arbeiders!K42</f>
        <v>0</v>
      </c>
      <c r="E40" s="84" t="str">
        <f>+Invulblad_arbeiders!L42</f>
        <v>-</v>
      </c>
      <c r="F40" s="88" t="str">
        <f>+Invulblad_arbeiders!M42</f>
        <v>-</v>
      </c>
      <c r="G40" s="83" t="str">
        <f>+Invulblad_arbeiders!N42</f>
        <v>-</v>
      </c>
      <c r="H40" s="88" t="str">
        <f>+Invulblad_arbeiders!O42</f>
        <v>-</v>
      </c>
      <c r="I40" s="89" t="str">
        <f>+Invulblad_arbeiders!P42</f>
        <v>-</v>
      </c>
      <c r="K40" s="86"/>
      <c r="L40" s="86"/>
      <c r="M40" s="86"/>
      <c r="N40" s="86"/>
    </row>
    <row r="41" spans="1:14" s="85" customFormat="1" x14ac:dyDescent="0.25">
      <c r="A41" s="87">
        <f>+Invulblad_arbeiders!G43</f>
        <v>39</v>
      </c>
      <c r="B41" s="121" t="str">
        <f>Invulblad_arbeiders!Q43</f>
        <v>-</v>
      </c>
      <c r="C41" s="149" t="str">
        <f>Invulblad_arbeiders!R43</f>
        <v>-</v>
      </c>
      <c r="D41" s="80">
        <f>+Invulblad_arbeiders!K43</f>
        <v>0</v>
      </c>
      <c r="E41" s="84" t="str">
        <f>+Invulblad_arbeiders!L43</f>
        <v>-</v>
      </c>
      <c r="F41" s="88" t="str">
        <f>+Invulblad_arbeiders!M43</f>
        <v>-</v>
      </c>
      <c r="G41" s="83" t="str">
        <f>+Invulblad_arbeiders!N43</f>
        <v>-</v>
      </c>
      <c r="H41" s="88" t="str">
        <f>+Invulblad_arbeiders!O43</f>
        <v>-</v>
      </c>
      <c r="I41" s="89" t="str">
        <f>+Invulblad_arbeiders!P43</f>
        <v>-</v>
      </c>
      <c r="K41" s="86"/>
      <c r="L41" s="86"/>
      <c r="M41" s="86"/>
      <c r="N41" s="86"/>
    </row>
    <row r="42" spans="1:14" s="85" customFormat="1" x14ac:dyDescent="0.25">
      <c r="A42" s="87">
        <f>+Invulblad_arbeiders!G44</f>
        <v>40</v>
      </c>
      <c r="B42" s="121" t="str">
        <f>Invulblad_arbeiders!Q44</f>
        <v>-</v>
      </c>
      <c r="C42" s="149" t="str">
        <f>Invulblad_arbeiders!R44</f>
        <v>-</v>
      </c>
      <c r="D42" s="80">
        <f>+Invulblad_arbeiders!K44</f>
        <v>0</v>
      </c>
      <c r="E42" s="84" t="str">
        <f>+Invulblad_arbeiders!L44</f>
        <v>-</v>
      </c>
      <c r="F42" s="88" t="str">
        <f>+Invulblad_arbeiders!M44</f>
        <v>-</v>
      </c>
      <c r="G42" s="83" t="str">
        <f>+Invulblad_arbeiders!N44</f>
        <v>-</v>
      </c>
      <c r="H42" s="88" t="str">
        <f>+Invulblad_arbeiders!O44</f>
        <v>-</v>
      </c>
      <c r="I42" s="89" t="str">
        <f>+Invulblad_arbeiders!P44</f>
        <v>-</v>
      </c>
      <c r="K42" s="86"/>
      <c r="L42" s="86"/>
      <c r="M42" s="86"/>
      <c r="N42" s="86"/>
    </row>
    <row r="43" spans="1:14" s="85" customFormat="1" x14ac:dyDescent="0.25">
      <c r="A43" s="87">
        <f>+Invulblad_arbeiders!G45</f>
        <v>41</v>
      </c>
      <c r="B43" s="121" t="str">
        <f>Invulblad_arbeiders!Q45</f>
        <v>-</v>
      </c>
      <c r="C43" s="149" t="str">
        <f>Invulblad_arbeiders!R45</f>
        <v>-</v>
      </c>
      <c r="D43" s="80">
        <f>+Invulblad_arbeiders!K45</f>
        <v>0</v>
      </c>
      <c r="E43" s="84" t="str">
        <f>+Invulblad_arbeiders!L45</f>
        <v>-</v>
      </c>
      <c r="F43" s="88" t="str">
        <f>+Invulblad_arbeiders!M45</f>
        <v>-</v>
      </c>
      <c r="G43" s="83" t="str">
        <f>+Invulblad_arbeiders!N45</f>
        <v>-</v>
      </c>
      <c r="H43" s="88" t="str">
        <f>+Invulblad_arbeiders!O45</f>
        <v>-</v>
      </c>
      <c r="I43" s="89" t="str">
        <f>+Invulblad_arbeiders!P45</f>
        <v>-</v>
      </c>
      <c r="K43" s="86"/>
      <c r="L43" s="86"/>
      <c r="M43" s="86"/>
      <c r="N43" s="86"/>
    </row>
    <row r="44" spans="1:14" s="85" customFormat="1" x14ac:dyDescent="0.25">
      <c r="A44" s="87">
        <f>+Invulblad_arbeiders!G46</f>
        <v>42</v>
      </c>
      <c r="B44" s="121" t="str">
        <f>Invulblad_arbeiders!Q46</f>
        <v>-</v>
      </c>
      <c r="C44" s="149" t="str">
        <f>Invulblad_arbeiders!R46</f>
        <v>-</v>
      </c>
      <c r="D44" s="80">
        <f>+Invulblad_arbeiders!K46</f>
        <v>0</v>
      </c>
      <c r="E44" s="84" t="str">
        <f>+Invulblad_arbeiders!L46</f>
        <v>-</v>
      </c>
      <c r="F44" s="88" t="str">
        <f>+Invulblad_arbeiders!M46</f>
        <v>-</v>
      </c>
      <c r="G44" s="83" t="str">
        <f>+Invulblad_arbeiders!N46</f>
        <v>-</v>
      </c>
      <c r="H44" s="88" t="str">
        <f>+Invulblad_arbeiders!O46</f>
        <v>-</v>
      </c>
      <c r="I44" s="89" t="str">
        <f>+Invulblad_arbeiders!P46</f>
        <v>-</v>
      </c>
      <c r="K44" s="86"/>
      <c r="L44" s="86"/>
      <c r="M44" s="86"/>
      <c r="N44" s="86"/>
    </row>
    <row r="45" spans="1:14" s="85" customFormat="1" x14ac:dyDescent="0.25">
      <c r="A45" s="87">
        <f>+Invulblad_arbeiders!G47</f>
        <v>43</v>
      </c>
      <c r="B45" s="121" t="str">
        <f>Invulblad_arbeiders!Q47</f>
        <v>-</v>
      </c>
      <c r="C45" s="149" t="str">
        <f>Invulblad_arbeiders!R47</f>
        <v>-</v>
      </c>
      <c r="D45" s="80">
        <f>+Invulblad_arbeiders!K47</f>
        <v>0</v>
      </c>
      <c r="E45" s="84" t="str">
        <f>+Invulblad_arbeiders!L47</f>
        <v>-</v>
      </c>
      <c r="F45" s="88" t="str">
        <f>+Invulblad_arbeiders!M47</f>
        <v>-</v>
      </c>
      <c r="G45" s="83" t="str">
        <f>+Invulblad_arbeiders!N47</f>
        <v>-</v>
      </c>
      <c r="H45" s="88" t="str">
        <f>+Invulblad_arbeiders!O47</f>
        <v>-</v>
      </c>
      <c r="I45" s="89" t="str">
        <f>+Invulblad_arbeiders!P47</f>
        <v>-</v>
      </c>
      <c r="K45" s="86"/>
      <c r="L45" s="86"/>
      <c r="M45" s="86"/>
      <c r="N45" s="86"/>
    </row>
    <row r="46" spans="1:14" s="85" customFormat="1" x14ac:dyDescent="0.25">
      <c r="A46" s="87">
        <f>+Invulblad_arbeiders!G48</f>
        <v>44</v>
      </c>
      <c r="B46" s="121" t="str">
        <f>Invulblad_arbeiders!Q48</f>
        <v>-</v>
      </c>
      <c r="C46" s="149" t="str">
        <f>Invulblad_arbeiders!R48</f>
        <v>-</v>
      </c>
      <c r="D46" s="80">
        <f>+Invulblad_arbeiders!K48</f>
        <v>0</v>
      </c>
      <c r="E46" s="84" t="str">
        <f>+Invulblad_arbeiders!L48</f>
        <v>-</v>
      </c>
      <c r="F46" s="88" t="str">
        <f>+Invulblad_arbeiders!M48</f>
        <v>-</v>
      </c>
      <c r="G46" s="83" t="str">
        <f>+Invulblad_arbeiders!N48</f>
        <v>-</v>
      </c>
      <c r="H46" s="88" t="str">
        <f>+Invulblad_arbeiders!O48</f>
        <v>-</v>
      </c>
      <c r="I46" s="89" t="str">
        <f>+Invulblad_arbeiders!P48</f>
        <v>-</v>
      </c>
      <c r="K46" s="86"/>
      <c r="L46" s="86"/>
      <c r="M46" s="86"/>
      <c r="N46" s="86"/>
    </row>
    <row r="47" spans="1:14" s="85" customFormat="1" x14ac:dyDescent="0.25">
      <c r="A47" s="87">
        <f>+Invulblad_arbeiders!G49</f>
        <v>45</v>
      </c>
      <c r="B47" s="121" t="str">
        <f>Invulblad_arbeiders!Q49</f>
        <v>-</v>
      </c>
      <c r="C47" s="149" t="str">
        <f>Invulblad_arbeiders!R49</f>
        <v>-</v>
      </c>
      <c r="D47" s="80">
        <f>+Invulblad_arbeiders!K49</f>
        <v>0</v>
      </c>
      <c r="E47" s="84" t="str">
        <f>+Invulblad_arbeiders!L49</f>
        <v>-</v>
      </c>
      <c r="F47" s="88" t="str">
        <f>+Invulblad_arbeiders!M49</f>
        <v>-</v>
      </c>
      <c r="G47" s="83" t="str">
        <f>+Invulblad_arbeiders!N49</f>
        <v>-</v>
      </c>
      <c r="H47" s="88" t="str">
        <f>+Invulblad_arbeiders!O49</f>
        <v>-</v>
      </c>
      <c r="I47" s="89" t="str">
        <f>+Invulblad_arbeiders!P49</f>
        <v>-</v>
      </c>
      <c r="K47" s="86"/>
      <c r="L47" s="86"/>
      <c r="M47" s="86"/>
      <c r="N47" s="86"/>
    </row>
    <row r="48" spans="1:14" s="85" customFormat="1" x14ac:dyDescent="0.25">
      <c r="A48" s="87">
        <f>+Invulblad_arbeiders!G50</f>
        <v>46</v>
      </c>
      <c r="B48" s="121" t="str">
        <f>Invulblad_arbeiders!Q50</f>
        <v>-</v>
      </c>
      <c r="C48" s="149" t="str">
        <f>Invulblad_arbeiders!R50</f>
        <v>-</v>
      </c>
      <c r="D48" s="80">
        <f>+Invulblad_arbeiders!K50</f>
        <v>0</v>
      </c>
      <c r="E48" s="84" t="str">
        <f>+Invulblad_arbeiders!L50</f>
        <v>-</v>
      </c>
      <c r="F48" s="88" t="str">
        <f>+Invulblad_arbeiders!M50</f>
        <v>-</v>
      </c>
      <c r="G48" s="83" t="str">
        <f>+Invulblad_arbeiders!N50</f>
        <v>-</v>
      </c>
      <c r="H48" s="88" t="str">
        <f>+Invulblad_arbeiders!O50</f>
        <v>-</v>
      </c>
      <c r="I48" s="89" t="str">
        <f>+Invulblad_arbeiders!P50</f>
        <v>-</v>
      </c>
      <c r="K48" s="86"/>
      <c r="L48" s="86"/>
      <c r="M48" s="86"/>
      <c r="N48" s="86"/>
    </row>
    <row r="49" spans="1:14" s="85" customFormat="1" x14ac:dyDescent="0.25">
      <c r="A49" s="87">
        <f>+Invulblad_arbeiders!G51</f>
        <v>47</v>
      </c>
      <c r="B49" s="121" t="str">
        <f>Invulblad_arbeiders!Q51</f>
        <v>-</v>
      </c>
      <c r="C49" s="149" t="str">
        <f>Invulblad_arbeiders!R51</f>
        <v>-</v>
      </c>
      <c r="D49" s="80">
        <f>+Invulblad_arbeiders!K51</f>
        <v>0</v>
      </c>
      <c r="E49" s="84" t="str">
        <f>+Invulblad_arbeiders!L51</f>
        <v>-</v>
      </c>
      <c r="F49" s="88" t="str">
        <f>+Invulblad_arbeiders!M51</f>
        <v>-</v>
      </c>
      <c r="G49" s="83" t="str">
        <f>+Invulblad_arbeiders!N51</f>
        <v>-</v>
      </c>
      <c r="H49" s="88" t="str">
        <f>+Invulblad_arbeiders!O51</f>
        <v>-</v>
      </c>
      <c r="I49" s="89" t="str">
        <f>+Invulblad_arbeiders!P51</f>
        <v>-</v>
      </c>
      <c r="K49" s="86"/>
      <c r="L49" s="86"/>
      <c r="M49" s="86"/>
      <c r="N49" s="86"/>
    </row>
    <row r="50" spans="1:14" s="85" customFormat="1" x14ac:dyDescent="0.25">
      <c r="A50" s="87">
        <f>+Invulblad_arbeiders!G52</f>
        <v>48</v>
      </c>
      <c r="B50" s="121" t="str">
        <f>Invulblad_arbeiders!Q52</f>
        <v>-</v>
      </c>
      <c r="C50" s="149" t="str">
        <f>Invulblad_arbeiders!R52</f>
        <v>-</v>
      </c>
      <c r="D50" s="80">
        <f>+Invulblad_arbeiders!K52</f>
        <v>0</v>
      </c>
      <c r="E50" s="84" t="str">
        <f>+Invulblad_arbeiders!L52</f>
        <v>-</v>
      </c>
      <c r="F50" s="88" t="str">
        <f>+Invulblad_arbeiders!M52</f>
        <v>-</v>
      </c>
      <c r="G50" s="83" t="str">
        <f>+Invulblad_arbeiders!N52</f>
        <v>-</v>
      </c>
      <c r="H50" s="88" t="str">
        <f>+Invulblad_arbeiders!O52</f>
        <v>-</v>
      </c>
      <c r="I50" s="89" t="str">
        <f>+Invulblad_arbeiders!P52</f>
        <v>-</v>
      </c>
      <c r="K50" s="86"/>
      <c r="L50" s="86"/>
      <c r="M50" s="86"/>
      <c r="N50" s="86"/>
    </row>
    <row r="51" spans="1:14" s="85" customFormat="1" x14ac:dyDescent="0.25">
      <c r="A51" s="87">
        <f>+Invulblad_arbeiders!G53</f>
        <v>49</v>
      </c>
      <c r="B51" s="121" t="str">
        <f>Invulblad_arbeiders!Q53</f>
        <v>-</v>
      </c>
      <c r="C51" s="149" t="str">
        <f>Invulblad_arbeiders!R53</f>
        <v>-</v>
      </c>
      <c r="D51" s="80">
        <f>+Invulblad_arbeiders!K53</f>
        <v>0</v>
      </c>
      <c r="E51" s="84" t="str">
        <f>+Invulblad_arbeiders!L53</f>
        <v>-</v>
      </c>
      <c r="F51" s="88" t="str">
        <f>+Invulblad_arbeiders!M53</f>
        <v>-</v>
      </c>
      <c r="G51" s="83" t="str">
        <f>+Invulblad_arbeiders!N53</f>
        <v>-</v>
      </c>
      <c r="H51" s="88" t="str">
        <f>+Invulblad_arbeiders!O53</f>
        <v>-</v>
      </c>
      <c r="I51" s="89" t="str">
        <f>+Invulblad_arbeiders!P53</f>
        <v>-</v>
      </c>
      <c r="K51" s="86"/>
      <c r="L51" s="86"/>
      <c r="M51" s="86"/>
      <c r="N51" s="86"/>
    </row>
    <row r="52" spans="1:14" s="85" customFormat="1" x14ac:dyDescent="0.25">
      <c r="A52" s="87">
        <f>+Invulblad_arbeiders!G54</f>
        <v>50</v>
      </c>
      <c r="B52" s="121" t="str">
        <f>Invulblad_arbeiders!Q54</f>
        <v>-</v>
      </c>
      <c r="C52" s="149" t="str">
        <f>Invulblad_arbeiders!R54</f>
        <v>-</v>
      </c>
      <c r="D52" s="80">
        <f>+Invulblad_arbeiders!K54</f>
        <v>0</v>
      </c>
      <c r="E52" s="84" t="str">
        <f>+Invulblad_arbeiders!L54</f>
        <v>-</v>
      </c>
      <c r="F52" s="88" t="str">
        <f>+Invulblad_arbeiders!M54</f>
        <v>-</v>
      </c>
      <c r="G52" s="83" t="str">
        <f>+Invulblad_arbeiders!N54</f>
        <v>-</v>
      </c>
      <c r="H52" s="88" t="str">
        <f>+Invulblad_arbeiders!O54</f>
        <v>-</v>
      </c>
      <c r="I52" s="89" t="str">
        <f>+Invulblad_arbeiders!P54</f>
        <v>-</v>
      </c>
      <c r="K52" s="86"/>
      <c r="L52" s="86"/>
      <c r="M52" s="86"/>
      <c r="N52" s="86"/>
    </row>
    <row r="53" spans="1:14" s="85" customFormat="1" x14ac:dyDescent="0.25">
      <c r="A53" s="87">
        <f>+Invulblad_arbeiders!G55</f>
        <v>51</v>
      </c>
      <c r="B53" s="121" t="str">
        <f>Invulblad_arbeiders!Q55</f>
        <v>-</v>
      </c>
      <c r="C53" s="149" t="str">
        <f>Invulblad_arbeiders!R55</f>
        <v>-</v>
      </c>
      <c r="D53" s="80">
        <f>+Invulblad_arbeiders!K55</f>
        <v>0</v>
      </c>
      <c r="E53" s="84" t="str">
        <f>+Invulblad_arbeiders!L55</f>
        <v>-</v>
      </c>
      <c r="F53" s="88" t="str">
        <f>+Invulblad_arbeiders!M55</f>
        <v>-</v>
      </c>
      <c r="G53" s="83" t="str">
        <f>+Invulblad_arbeiders!N55</f>
        <v>-</v>
      </c>
      <c r="H53" s="88" t="str">
        <f>+Invulblad_arbeiders!O55</f>
        <v>-</v>
      </c>
      <c r="I53" s="89" t="str">
        <f>+Invulblad_arbeiders!P55</f>
        <v>-</v>
      </c>
      <c r="K53" s="86"/>
      <c r="L53" s="86"/>
      <c r="M53" s="86"/>
      <c r="N53" s="86"/>
    </row>
    <row r="54" spans="1:14" s="85" customFormat="1" x14ac:dyDescent="0.25">
      <c r="A54" s="87">
        <f>+Invulblad_arbeiders!G56</f>
        <v>52</v>
      </c>
      <c r="B54" s="121" t="str">
        <f>Invulblad_arbeiders!Q56</f>
        <v>-</v>
      </c>
      <c r="C54" s="149" t="str">
        <f>Invulblad_arbeiders!R56</f>
        <v>-</v>
      </c>
      <c r="D54" s="80">
        <f>+Invulblad_arbeiders!K56</f>
        <v>0</v>
      </c>
      <c r="E54" s="84" t="str">
        <f>+Invulblad_arbeiders!L56</f>
        <v>-</v>
      </c>
      <c r="F54" s="88" t="str">
        <f>+Invulblad_arbeiders!M56</f>
        <v>-</v>
      </c>
      <c r="G54" s="83" t="str">
        <f>+Invulblad_arbeiders!N56</f>
        <v>-</v>
      </c>
      <c r="H54" s="88" t="str">
        <f>+Invulblad_arbeiders!O56</f>
        <v>-</v>
      </c>
      <c r="I54" s="89" t="str">
        <f>+Invulblad_arbeiders!P56</f>
        <v>-</v>
      </c>
      <c r="K54" s="86"/>
      <c r="L54" s="86"/>
      <c r="M54" s="86"/>
      <c r="N54" s="86"/>
    </row>
    <row r="55" spans="1:14" s="85" customFormat="1" x14ac:dyDescent="0.25">
      <c r="A55" s="87">
        <f>+Invulblad_arbeiders!G57</f>
        <v>53</v>
      </c>
      <c r="B55" s="121" t="str">
        <f>Invulblad_arbeiders!Q57</f>
        <v>-</v>
      </c>
      <c r="C55" s="149" t="str">
        <f>Invulblad_arbeiders!R57</f>
        <v>-</v>
      </c>
      <c r="D55" s="80">
        <f>+Invulblad_arbeiders!K57</f>
        <v>0</v>
      </c>
      <c r="E55" s="84" t="str">
        <f>+Invulblad_arbeiders!L57</f>
        <v>-</v>
      </c>
      <c r="F55" s="88" t="str">
        <f>+Invulblad_arbeiders!M57</f>
        <v>-</v>
      </c>
      <c r="G55" s="83" t="str">
        <f>+Invulblad_arbeiders!N57</f>
        <v>-</v>
      </c>
      <c r="H55" s="88" t="str">
        <f>+Invulblad_arbeiders!O57</f>
        <v>-</v>
      </c>
      <c r="I55" s="89" t="str">
        <f>+Invulblad_arbeiders!P57</f>
        <v>-</v>
      </c>
      <c r="K55" s="86"/>
      <c r="L55" s="86"/>
      <c r="M55" s="86"/>
      <c r="N55" s="86"/>
    </row>
    <row r="56" spans="1:14" s="85" customFormat="1" x14ac:dyDescent="0.25">
      <c r="A56" s="87">
        <f>+Invulblad_arbeiders!G58</f>
        <v>54</v>
      </c>
      <c r="B56" s="121" t="str">
        <f>Invulblad_arbeiders!Q58</f>
        <v>-</v>
      </c>
      <c r="C56" s="149" t="str">
        <f>Invulblad_arbeiders!R58</f>
        <v>-</v>
      </c>
      <c r="D56" s="80">
        <f>+Invulblad_arbeiders!K58</f>
        <v>0</v>
      </c>
      <c r="E56" s="84" t="str">
        <f>+Invulblad_arbeiders!L58</f>
        <v>-</v>
      </c>
      <c r="F56" s="88" t="str">
        <f>+Invulblad_arbeiders!M58</f>
        <v>-</v>
      </c>
      <c r="G56" s="83" t="str">
        <f>+Invulblad_arbeiders!N58</f>
        <v>-</v>
      </c>
      <c r="H56" s="88" t="str">
        <f>+Invulblad_arbeiders!O58</f>
        <v>-</v>
      </c>
      <c r="I56" s="89" t="str">
        <f>+Invulblad_arbeiders!P58</f>
        <v>-</v>
      </c>
      <c r="K56" s="86"/>
      <c r="L56" s="86"/>
      <c r="M56" s="86"/>
      <c r="N56" s="86"/>
    </row>
    <row r="57" spans="1:14" s="85" customFormat="1" x14ac:dyDescent="0.25">
      <c r="A57" s="87">
        <f>+Invulblad_arbeiders!G59</f>
        <v>55</v>
      </c>
      <c r="B57" s="121" t="str">
        <f>Invulblad_arbeiders!Q59</f>
        <v>-</v>
      </c>
      <c r="C57" s="149" t="str">
        <f>Invulblad_arbeiders!R59</f>
        <v>-</v>
      </c>
      <c r="D57" s="80">
        <f>+Invulblad_arbeiders!K59</f>
        <v>0</v>
      </c>
      <c r="E57" s="84" t="str">
        <f>+Invulblad_arbeiders!L59</f>
        <v>-</v>
      </c>
      <c r="F57" s="88" t="str">
        <f>+Invulblad_arbeiders!M59</f>
        <v>-</v>
      </c>
      <c r="G57" s="83" t="str">
        <f>+Invulblad_arbeiders!N59</f>
        <v>-</v>
      </c>
      <c r="H57" s="88" t="str">
        <f>+Invulblad_arbeiders!O59</f>
        <v>-</v>
      </c>
      <c r="I57" s="89" t="str">
        <f>+Invulblad_arbeiders!P59</f>
        <v>-</v>
      </c>
      <c r="K57" s="86"/>
      <c r="L57" s="86"/>
      <c r="M57" s="86"/>
      <c r="N57" s="86"/>
    </row>
    <row r="58" spans="1:14" s="85" customFormat="1" x14ac:dyDescent="0.25">
      <c r="A58" s="87">
        <f>+Invulblad_arbeiders!G60</f>
        <v>56</v>
      </c>
      <c r="B58" s="121" t="str">
        <f>Invulblad_arbeiders!Q60</f>
        <v>-</v>
      </c>
      <c r="C58" s="149" t="str">
        <f>Invulblad_arbeiders!R60</f>
        <v>-</v>
      </c>
      <c r="D58" s="80">
        <f>+Invulblad_arbeiders!K60</f>
        <v>0</v>
      </c>
      <c r="E58" s="84" t="str">
        <f>+Invulblad_arbeiders!L60</f>
        <v>-</v>
      </c>
      <c r="F58" s="88" t="str">
        <f>+Invulblad_arbeiders!M60</f>
        <v>-</v>
      </c>
      <c r="G58" s="83" t="str">
        <f>+Invulblad_arbeiders!N60</f>
        <v>-</v>
      </c>
      <c r="H58" s="88" t="str">
        <f>+Invulblad_arbeiders!O60</f>
        <v>-</v>
      </c>
      <c r="I58" s="89" t="str">
        <f>+Invulblad_arbeiders!P60</f>
        <v>-</v>
      </c>
      <c r="K58" s="86"/>
      <c r="L58" s="86"/>
      <c r="M58" s="86"/>
      <c r="N58" s="86"/>
    </row>
    <row r="59" spans="1:14" s="85" customFormat="1" x14ac:dyDescent="0.25">
      <c r="A59" s="87">
        <f>+Invulblad_arbeiders!G61</f>
        <v>57</v>
      </c>
      <c r="B59" s="121" t="str">
        <f>Invulblad_arbeiders!Q61</f>
        <v>-</v>
      </c>
      <c r="C59" s="149" t="str">
        <f>Invulblad_arbeiders!R61</f>
        <v>-</v>
      </c>
      <c r="D59" s="80">
        <f>+Invulblad_arbeiders!K61</f>
        <v>0</v>
      </c>
      <c r="E59" s="84" t="str">
        <f>+Invulblad_arbeiders!L61</f>
        <v>-</v>
      </c>
      <c r="F59" s="88" t="str">
        <f>+Invulblad_arbeiders!M61</f>
        <v>-</v>
      </c>
      <c r="G59" s="83" t="str">
        <f>+Invulblad_arbeiders!N61</f>
        <v>-</v>
      </c>
      <c r="H59" s="88" t="str">
        <f>+Invulblad_arbeiders!O61</f>
        <v>-</v>
      </c>
      <c r="I59" s="89" t="str">
        <f>+Invulblad_arbeiders!P61</f>
        <v>-</v>
      </c>
      <c r="K59" s="86"/>
      <c r="L59" s="86"/>
      <c r="M59" s="86"/>
      <c r="N59" s="86"/>
    </row>
    <row r="60" spans="1:14" s="85" customFormat="1" x14ac:dyDescent="0.25">
      <c r="A60" s="87">
        <f>+Invulblad_arbeiders!G62</f>
        <v>58</v>
      </c>
      <c r="B60" s="121" t="str">
        <f>Invulblad_arbeiders!Q62</f>
        <v>-</v>
      </c>
      <c r="C60" s="149" t="str">
        <f>Invulblad_arbeiders!R62</f>
        <v>-</v>
      </c>
      <c r="D60" s="80">
        <f>+Invulblad_arbeiders!K62</f>
        <v>0</v>
      </c>
      <c r="E60" s="84" t="str">
        <f>+Invulblad_arbeiders!L62</f>
        <v>-</v>
      </c>
      <c r="F60" s="88" t="str">
        <f>+Invulblad_arbeiders!M62</f>
        <v>-</v>
      </c>
      <c r="G60" s="83" t="str">
        <f>+Invulblad_arbeiders!N62</f>
        <v>-</v>
      </c>
      <c r="H60" s="88" t="str">
        <f>+Invulblad_arbeiders!O62</f>
        <v>-</v>
      </c>
      <c r="I60" s="89" t="str">
        <f>+Invulblad_arbeiders!P62</f>
        <v>-</v>
      </c>
      <c r="K60" s="86"/>
      <c r="L60" s="86"/>
      <c r="M60" s="86"/>
      <c r="N60" s="86"/>
    </row>
    <row r="61" spans="1:14" s="85" customFormat="1" x14ac:dyDescent="0.25">
      <c r="A61" s="87">
        <f>+Invulblad_arbeiders!G63</f>
        <v>59</v>
      </c>
      <c r="B61" s="121" t="str">
        <f>Invulblad_arbeiders!Q63</f>
        <v>-</v>
      </c>
      <c r="C61" s="149" t="str">
        <f>Invulblad_arbeiders!R63</f>
        <v>-</v>
      </c>
      <c r="D61" s="80">
        <f>+Invulblad_arbeiders!K63</f>
        <v>0</v>
      </c>
      <c r="E61" s="84" t="str">
        <f>+Invulblad_arbeiders!L63</f>
        <v>-</v>
      </c>
      <c r="F61" s="88" t="str">
        <f>+Invulblad_arbeiders!M63</f>
        <v>-</v>
      </c>
      <c r="G61" s="83" t="str">
        <f>+Invulblad_arbeiders!N63</f>
        <v>-</v>
      </c>
      <c r="H61" s="88" t="str">
        <f>+Invulblad_arbeiders!O63</f>
        <v>-</v>
      </c>
      <c r="I61" s="89" t="str">
        <f>+Invulblad_arbeiders!P63</f>
        <v>-</v>
      </c>
      <c r="K61" s="86"/>
      <c r="L61" s="86"/>
      <c r="M61" s="86"/>
      <c r="N61" s="86"/>
    </row>
    <row r="62" spans="1:14" s="85" customFormat="1" x14ac:dyDescent="0.25">
      <c r="A62" s="87">
        <f>+Invulblad_arbeiders!G64</f>
        <v>60</v>
      </c>
      <c r="B62" s="121" t="str">
        <f>Invulblad_arbeiders!Q64</f>
        <v>-</v>
      </c>
      <c r="C62" s="149" t="str">
        <f>Invulblad_arbeiders!R64</f>
        <v>-</v>
      </c>
      <c r="D62" s="80">
        <f>+Invulblad_arbeiders!K64</f>
        <v>0</v>
      </c>
      <c r="E62" s="84" t="str">
        <f>+Invulblad_arbeiders!L64</f>
        <v>-</v>
      </c>
      <c r="F62" s="88" t="str">
        <f>+Invulblad_arbeiders!M64</f>
        <v>-</v>
      </c>
      <c r="G62" s="83" t="str">
        <f>+Invulblad_arbeiders!N64</f>
        <v>-</v>
      </c>
      <c r="H62" s="88" t="str">
        <f>+Invulblad_arbeiders!O64</f>
        <v>-</v>
      </c>
      <c r="I62" s="89" t="str">
        <f>+Invulblad_arbeiders!P64</f>
        <v>-</v>
      </c>
      <c r="K62" s="86"/>
      <c r="L62" s="86"/>
      <c r="M62" s="86"/>
      <c r="N62" s="86"/>
    </row>
    <row r="63" spans="1:14" s="85" customFormat="1" x14ac:dyDescent="0.25">
      <c r="A63" s="87">
        <f>+Invulblad_arbeiders!G65</f>
        <v>61</v>
      </c>
      <c r="B63" s="121" t="str">
        <f>Invulblad_arbeiders!Q65</f>
        <v>-</v>
      </c>
      <c r="C63" s="149" t="str">
        <f>Invulblad_arbeiders!R65</f>
        <v>-</v>
      </c>
      <c r="D63" s="80">
        <f>+Invulblad_arbeiders!K65</f>
        <v>0</v>
      </c>
      <c r="E63" s="84" t="str">
        <f>+Invulblad_arbeiders!L65</f>
        <v>-</v>
      </c>
      <c r="F63" s="88" t="str">
        <f>+Invulblad_arbeiders!M65</f>
        <v>-</v>
      </c>
      <c r="G63" s="83" t="str">
        <f>+Invulblad_arbeiders!N65</f>
        <v>-</v>
      </c>
      <c r="H63" s="88" t="str">
        <f>+Invulblad_arbeiders!O65</f>
        <v>-</v>
      </c>
      <c r="I63" s="89" t="str">
        <f>+Invulblad_arbeiders!P65</f>
        <v>-</v>
      </c>
      <c r="K63" s="86"/>
      <c r="L63" s="86"/>
      <c r="M63" s="86"/>
      <c r="N63" s="86"/>
    </row>
    <row r="64" spans="1:14" s="85" customFormat="1" x14ac:dyDescent="0.25">
      <c r="A64" s="87">
        <f>+Invulblad_arbeiders!G66</f>
        <v>62</v>
      </c>
      <c r="B64" s="121" t="str">
        <f>Invulblad_arbeiders!Q66</f>
        <v>-</v>
      </c>
      <c r="C64" s="149" t="str">
        <f>Invulblad_arbeiders!R66</f>
        <v>-</v>
      </c>
      <c r="D64" s="80">
        <f>+Invulblad_arbeiders!K66</f>
        <v>0</v>
      </c>
      <c r="E64" s="84" t="str">
        <f>+Invulblad_arbeiders!L66</f>
        <v>-</v>
      </c>
      <c r="F64" s="88" t="str">
        <f>+Invulblad_arbeiders!M66</f>
        <v>-</v>
      </c>
      <c r="G64" s="83" t="str">
        <f>+Invulblad_arbeiders!N66</f>
        <v>-</v>
      </c>
      <c r="H64" s="88" t="str">
        <f>+Invulblad_arbeiders!O66</f>
        <v>-</v>
      </c>
      <c r="I64" s="89" t="str">
        <f>+Invulblad_arbeiders!P66</f>
        <v>-</v>
      </c>
      <c r="K64" s="86"/>
      <c r="L64" s="86"/>
      <c r="M64" s="86"/>
      <c r="N64" s="86"/>
    </row>
    <row r="65" spans="1:14" s="85" customFormat="1" x14ac:dyDescent="0.25">
      <c r="A65" s="87">
        <f>+Invulblad_arbeiders!G67</f>
        <v>63</v>
      </c>
      <c r="B65" s="121" t="str">
        <f>Invulblad_arbeiders!Q67</f>
        <v>-</v>
      </c>
      <c r="C65" s="149" t="str">
        <f>Invulblad_arbeiders!R67</f>
        <v>-</v>
      </c>
      <c r="D65" s="80">
        <f>+Invulblad_arbeiders!K67</f>
        <v>0</v>
      </c>
      <c r="E65" s="84" t="str">
        <f>+Invulblad_arbeiders!L67</f>
        <v>-</v>
      </c>
      <c r="F65" s="88" t="str">
        <f>+Invulblad_arbeiders!M67</f>
        <v>-</v>
      </c>
      <c r="G65" s="83" t="str">
        <f>+Invulblad_arbeiders!N67</f>
        <v>-</v>
      </c>
      <c r="H65" s="88" t="str">
        <f>+Invulblad_arbeiders!O67</f>
        <v>-</v>
      </c>
      <c r="I65" s="89" t="str">
        <f>+Invulblad_arbeiders!P67</f>
        <v>-</v>
      </c>
      <c r="K65" s="86"/>
      <c r="L65" s="86"/>
      <c r="M65" s="86"/>
      <c r="N65" s="86"/>
    </row>
    <row r="66" spans="1:14" s="85" customFormat="1" x14ac:dyDescent="0.25">
      <c r="A66" s="87">
        <f>+Invulblad_arbeiders!G68</f>
        <v>64</v>
      </c>
      <c r="B66" s="121" t="str">
        <f>Invulblad_arbeiders!Q68</f>
        <v>-</v>
      </c>
      <c r="C66" s="149" t="str">
        <f>Invulblad_arbeiders!R68</f>
        <v>-</v>
      </c>
      <c r="D66" s="80">
        <f>+Invulblad_arbeiders!K68</f>
        <v>0</v>
      </c>
      <c r="E66" s="84" t="str">
        <f>+Invulblad_arbeiders!L68</f>
        <v>-</v>
      </c>
      <c r="F66" s="88" t="str">
        <f>+Invulblad_arbeiders!M68</f>
        <v>-</v>
      </c>
      <c r="G66" s="83" t="str">
        <f>+Invulblad_arbeiders!N68</f>
        <v>-</v>
      </c>
      <c r="H66" s="88" t="str">
        <f>+Invulblad_arbeiders!O68</f>
        <v>-</v>
      </c>
      <c r="I66" s="89" t="str">
        <f>+Invulblad_arbeiders!P68</f>
        <v>-</v>
      </c>
      <c r="K66" s="86"/>
      <c r="L66" s="86"/>
      <c r="M66" s="86"/>
      <c r="N66" s="86"/>
    </row>
    <row r="67" spans="1:14" s="85" customFormat="1" x14ac:dyDescent="0.25">
      <c r="A67" s="87">
        <f>+Invulblad_arbeiders!G69</f>
        <v>65</v>
      </c>
      <c r="B67" s="121" t="str">
        <f>Invulblad_arbeiders!Q69</f>
        <v>-</v>
      </c>
      <c r="C67" s="149" t="str">
        <f>Invulblad_arbeiders!R69</f>
        <v>-</v>
      </c>
      <c r="D67" s="80">
        <f>+Invulblad_arbeiders!K69</f>
        <v>0</v>
      </c>
      <c r="E67" s="84" t="str">
        <f>+Invulblad_arbeiders!L69</f>
        <v>-</v>
      </c>
      <c r="F67" s="88" t="str">
        <f>+Invulblad_arbeiders!M69</f>
        <v>-</v>
      </c>
      <c r="G67" s="83" t="str">
        <f>+Invulblad_arbeiders!N69</f>
        <v>-</v>
      </c>
      <c r="H67" s="88" t="str">
        <f>+Invulblad_arbeiders!O69</f>
        <v>-</v>
      </c>
      <c r="I67" s="89" t="str">
        <f>+Invulblad_arbeiders!P69</f>
        <v>-</v>
      </c>
      <c r="K67" s="86"/>
      <c r="L67" s="86"/>
      <c r="M67" s="86"/>
      <c r="N67" s="86"/>
    </row>
    <row r="68" spans="1:14" s="85" customFormat="1" x14ac:dyDescent="0.25">
      <c r="A68" s="87">
        <f>+Invulblad_arbeiders!G70</f>
        <v>66</v>
      </c>
      <c r="B68" s="121" t="str">
        <f>Invulblad_arbeiders!Q70</f>
        <v>-</v>
      </c>
      <c r="C68" s="149" t="str">
        <f>Invulblad_arbeiders!R70</f>
        <v>-</v>
      </c>
      <c r="D68" s="80">
        <f>+Invulblad_arbeiders!K70</f>
        <v>0</v>
      </c>
      <c r="E68" s="84" t="str">
        <f>+Invulblad_arbeiders!L70</f>
        <v>-</v>
      </c>
      <c r="F68" s="88" t="str">
        <f>+Invulblad_arbeiders!M70</f>
        <v>-</v>
      </c>
      <c r="G68" s="83" t="str">
        <f>+Invulblad_arbeiders!N70</f>
        <v>-</v>
      </c>
      <c r="H68" s="88" t="str">
        <f>+Invulblad_arbeiders!O70</f>
        <v>-</v>
      </c>
      <c r="I68" s="89" t="str">
        <f>+Invulblad_arbeiders!P70</f>
        <v>-</v>
      </c>
      <c r="K68" s="86"/>
      <c r="L68" s="86"/>
      <c r="M68" s="86"/>
      <c r="N68" s="86"/>
    </row>
    <row r="69" spans="1:14" s="85" customFormat="1" x14ac:dyDescent="0.25">
      <c r="A69" s="87">
        <f>+Invulblad_arbeiders!G71</f>
        <v>67</v>
      </c>
      <c r="B69" s="121" t="str">
        <f>Invulblad_arbeiders!Q71</f>
        <v>-</v>
      </c>
      <c r="C69" s="149" t="str">
        <f>Invulblad_arbeiders!R71</f>
        <v>-</v>
      </c>
      <c r="D69" s="80">
        <f>+Invulblad_arbeiders!K71</f>
        <v>0</v>
      </c>
      <c r="E69" s="84" t="str">
        <f>+Invulblad_arbeiders!L71</f>
        <v>-</v>
      </c>
      <c r="F69" s="88" t="str">
        <f>+Invulblad_arbeiders!M71</f>
        <v>-</v>
      </c>
      <c r="G69" s="83" t="str">
        <f>+Invulblad_arbeiders!N71</f>
        <v>-</v>
      </c>
      <c r="H69" s="88" t="str">
        <f>+Invulblad_arbeiders!O71</f>
        <v>-</v>
      </c>
      <c r="I69" s="89" t="str">
        <f>+Invulblad_arbeiders!P71</f>
        <v>-</v>
      </c>
      <c r="K69" s="86"/>
      <c r="L69" s="86"/>
      <c r="M69" s="86"/>
      <c r="N69" s="86"/>
    </row>
    <row r="70" spans="1:14" s="85" customFormat="1" x14ac:dyDescent="0.25">
      <c r="A70" s="87">
        <f>+Invulblad_arbeiders!G72</f>
        <v>68</v>
      </c>
      <c r="B70" s="121" t="str">
        <f>Invulblad_arbeiders!Q72</f>
        <v>-</v>
      </c>
      <c r="C70" s="149" t="str">
        <f>Invulblad_arbeiders!R72</f>
        <v>-</v>
      </c>
      <c r="D70" s="80">
        <f>+Invulblad_arbeiders!K72</f>
        <v>0</v>
      </c>
      <c r="E70" s="84" t="str">
        <f>+Invulblad_arbeiders!L72</f>
        <v>-</v>
      </c>
      <c r="F70" s="88" t="str">
        <f>+Invulblad_arbeiders!M72</f>
        <v>-</v>
      </c>
      <c r="G70" s="83" t="str">
        <f>+Invulblad_arbeiders!N72</f>
        <v>-</v>
      </c>
      <c r="H70" s="88" t="str">
        <f>+Invulblad_arbeiders!O72</f>
        <v>-</v>
      </c>
      <c r="I70" s="89" t="str">
        <f>+Invulblad_arbeiders!P72</f>
        <v>-</v>
      </c>
      <c r="K70" s="86"/>
      <c r="L70" s="86"/>
      <c r="M70" s="86"/>
      <c r="N70" s="86"/>
    </row>
    <row r="71" spans="1:14" s="85" customFormat="1" x14ac:dyDescent="0.25">
      <c r="A71" s="87">
        <f>+Invulblad_arbeiders!G73</f>
        <v>69</v>
      </c>
      <c r="B71" s="121" t="str">
        <f>Invulblad_arbeiders!Q73</f>
        <v>-</v>
      </c>
      <c r="C71" s="149" t="str">
        <f>Invulblad_arbeiders!R73</f>
        <v>-</v>
      </c>
      <c r="D71" s="80">
        <f>+Invulblad_arbeiders!K73</f>
        <v>0</v>
      </c>
      <c r="E71" s="84" t="str">
        <f>+Invulblad_arbeiders!L73</f>
        <v>-</v>
      </c>
      <c r="F71" s="88" t="str">
        <f>+Invulblad_arbeiders!M73</f>
        <v>-</v>
      </c>
      <c r="G71" s="83" t="str">
        <f>+Invulblad_arbeiders!N73</f>
        <v>-</v>
      </c>
      <c r="H71" s="88" t="str">
        <f>+Invulblad_arbeiders!O73</f>
        <v>-</v>
      </c>
      <c r="I71" s="89" t="str">
        <f>+Invulblad_arbeiders!P73</f>
        <v>-</v>
      </c>
      <c r="K71" s="86"/>
      <c r="L71" s="86"/>
      <c r="M71" s="86"/>
      <c r="N71" s="86"/>
    </row>
    <row r="72" spans="1:14" s="85" customFormat="1" x14ac:dyDescent="0.25">
      <c r="A72" s="87">
        <f>+Invulblad_arbeiders!G74</f>
        <v>70</v>
      </c>
      <c r="B72" s="121" t="str">
        <f>Invulblad_arbeiders!Q74</f>
        <v>-</v>
      </c>
      <c r="C72" s="149" t="str">
        <f>Invulblad_arbeiders!R74</f>
        <v>-</v>
      </c>
      <c r="D72" s="80">
        <f>+Invulblad_arbeiders!K74</f>
        <v>0</v>
      </c>
      <c r="E72" s="84" t="str">
        <f>+Invulblad_arbeiders!L74</f>
        <v>-</v>
      </c>
      <c r="F72" s="88" t="str">
        <f>+Invulblad_arbeiders!M74</f>
        <v>-</v>
      </c>
      <c r="G72" s="83" t="str">
        <f>+Invulblad_arbeiders!N74</f>
        <v>-</v>
      </c>
      <c r="H72" s="88" t="str">
        <f>+Invulblad_arbeiders!O74</f>
        <v>-</v>
      </c>
      <c r="I72" s="89" t="str">
        <f>+Invulblad_arbeiders!P74</f>
        <v>-</v>
      </c>
      <c r="K72" s="86"/>
      <c r="L72" s="86"/>
      <c r="M72" s="86"/>
      <c r="N72" s="86"/>
    </row>
    <row r="73" spans="1:14" s="85" customFormat="1" x14ac:dyDescent="0.25">
      <c r="A73" s="87">
        <f>+Invulblad_arbeiders!G75</f>
        <v>71</v>
      </c>
      <c r="B73" s="121" t="str">
        <f>Invulblad_arbeiders!Q75</f>
        <v>-</v>
      </c>
      <c r="C73" s="149" t="str">
        <f>Invulblad_arbeiders!R75</f>
        <v>-</v>
      </c>
      <c r="D73" s="80">
        <f>+Invulblad_arbeiders!K75</f>
        <v>0</v>
      </c>
      <c r="E73" s="84" t="str">
        <f>+Invulblad_arbeiders!L75</f>
        <v>-</v>
      </c>
      <c r="F73" s="88" t="str">
        <f>+Invulblad_arbeiders!M75</f>
        <v>-</v>
      </c>
      <c r="G73" s="83" t="str">
        <f>+Invulblad_arbeiders!N75</f>
        <v>-</v>
      </c>
      <c r="H73" s="88" t="str">
        <f>+Invulblad_arbeiders!O75</f>
        <v>-</v>
      </c>
      <c r="I73" s="89" t="str">
        <f>+Invulblad_arbeiders!P75</f>
        <v>-</v>
      </c>
      <c r="K73" s="86"/>
      <c r="L73" s="86"/>
      <c r="M73" s="86"/>
      <c r="N73" s="86"/>
    </row>
    <row r="74" spans="1:14" s="85" customFormat="1" x14ac:dyDescent="0.25">
      <c r="A74" s="87">
        <f>+Invulblad_arbeiders!G76</f>
        <v>72</v>
      </c>
      <c r="B74" s="121" t="str">
        <f>Invulblad_arbeiders!Q76</f>
        <v>-</v>
      </c>
      <c r="C74" s="149" t="str">
        <f>Invulblad_arbeiders!R76</f>
        <v>-</v>
      </c>
      <c r="D74" s="80">
        <f>+Invulblad_arbeiders!K76</f>
        <v>0</v>
      </c>
      <c r="E74" s="84" t="str">
        <f>+Invulblad_arbeiders!L76</f>
        <v>-</v>
      </c>
      <c r="F74" s="88" t="str">
        <f>+Invulblad_arbeiders!M76</f>
        <v>-</v>
      </c>
      <c r="G74" s="83" t="str">
        <f>+Invulblad_arbeiders!N76</f>
        <v>-</v>
      </c>
      <c r="H74" s="88" t="str">
        <f>+Invulblad_arbeiders!O76</f>
        <v>-</v>
      </c>
      <c r="I74" s="89" t="str">
        <f>+Invulblad_arbeiders!P76</f>
        <v>-</v>
      </c>
      <c r="K74" s="86"/>
      <c r="L74" s="86"/>
      <c r="M74" s="86"/>
      <c r="N74" s="86"/>
    </row>
    <row r="75" spans="1:14" s="85" customFormat="1" x14ac:dyDescent="0.25">
      <c r="A75" s="87">
        <f>+Invulblad_arbeiders!G77</f>
        <v>73</v>
      </c>
      <c r="B75" s="121" t="str">
        <f>Invulblad_arbeiders!Q77</f>
        <v>-</v>
      </c>
      <c r="C75" s="149" t="str">
        <f>Invulblad_arbeiders!R77</f>
        <v>-</v>
      </c>
      <c r="D75" s="80">
        <f>+Invulblad_arbeiders!K77</f>
        <v>0</v>
      </c>
      <c r="E75" s="84" t="str">
        <f>+Invulblad_arbeiders!L77</f>
        <v>-</v>
      </c>
      <c r="F75" s="88" t="str">
        <f>+Invulblad_arbeiders!M77</f>
        <v>-</v>
      </c>
      <c r="G75" s="83" t="str">
        <f>+Invulblad_arbeiders!N77</f>
        <v>-</v>
      </c>
      <c r="H75" s="88" t="str">
        <f>+Invulblad_arbeiders!O77</f>
        <v>-</v>
      </c>
      <c r="I75" s="89" t="str">
        <f>+Invulblad_arbeiders!P77</f>
        <v>-</v>
      </c>
      <c r="K75" s="86"/>
      <c r="L75" s="86"/>
      <c r="M75" s="86"/>
      <c r="N75" s="86"/>
    </row>
    <row r="76" spans="1:14" s="85" customFormat="1" x14ac:dyDescent="0.25">
      <c r="A76" s="87">
        <f>+Invulblad_arbeiders!G78</f>
        <v>74</v>
      </c>
      <c r="B76" s="121" t="str">
        <f>Invulblad_arbeiders!Q78</f>
        <v>-</v>
      </c>
      <c r="C76" s="149" t="str">
        <f>Invulblad_arbeiders!R78</f>
        <v>-</v>
      </c>
      <c r="D76" s="80">
        <f>+Invulblad_arbeiders!K78</f>
        <v>0</v>
      </c>
      <c r="E76" s="84" t="str">
        <f>+Invulblad_arbeiders!L78</f>
        <v>-</v>
      </c>
      <c r="F76" s="88" t="str">
        <f>+Invulblad_arbeiders!M78</f>
        <v>-</v>
      </c>
      <c r="G76" s="83" t="str">
        <f>+Invulblad_arbeiders!N78</f>
        <v>-</v>
      </c>
      <c r="H76" s="88" t="str">
        <f>+Invulblad_arbeiders!O78</f>
        <v>-</v>
      </c>
      <c r="I76" s="89" t="str">
        <f>+Invulblad_arbeiders!P78</f>
        <v>-</v>
      </c>
      <c r="K76" s="86"/>
      <c r="L76" s="86"/>
      <c r="M76" s="86"/>
      <c r="N76" s="86"/>
    </row>
    <row r="77" spans="1:14" s="85" customFormat="1" x14ac:dyDescent="0.25">
      <c r="A77" s="87">
        <f>+Invulblad_arbeiders!G79</f>
        <v>75</v>
      </c>
      <c r="B77" s="121" t="str">
        <f>Invulblad_arbeiders!Q79</f>
        <v>-</v>
      </c>
      <c r="C77" s="149" t="str">
        <f>Invulblad_arbeiders!R79</f>
        <v>-</v>
      </c>
      <c r="D77" s="80">
        <f>+Invulblad_arbeiders!K79</f>
        <v>0</v>
      </c>
      <c r="E77" s="84" t="str">
        <f>+Invulblad_arbeiders!L79</f>
        <v>-</v>
      </c>
      <c r="F77" s="88" t="str">
        <f>+Invulblad_arbeiders!M79</f>
        <v>-</v>
      </c>
      <c r="G77" s="83" t="str">
        <f>+Invulblad_arbeiders!N79</f>
        <v>-</v>
      </c>
      <c r="H77" s="88" t="str">
        <f>+Invulblad_arbeiders!O79</f>
        <v>-</v>
      </c>
      <c r="I77" s="89" t="str">
        <f>+Invulblad_arbeiders!P79</f>
        <v>-</v>
      </c>
      <c r="K77" s="86"/>
      <c r="L77" s="86"/>
      <c r="M77" s="86"/>
      <c r="N77" s="86"/>
    </row>
    <row r="78" spans="1:14" s="85" customFormat="1" x14ac:dyDescent="0.25">
      <c r="A78" s="87">
        <f>+Invulblad_arbeiders!G80</f>
        <v>76</v>
      </c>
      <c r="B78" s="121" t="str">
        <f>Invulblad_arbeiders!Q80</f>
        <v>-</v>
      </c>
      <c r="C78" s="149" t="str">
        <f>Invulblad_arbeiders!R80</f>
        <v>-</v>
      </c>
      <c r="D78" s="80">
        <f>+Invulblad_arbeiders!K80</f>
        <v>0</v>
      </c>
      <c r="E78" s="84" t="str">
        <f>+Invulblad_arbeiders!L80</f>
        <v>-</v>
      </c>
      <c r="F78" s="88" t="str">
        <f>+Invulblad_arbeiders!M80</f>
        <v>-</v>
      </c>
      <c r="G78" s="83" t="str">
        <f>+Invulblad_arbeiders!N80</f>
        <v>-</v>
      </c>
      <c r="H78" s="88" t="str">
        <f>+Invulblad_arbeiders!O80</f>
        <v>-</v>
      </c>
      <c r="I78" s="89" t="str">
        <f>+Invulblad_arbeiders!P80</f>
        <v>-</v>
      </c>
      <c r="K78" s="86"/>
      <c r="L78" s="86"/>
      <c r="M78" s="86"/>
      <c r="N78" s="86"/>
    </row>
    <row r="79" spans="1:14" s="85" customFormat="1" x14ac:dyDescent="0.25">
      <c r="A79" s="87">
        <f>+Invulblad_arbeiders!G81</f>
        <v>77</v>
      </c>
      <c r="B79" s="121" t="str">
        <f>Invulblad_arbeiders!Q81</f>
        <v>-</v>
      </c>
      <c r="C79" s="149" t="str">
        <f>Invulblad_arbeiders!R81</f>
        <v>-</v>
      </c>
      <c r="D79" s="80">
        <f>+Invulblad_arbeiders!K81</f>
        <v>0</v>
      </c>
      <c r="E79" s="84" t="str">
        <f>+Invulblad_arbeiders!L81</f>
        <v>-</v>
      </c>
      <c r="F79" s="88" t="str">
        <f>+Invulblad_arbeiders!M81</f>
        <v>-</v>
      </c>
      <c r="G79" s="83" t="str">
        <f>+Invulblad_arbeiders!N81</f>
        <v>-</v>
      </c>
      <c r="H79" s="88" t="str">
        <f>+Invulblad_arbeiders!O81</f>
        <v>-</v>
      </c>
      <c r="I79" s="89" t="str">
        <f>+Invulblad_arbeiders!P81</f>
        <v>-</v>
      </c>
      <c r="K79" s="86"/>
      <c r="L79" s="86"/>
      <c r="M79" s="86"/>
      <c r="N79" s="86"/>
    </row>
    <row r="80" spans="1:14" s="85" customFormat="1" x14ac:dyDescent="0.25">
      <c r="A80" s="87">
        <f>+Invulblad_arbeiders!G82</f>
        <v>78</v>
      </c>
      <c r="B80" s="121" t="str">
        <f>Invulblad_arbeiders!Q82</f>
        <v>-</v>
      </c>
      <c r="C80" s="149" t="str">
        <f>Invulblad_arbeiders!R82</f>
        <v>-</v>
      </c>
      <c r="D80" s="80">
        <f>+Invulblad_arbeiders!K82</f>
        <v>0</v>
      </c>
      <c r="E80" s="84" t="str">
        <f>+Invulblad_arbeiders!L82</f>
        <v>-</v>
      </c>
      <c r="F80" s="88" t="str">
        <f>+Invulblad_arbeiders!M82</f>
        <v>-</v>
      </c>
      <c r="G80" s="83" t="str">
        <f>+Invulblad_arbeiders!N82</f>
        <v>-</v>
      </c>
      <c r="H80" s="88" t="str">
        <f>+Invulblad_arbeiders!O82</f>
        <v>-</v>
      </c>
      <c r="I80" s="89" t="str">
        <f>+Invulblad_arbeiders!P82</f>
        <v>-</v>
      </c>
      <c r="K80" s="86"/>
      <c r="L80" s="86"/>
      <c r="M80" s="86"/>
      <c r="N80" s="86"/>
    </row>
    <row r="81" spans="1:14" s="85" customFormat="1" x14ac:dyDescent="0.25">
      <c r="A81" s="87">
        <f>+Invulblad_arbeiders!G83</f>
        <v>79</v>
      </c>
      <c r="B81" s="121" t="str">
        <f>Invulblad_arbeiders!Q83</f>
        <v>-</v>
      </c>
      <c r="C81" s="149" t="str">
        <f>Invulblad_arbeiders!R83</f>
        <v>-</v>
      </c>
      <c r="D81" s="80">
        <f>+Invulblad_arbeiders!K83</f>
        <v>0</v>
      </c>
      <c r="E81" s="84" t="str">
        <f>+Invulblad_arbeiders!L83</f>
        <v>-</v>
      </c>
      <c r="F81" s="88" t="str">
        <f>+Invulblad_arbeiders!M83</f>
        <v>-</v>
      </c>
      <c r="G81" s="83" t="str">
        <f>+Invulblad_arbeiders!N83</f>
        <v>-</v>
      </c>
      <c r="H81" s="88" t="str">
        <f>+Invulblad_arbeiders!O83</f>
        <v>-</v>
      </c>
      <c r="I81" s="89" t="str">
        <f>+Invulblad_arbeiders!P83</f>
        <v>-</v>
      </c>
      <c r="K81" s="86"/>
      <c r="L81" s="86"/>
      <c r="M81" s="86"/>
      <c r="N81" s="86"/>
    </row>
    <row r="82" spans="1:14" s="85" customFormat="1" x14ac:dyDescent="0.25">
      <c r="A82" s="87">
        <f>+Invulblad_arbeiders!G84</f>
        <v>80</v>
      </c>
      <c r="B82" s="121" t="str">
        <f>Invulblad_arbeiders!Q84</f>
        <v>-</v>
      </c>
      <c r="C82" s="149" t="str">
        <f>Invulblad_arbeiders!R84</f>
        <v>-</v>
      </c>
      <c r="D82" s="80">
        <f>+Invulblad_arbeiders!K84</f>
        <v>0</v>
      </c>
      <c r="E82" s="84" t="str">
        <f>+Invulblad_arbeiders!L84</f>
        <v>-</v>
      </c>
      <c r="F82" s="88" t="str">
        <f>+Invulblad_arbeiders!M84</f>
        <v>-</v>
      </c>
      <c r="G82" s="83" t="str">
        <f>+Invulblad_arbeiders!N84</f>
        <v>-</v>
      </c>
      <c r="H82" s="88" t="str">
        <f>+Invulblad_arbeiders!O84</f>
        <v>-</v>
      </c>
      <c r="I82" s="89" t="str">
        <f>+Invulblad_arbeiders!P84</f>
        <v>-</v>
      </c>
      <c r="K82" s="86"/>
      <c r="L82" s="86"/>
      <c r="M82" s="86"/>
      <c r="N82" s="86"/>
    </row>
    <row r="83" spans="1:14" s="85" customFormat="1" x14ac:dyDescent="0.25">
      <c r="A83" s="87">
        <f>+Invulblad_arbeiders!G85</f>
        <v>81</v>
      </c>
      <c r="B83" s="121" t="str">
        <f>Invulblad_arbeiders!Q85</f>
        <v>-</v>
      </c>
      <c r="C83" s="149" t="str">
        <f>Invulblad_arbeiders!R85</f>
        <v>-</v>
      </c>
      <c r="D83" s="80">
        <f>+Invulblad_arbeiders!K85</f>
        <v>0</v>
      </c>
      <c r="E83" s="84" t="str">
        <f>+Invulblad_arbeiders!L85</f>
        <v>-</v>
      </c>
      <c r="F83" s="88" t="str">
        <f>+Invulblad_arbeiders!M85</f>
        <v>-</v>
      </c>
      <c r="G83" s="83" t="str">
        <f>+Invulblad_arbeiders!N85</f>
        <v>-</v>
      </c>
      <c r="H83" s="88" t="str">
        <f>+Invulblad_arbeiders!O85</f>
        <v>-</v>
      </c>
      <c r="I83" s="89" t="str">
        <f>+Invulblad_arbeiders!P85</f>
        <v>-</v>
      </c>
      <c r="K83" s="86"/>
      <c r="L83" s="86"/>
      <c r="M83" s="86"/>
      <c r="N83" s="86"/>
    </row>
    <row r="84" spans="1:14" s="85" customFormat="1" x14ac:dyDescent="0.25">
      <c r="A84" s="87">
        <f>+Invulblad_arbeiders!G86</f>
        <v>82</v>
      </c>
      <c r="B84" s="121" t="str">
        <f>Invulblad_arbeiders!Q86</f>
        <v>-</v>
      </c>
      <c r="C84" s="149" t="str">
        <f>Invulblad_arbeiders!R86</f>
        <v>-</v>
      </c>
      <c r="D84" s="80">
        <f>+Invulblad_arbeiders!K86</f>
        <v>0</v>
      </c>
      <c r="E84" s="84" t="str">
        <f>+Invulblad_arbeiders!L86</f>
        <v>-</v>
      </c>
      <c r="F84" s="88" t="str">
        <f>+Invulblad_arbeiders!M86</f>
        <v>-</v>
      </c>
      <c r="G84" s="83" t="str">
        <f>+Invulblad_arbeiders!N86</f>
        <v>-</v>
      </c>
      <c r="H84" s="88" t="str">
        <f>+Invulblad_arbeiders!O86</f>
        <v>-</v>
      </c>
      <c r="I84" s="89" t="str">
        <f>+Invulblad_arbeiders!P86</f>
        <v>-</v>
      </c>
      <c r="K84" s="86"/>
      <c r="L84" s="86"/>
      <c r="M84" s="86"/>
      <c r="N84" s="86"/>
    </row>
    <row r="85" spans="1:14" s="85" customFormat="1" x14ac:dyDescent="0.25">
      <c r="A85" s="87">
        <f>+Invulblad_arbeiders!G87</f>
        <v>83</v>
      </c>
      <c r="B85" s="121" t="str">
        <f>Invulblad_arbeiders!Q87</f>
        <v>-</v>
      </c>
      <c r="C85" s="149" t="str">
        <f>Invulblad_arbeiders!R87</f>
        <v>-</v>
      </c>
      <c r="D85" s="80">
        <f>+Invulblad_arbeiders!K87</f>
        <v>0</v>
      </c>
      <c r="E85" s="84" t="str">
        <f>+Invulblad_arbeiders!L87</f>
        <v>-</v>
      </c>
      <c r="F85" s="88" t="str">
        <f>+Invulblad_arbeiders!M87</f>
        <v>-</v>
      </c>
      <c r="G85" s="83" t="str">
        <f>+Invulblad_arbeiders!N87</f>
        <v>-</v>
      </c>
      <c r="H85" s="88" t="str">
        <f>+Invulblad_arbeiders!O87</f>
        <v>-</v>
      </c>
      <c r="I85" s="89" t="str">
        <f>+Invulblad_arbeiders!P87</f>
        <v>-</v>
      </c>
      <c r="K85" s="86"/>
      <c r="L85" s="86"/>
      <c r="M85" s="86"/>
      <c r="N85" s="86"/>
    </row>
    <row r="86" spans="1:14" s="85" customFormat="1" x14ac:dyDescent="0.25">
      <c r="A86" s="87">
        <f>+Invulblad_arbeiders!G88</f>
        <v>84</v>
      </c>
      <c r="B86" s="121" t="str">
        <f>Invulblad_arbeiders!Q88</f>
        <v>-</v>
      </c>
      <c r="C86" s="149" t="str">
        <f>Invulblad_arbeiders!R88</f>
        <v>-</v>
      </c>
      <c r="D86" s="80">
        <f>+Invulblad_arbeiders!K88</f>
        <v>0</v>
      </c>
      <c r="E86" s="84" t="str">
        <f>+Invulblad_arbeiders!L88</f>
        <v>-</v>
      </c>
      <c r="F86" s="88" t="str">
        <f>+Invulblad_arbeiders!M88</f>
        <v>-</v>
      </c>
      <c r="G86" s="83" t="str">
        <f>+Invulblad_arbeiders!N88</f>
        <v>-</v>
      </c>
      <c r="H86" s="88" t="str">
        <f>+Invulblad_arbeiders!O88</f>
        <v>-</v>
      </c>
      <c r="I86" s="89" t="str">
        <f>+Invulblad_arbeiders!P88</f>
        <v>-</v>
      </c>
      <c r="K86" s="86"/>
      <c r="L86" s="86"/>
      <c r="M86" s="86"/>
      <c r="N86" s="86"/>
    </row>
    <row r="87" spans="1:14" s="85" customFormat="1" x14ac:dyDescent="0.25">
      <c r="A87" s="87">
        <f>+Invulblad_arbeiders!G89</f>
        <v>85</v>
      </c>
      <c r="B87" s="121" t="str">
        <f>Invulblad_arbeiders!Q89</f>
        <v>-</v>
      </c>
      <c r="C87" s="149" t="str">
        <f>Invulblad_arbeiders!R89</f>
        <v>-</v>
      </c>
      <c r="D87" s="80">
        <f>+Invulblad_arbeiders!K89</f>
        <v>0</v>
      </c>
      <c r="E87" s="84" t="str">
        <f>+Invulblad_arbeiders!L89</f>
        <v>-</v>
      </c>
      <c r="F87" s="88" t="str">
        <f>+Invulblad_arbeiders!M89</f>
        <v>-</v>
      </c>
      <c r="G87" s="83" t="str">
        <f>+Invulblad_arbeiders!N89</f>
        <v>-</v>
      </c>
      <c r="H87" s="88" t="str">
        <f>+Invulblad_arbeiders!O89</f>
        <v>-</v>
      </c>
      <c r="I87" s="89" t="str">
        <f>+Invulblad_arbeiders!P89</f>
        <v>-</v>
      </c>
      <c r="K87" s="86"/>
      <c r="L87" s="86"/>
      <c r="M87" s="86"/>
      <c r="N87" s="86"/>
    </row>
    <row r="88" spans="1:14" s="85" customFormat="1" x14ac:dyDescent="0.25">
      <c r="A88" s="87">
        <f>+Invulblad_arbeiders!G90</f>
        <v>86</v>
      </c>
      <c r="B88" s="121" t="str">
        <f>Invulblad_arbeiders!Q90</f>
        <v>-</v>
      </c>
      <c r="C88" s="149" t="str">
        <f>Invulblad_arbeiders!R90</f>
        <v>-</v>
      </c>
      <c r="D88" s="80">
        <f>+Invulblad_arbeiders!K90</f>
        <v>0</v>
      </c>
      <c r="E88" s="84" t="str">
        <f>+Invulblad_arbeiders!L90</f>
        <v>-</v>
      </c>
      <c r="F88" s="88" t="str">
        <f>+Invulblad_arbeiders!M90</f>
        <v>-</v>
      </c>
      <c r="G88" s="83" t="str">
        <f>+Invulblad_arbeiders!N90</f>
        <v>-</v>
      </c>
      <c r="H88" s="88" t="str">
        <f>+Invulblad_arbeiders!O90</f>
        <v>-</v>
      </c>
      <c r="I88" s="89" t="str">
        <f>+Invulblad_arbeiders!P90</f>
        <v>-</v>
      </c>
      <c r="K88" s="86"/>
      <c r="L88" s="86"/>
      <c r="M88" s="86"/>
      <c r="N88" s="86"/>
    </row>
    <row r="89" spans="1:14" s="85" customFormat="1" x14ac:dyDescent="0.25">
      <c r="A89" s="87">
        <f>+Invulblad_arbeiders!G91</f>
        <v>87</v>
      </c>
      <c r="B89" s="121" t="str">
        <f>Invulblad_arbeiders!Q91</f>
        <v>-</v>
      </c>
      <c r="C89" s="149" t="str">
        <f>Invulblad_arbeiders!R91</f>
        <v>-</v>
      </c>
      <c r="D89" s="80">
        <f>+Invulblad_arbeiders!K91</f>
        <v>0</v>
      </c>
      <c r="E89" s="84" t="str">
        <f>+Invulblad_arbeiders!L91</f>
        <v>-</v>
      </c>
      <c r="F89" s="88" t="str">
        <f>+Invulblad_arbeiders!M91</f>
        <v>-</v>
      </c>
      <c r="G89" s="83" t="str">
        <f>+Invulblad_arbeiders!N91</f>
        <v>-</v>
      </c>
      <c r="H89" s="88" t="str">
        <f>+Invulblad_arbeiders!O91</f>
        <v>-</v>
      </c>
      <c r="I89" s="89" t="str">
        <f>+Invulblad_arbeiders!P91</f>
        <v>-</v>
      </c>
      <c r="K89" s="86"/>
      <c r="L89" s="86"/>
      <c r="M89" s="86"/>
      <c r="N89" s="86"/>
    </row>
    <row r="90" spans="1:14" s="85" customFormat="1" x14ac:dyDescent="0.25">
      <c r="A90" s="87">
        <f>+Invulblad_arbeiders!G92</f>
        <v>88</v>
      </c>
      <c r="B90" s="121" t="str">
        <f>Invulblad_arbeiders!Q92</f>
        <v>-</v>
      </c>
      <c r="C90" s="149" t="str">
        <f>Invulblad_arbeiders!R92</f>
        <v>-</v>
      </c>
      <c r="D90" s="80">
        <f>+Invulblad_arbeiders!K92</f>
        <v>0</v>
      </c>
      <c r="E90" s="84" t="str">
        <f>+Invulblad_arbeiders!L92</f>
        <v>-</v>
      </c>
      <c r="F90" s="88" t="str">
        <f>+Invulblad_arbeiders!M92</f>
        <v>-</v>
      </c>
      <c r="G90" s="83" t="str">
        <f>+Invulblad_arbeiders!N92</f>
        <v>-</v>
      </c>
      <c r="H90" s="88" t="str">
        <f>+Invulblad_arbeiders!O92</f>
        <v>-</v>
      </c>
      <c r="I90" s="89" t="str">
        <f>+Invulblad_arbeiders!P92</f>
        <v>-</v>
      </c>
      <c r="K90" s="86"/>
      <c r="L90" s="86"/>
      <c r="M90" s="86"/>
      <c r="N90" s="86"/>
    </row>
    <row r="91" spans="1:14" s="85" customFormat="1" x14ac:dyDescent="0.25">
      <c r="A91" s="87">
        <f>+Invulblad_arbeiders!G93</f>
        <v>89</v>
      </c>
      <c r="B91" s="121" t="str">
        <f>Invulblad_arbeiders!Q93</f>
        <v>-</v>
      </c>
      <c r="C91" s="149" t="str">
        <f>Invulblad_arbeiders!R93</f>
        <v>-</v>
      </c>
      <c r="D91" s="80">
        <f>+Invulblad_arbeiders!K93</f>
        <v>0</v>
      </c>
      <c r="E91" s="84" t="str">
        <f>+Invulblad_arbeiders!L93</f>
        <v>-</v>
      </c>
      <c r="F91" s="88" t="str">
        <f>+Invulblad_arbeiders!M93</f>
        <v>-</v>
      </c>
      <c r="G91" s="83" t="str">
        <f>+Invulblad_arbeiders!N93</f>
        <v>-</v>
      </c>
      <c r="H91" s="88" t="str">
        <f>+Invulblad_arbeiders!O93</f>
        <v>-</v>
      </c>
      <c r="I91" s="89" t="str">
        <f>+Invulblad_arbeiders!P93</f>
        <v>-</v>
      </c>
      <c r="K91" s="86"/>
      <c r="L91" s="86"/>
      <c r="M91" s="86"/>
      <c r="N91" s="86"/>
    </row>
    <row r="92" spans="1:14" s="85" customFormat="1" x14ac:dyDescent="0.25">
      <c r="A92" s="87">
        <f>+Invulblad_arbeiders!G94</f>
        <v>90</v>
      </c>
      <c r="B92" s="121" t="str">
        <f>Invulblad_arbeiders!Q94</f>
        <v>-</v>
      </c>
      <c r="C92" s="149" t="str">
        <f>Invulblad_arbeiders!R94</f>
        <v>-</v>
      </c>
      <c r="D92" s="80">
        <f>+Invulblad_arbeiders!K94</f>
        <v>0</v>
      </c>
      <c r="E92" s="84" t="str">
        <f>+Invulblad_arbeiders!L94</f>
        <v>-</v>
      </c>
      <c r="F92" s="88" t="str">
        <f>+Invulblad_arbeiders!M94</f>
        <v>-</v>
      </c>
      <c r="G92" s="83" t="str">
        <f>+Invulblad_arbeiders!N94</f>
        <v>-</v>
      </c>
      <c r="H92" s="88" t="str">
        <f>+Invulblad_arbeiders!O94</f>
        <v>-</v>
      </c>
      <c r="I92" s="89" t="str">
        <f>+Invulblad_arbeiders!P94</f>
        <v>-</v>
      </c>
      <c r="K92" s="86"/>
      <c r="L92" s="86"/>
      <c r="M92" s="86"/>
      <c r="N92" s="86"/>
    </row>
    <row r="93" spans="1:14" s="85" customFormat="1" x14ac:dyDescent="0.25">
      <c r="A93" s="87">
        <f>+Invulblad_arbeiders!G95</f>
        <v>91</v>
      </c>
      <c r="B93" s="121" t="str">
        <f>Invulblad_arbeiders!Q95</f>
        <v>-</v>
      </c>
      <c r="C93" s="149" t="str">
        <f>Invulblad_arbeiders!R95</f>
        <v>-</v>
      </c>
      <c r="D93" s="80">
        <f>+Invulblad_arbeiders!K95</f>
        <v>0</v>
      </c>
      <c r="E93" s="84" t="str">
        <f>+Invulblad_arbeiders!L95</f>
        <v>-</v>
      </c>
      <c r="F93" s="88" t="str">
        <f>+Invulblad_arbeiders!M95</f>
        <v>-</v>
      </c>
      <c r="G93" s="83" t="str">
        <f>+Invulblad_arbeiders!N95</f>
        <v>-</v>
      </c>
      <c r="H93" s="88" t="str">
        <f>+Invulblad_arbeiders!O95</f>
        <v>-</v>
      </c>
      <c r="I93" s="89" t="str">
        <f>+Invulblad_arbeiders!P95</f>
        <v>-</v>
      </c>
      <c r="K93" s="86"/>
      <c r="L93" s="86"/>
      <c r="M93" s="86"/>
      <c r="N93" s="86"/>
    </row>
    <row r="94" spans="1:14" s="85" customFormat="1" x14ac:dyDescent="0.25">
      <c r="A94" s="87">
        <f>+Invulblad_arbeiders!G96</f>
        <v>92</v>
      </c>
      <c r="B94" s="121" t="str">
        <f>Invulblad_arbeiders!Q96</f>
        <v>-</v>
      </c>
      <c r="C94" s="149" t="str">
        <f>Invulblad_arbeiders!R96</f>
        <v>-</v>
      </c>
      <c r="D94" s="80">
        <f>+Invulblad_arbeiders!K96</f>
        <v>0</v>
      </c>
      <c r="E94" s="84" t="str">
        <f>+Invulblad_arbeiders!L96</f>
        <v>-</v>
      </c>
      <c r="F94" s="88" t="str">
        <f>+Invulblad_arbeiders!M96</f>
        <v>-</v>
      </c>
      <c r="G94" s="83" t="str">
        <f>+Invulblad_arbeiders!N96</f>
        <v>-</v>
      </c>
      <c r="H94" s="88" t="str">
        <f>+Invulblad_arbeiders!O96</f>
        <v>-</v>
      </c>
      <c r="I94" s="89" t="str">
        <f>+Invulblad_arbeiders!P96</f>
        <v>-</v>
      </c>
      <c r="K94" s="86"/>
      <c r="L94" s="86"/>
      <c r="M94" s="86"/>
      <c r="N94" s="86"/>
    </row>
    <row r="95" spans="1:14" s="85" customFormat="1" x14ac:dyDescent="0.25">
      <c r="A95" s="87">
        <f>+Invulblad_arbeiders!G97</f>
        <v>93</v>
      </c>
      <c r="B95" s="121" t="str">
        <f>Invulblad_arbeiders!Q97</f>
        <v>-</v>
      </c>
      <c r="C95" s="149" t="str">
        <f>Invulblad_arbeiders!R97</f>
        <v>-</v>
      </c>
      <c r="D95" s="80">
        <f>+Invulblad_arbeiders!K97</f>
        <v>0</v>
      </c>
      <c r="E95" s="84" t="str">
        <f>+Invulblad_arbeiders!L97</f>
        <v>-</v>
      </c>
      <c r="F95" s="88" t="str">
        <f>+Invulblad_arbeiders!M97</f>
        <v>-</v>
      </c>
      <c r="G95" s="83" t="str">
        <f>+Invulblad_arbeiders!N97</f>
        <v>-</v>
      </c>
      <c r="H95" s="88" t="str">
        <f>+Invulblad_arbeiders!O97</f>
        <v>-</v>
      </c>
      <c r="I95" s="89" t="str">
        <f>+Invulblad_arbeiders!P97</f>
        <v>-</v>
      </c>
      <c r="K95" s="86"/>
      <c r="L95" s="86"/>
      <c r="M95" s="86"/>
      <c r="N95" s="86"/>
    </row>
    <row r="96" spans="1:14" s="85" customFormat="1" x14ac:dyDescent="0.25">
      <c r="A96" s="87">
        <f>+Invulblad_arbeiders!G98</f>
        <v>94</v>
      </c>
      <c r="B96" s="121" t="str">
        <f>Invulblad_arbeiders!Q98</f>
        <v>-</v>
      </c>
      <c r="C96" s="149" t="str">
        <f>Invulblad_arbeiders!R98</f>
        <v>-</v>
      </c>
      <c r="D96" s="80">
        <f>+Invulblad_arbeiders!K98</f>
        <v>0</v>
      </c>
      <c r="E96" s="84" t="str">
        <f>+Invulblad_arbeiders!L98</f>
        <v>-</v>
      </c>
      <c r="F96" s="88" t="str">
        <f>+Invulblad_arbeiders!M98</f>
        <v>-</v>
      </c>
      <c r="G96" s="83" t="str">
        <f>+Invulblad_arbeiders!N98</f>
        <v>-</v>
      </c>
      <c r="H96" s="88" t="str">
        <f>+Invulblad_arbeiders!O98</f>
        <v>-</v>
      </c>
      <c r="I96" s="89" t="str">
        <f>+Invulblad_arbeiders!P98</f>
        <v>-</v>
      </c>
      <c r="K96" s="86"/>
      <c r="L96" s="86"/>
      <c r="M96" s="86"/>
      <c r="N96" s="86"/>
    </row>
    <row r="97" spans="1:14" s="85" customFormat="1" x14ac:dyDescent="0.25">
      <c r="A97" s="87">
        <f>+Invulblad_arbeiders!G99</f>
        <v>95</v>
      </c>
      <c r="B97" s="121" t="str">
        <f>Invulblad_arbeiders!Q99</f>
        <v>-</v>
      </c>
      <c r="C97" s="149" t="str">
        <f>Invulblad_arbeiders!R99</f>
        <v>-</v>
      </c>
      <c r="D97" s="80">
        <f>+Invulblad_arbeiders!K99</f>
        <v>0</v>
      </c>
      <c r="E97" s="84" t="str">
        <f>+Invulblad_arbeiders!L99</f>
        <v>-</v>
      </c>
      <c r="F97" s="88" t="str">
        <f>+Invulblad_arbeiders!M99</f>
        <v>-</v>
      </c>
      <c r="G97" s="83" t="str">
        <f>+Invulblad_arbeiders!N99</f>
        <v>-</v>
      </c>
      <c r="H97" s="88" t="str">
        <f>+Invulblad_arbeiders!O99</f>
        <v>-</v>
      </c>
      <c r="I97" s="89" t="str">
        <f>+Invulblad_arbeiders!P99</f>
        <v>-</v>
      </c>
      <c r="K97" s="86"/>
      <c r="L97" s="86"/>
      <c r="M97" s="86"/>
      <c r="N97" s="86"/>
    </row>
    <row r="98" spans="1:14" s="85" customFormat="1" x14ac:dyDescent="0.25">
      <c r="A98" s="87">
        <f>+Invulblad_arbeiders!G100</f>
        <v>96</v>
      </c>
      <c r="B98" s="121" t="str">
        <f>Invulblad_arbeiders!Q100</f>
        <v>-</v>
      </c>
      <c r="C98" s="149" t="str">
        <f>Invulblad_arbeiders!R100</f>
        <v>-</v>
      </c>
      <c r="D98" s="80">
        <f>+Invulblad_arbeiders!K100</f>
        <v>0</v>
      </c>
      <c r="E98" s="84" t="str">
        <f>+Invulblad_arbeiders!L100</f>
        <v>-</v>
      </c>
      <c r="F98" s="88" t="str">
        <f>+Invulblad_arbeiders!M100</f>
        <v>-</v>
      </c>
      <c r="G98" s="83" t="str">
        <f>+Invulblad_arbeiders!N100</f>
        <v>-</v>
      </c>
      <c r="H98" s="88" t="str">
        <f>+Invulblad_arbeiders!O100</f>
        <v>-</v>
      </c>
      <c r="I98" s="89" t="str">
        <f>+Invulblad_arbeiders!P100</f>
        <v>-</v>
      </c>
      <c r="K98" s="86"/>
      <c r="L98" s="86"/>
      <c r="M98" s="86"/>
      <c r="N98" s="86"/>
    </row>
    <row r="99" spans="1:14" s="85" customFormat="1" x14ac:dyDescent="0.25">
      <c r="A99" s="87">
        <f>+Invulblad_arbeiders!G101</f>
        <v>97</v>
      </c>
      <c r="B99" s="121" t="str">
        <f>Invulblad_arbeiders!Q101</f>
        <v>-</v>
      </c>
      <c r="C99" s="149" t="str">
        <f>Invulblad_arbeiders!R101</f>
        <v>-</v>
      </c>
      <c r="D99" s="80">
        <f>+Invulblad_arbeiders!K101</f>
        <v>0</v>
      </c>
      <c r="E99" s="84" t="str">
        <f>+Invulblad_arbeiders!L101</f>
        <v>-</v>
      </c>
      <c r="F99" s="88" t="str">
        <f>+Invulblad_arbeiders!M101</f>
        <v>-</v>
      </c>
      <c r="G99" s="83" t="str">
        <f>+Invulblad_arbeiders!N101</f>
        <v>-</v>
      </c>
      <c r="H99" s="88" t="str">
        <f>+Invulblad_arbeiders!O101</f>
        <v>-</v>
      </c>
      <c r="I99" s="89" t="str">
        <f>+Invulblad_arbeiders!P101</f>
        <v>-</v>
      </c>
      <c r="K99" s="86"/>
      <c r="L99" s="86"/>
      <c r="M99" s="86"/>
      <c r="N99" s="86"/>
    </row>
    <row r="100" spans="1:14" s="85" customFormat="1" x14ac:dyDescent="0.25">
      <c r="A100" s="87">
        <f>+Invulblad_arbeiders!G102</f>
        <v>98</v>
      </c>
      <c r="B100" s="121" t="str">
        <f>Invulblad_arbeiders!Q102</f>
        <v>-</v>
      </c>
      <c r="C100" s="149" t="str">
        <f>Invulblad_arbeiders!R102</f>
        <v>-</v>
      </c>
      <c r="D100" s="80">
        <f>+Invulblad_arbeiders!K102</f>
        <v>0</v>
      </c>
      <c r="E100" s="84" t="str">
        <f>+Invulblad_arbeiders!L102</f>
        <v>-</v>
      </c>
      <c r="F100" s="88" t="str">
        <f>+Invulblad_arbeiders!M102</f>
        <v>-</v>
      </c>
      <c r="G100" s="83" t="str">
        <f>+Invulblad_arbeiders!N102</f>
        <v>-</v>
      </c>
      <c r="H100" s="88" t="str">
        <f>+Invulblad_arbeiders!O102</f>
        <v>-</v>
      </c>
      <c r="I100" s="89" t="str">
        <f>+Invulblad_arbeiders!P102</f>
        <v>-</v>
      </c>
      <c r="K100" s="86"/>
      <c r="L100" s="86"/>
      <c r="M100" s="86"/>
      <c r="N100" s="86"/>
    </row>
    <row r="101" spans="1:14" s="85" customFormat="1" x14ac:dyDescent="0.25">
      <c r="A101" s="87">
        <f>+Invulblad_arbeiders!G103</f>
        <v>99</v>
      </c>
      <c r="B101" s="121" t="str">
        <f>Invulblad_arbeiders!Q103</f>
        <v>-</v>
      </c>
      <c r="C101" s="149" t="str">
        <f>Invulblad_arbeiders!R103</f>
        <v>-</v>
      </c>
      <c r="D101" s="80">
        <f>+Invulblad_arbeiders!K103</f>
        <v>0</v>
      </c>
      <c r="E101" s="84" t="str">
        <f>+Invulblad_arbeiders!L103</f>
        <v>-</v>
      </c>
      <c r="F101" s="88" t="str">
        <f>+Invulblad_arbeiders!M103</f>
        <v>-</v>
      </c>
      <c r="G101" s="83" t="str">
        <f>+Invulblad_arbeiders!N103</f>
        <v>-</v>
      </c>
      <c r="H101" s="88" t="str">
        <f>+Invulblad_arbeiders!O103</f>
        <v>-</v>
      </c>
      <c r="I101" s="89" t="str">
        <f>+Invulblad_arbeiders!P103</f>
        <v>-</v>
      </c>
      <c r="K101" s="86"/>
      <c r="L101" s="86"/>
      <c r="M101" s="86"/>
      <c r="N101" s="86"/>
    </row>
    <row r="102" spans="1:14" s="85" customFormat="1" x14ac:dyDescent="0.25">
      <c r="A102" s="87">
        <f>+Invulblad_arbeiders!G104</f>
        <v>100</v>
      </c>
      <c r="B102" s="121" t="str">
        <f>Invulblad_arbeiders!Q104</f>
        <v>-</v>
      </c>
      <c r="C102" s="149" t="str">
        <f>Invulblad_arbeiders!R104</f>
        <v>-</v>
      </c>
      <c r="D102" s="80">
        <f>+Invulblad_arbeiders!K104</f>
        <v>0</v>
      </c>
      <c r="E102" s="84" t="str">
        <f>+Invulblad_arbeiders!L104</f>
        <v>-</v>
      </c>
      <c r="F102" s="88" t="str">
        <f>+Invulblad_arbeiders!M104</f>
        <v>-</v>
      </c>
      <c r="G102" s="83" t="str">
        <f>+Invulblad_arbeiders!N104</f>
        <v>-</v>
      </c>
      <c r="H102" s="88" t="str">
        <f>+Invulblad_arbeiders!O104</f>
        <v>-</v>
      </c>
      <c r="I102" s="89" t="str">
        <f>+Invulblad_arbeiders!P104</f>
        <v>-</v>
      </c>
      <c r="K102" s="86"/>
      <c r="L102" s="86"/>
      <c r="M102" s="86"/>
      <c r="N102" s="86"/>
    </row>
    <row r="103" spans="1:14" s="85" customFormat="1" x14ac:dyDescent="0.25">
      <c r="A103" s="87">
        <f>+Invulblad_arbeiders!G105</f>
        <v>101</v>
      </c>
      <c r="B103" s="121" t="str">
        <f>Invulblad_arbeiders!Q105</f>
        <v>-</v>
      </c>
      <c r="C103" s="149" t="str">
        <f>Invulblad_arbeiders!R105</f>
        <v>-</v>
      </c>
      <c r="D103" s="80">
        <f>+Invulblad_arbeiders!K105</f>
        <v>0</v>
      </c>
      <c r="E103" s="84" t="str">
        <f>+Invulblad_arbeiders!L105</f>
        <v>-</v>
      </c>
      <c r="F103" s="88" t="str">
        <f>+Invulblad_arbeiders!M105</f>
        <v>-</v>
      </c>
      <c r="G103" s="83" t="str">
        <f>+Invulblad_arbeiders!N105</f>
        <v>-</v>
      </c>
      <c r="H103" s="88" t="str">
        <f>+Invulblad_arbeiders!O105</f>
        <v>-</v>
      </c>
      <c r="I103" s="89" t="str">
        <f>+Invulblad_arbeiders!P105</f>
        <v>-</v>
      </c>
      <c r="K103" s="86"/>
      <c r="L103" s="86"/>
      <c r="M103" s="86"/>
      <c r="N103" s="86"/>
    </row>
    <row r="104" spans="1:14" s="85" customFormat="1" x14ac:dyDescent="0.25">
      <c r="A104" s="87">
        <f>+Invulblad_arbeiders!G106</f>
        <v>102</v>
      </c>
      <c r="B104" s="121" t="str">
        <f>Invulblad_arbeiders!Q106</f>
        <v>-</v>
      </c>
      <c r="C104" s="149" t="str">
        <f>Invulblad_arbeiders!R106</f>
        <v>-</v>
      </c>
      <c r="D104" s="80">
        <f>+Invulblad_arbeiders!K106</f>
        <v>0</v>
      </c>
      <c r="E104" s="84" t="str">
        <f>+Invulblad_arbeiders!L106</f>
        <v>-</v>
      </c>
      <c r="F104" s="88" t="str">
        <f>+Invulblad_arbeiders!M106</f>
        <v>-</v>
      </c>
      <c r="G104" s="83" t="str">
        <f>+Invulblad_arbeiders!N106</f>
        <v>-</v>
      </c>
      <c r="H104" s="88" t="str">
        <f>+Invulblad_arbeiders!O106</f>
        <v>-</v>
      </c>
      <c r="I104" s="89" t="str">
        <f>+Invulblad_arbeiders!P106</f>
        <v>-</v>
      </c>
      <c r="K104" s="86"/>
      <c r="L104" s="86"/>
      <c r="M104" s="86"/>
      <c r="N104" s="86"/>
    </row>
    <row r="105" spans="1:14" s="85" customFormat="1" x14ac:dyDescent="0.25">
      <c r="A105" s="87">
        <f>+Invulblad_arbeiders!G107</f>
        <v>103</v>
      </c>
      <c r="B105" s="121" t="str">
        <f>Invulblad_arbeiders!Q107</f>
        <v>-</v>
      </c>
      <c r="C105" s="149" t="str">
        <f>Invulblad_arbeiders!R107</f>
        <v>-</v>
      </c>
      <c r="D105" s="80">
        <f>+Invulblad_arbeiders!K107</f>
        <v>0</v>
      </c>
      <c r="E105" s="84" t="str">
        <f>+Invulblad_arbeiders!L107</f>
        <v>-</v>
      </c>
      <c r="F105" s="88" t="str">
        <f>+Invulblad_arbeiders!M107</f>
        <v>-</v>
      </c>
      <c r="G105" s="83" t="str">
        <f>+Invulblad_arbeiders!N107</f>
        <v>-</v>
      </c>
      <c r="H105" s="88" t="str">
        <f>+Invulblad_arbeiders!O107</f>
        <v>-</v>
      </c>
      <c r="I105" s="89" t="str">
        <f>+Invulblad_arbeiders!P107</f>
        <v>-</v>
      </c>
      <c r="K105" s="86"/>
      <c r="L105" s="86"/>
      <c r="M105" s="86"/>
      <c r="N105" s="86"/>
    </row>
    <row r="106" spans="1:14" s="85" customFormat="1" x14ac:dyDescent="0.25">
      <c r="A106" s="87">
        <f>+Invulblad_arbeiders!G108</f>
        <v>104</v>
      </c>
      <c r="B106" s="121" t="str">
        <f>Invulblad_arbeiders!Q108</f>
        <v>-</v>
      </c>
      <c r="C106" s="149" t="str">
        <f>Invulblad_arbeiders!R108</f>
        <v>-</v>
      </c>
      <c r="D106" s="80">
        <f>+Invulblad_arbeiders!K108</f>
        <v>0</v>
      </c>
      <c r="E106" s="84" t="str">
        <f>+Invulblad_arbeiders!L108</f>
        <v>-</v>
      </c>
      <c r="F106" s="88" t="str">
        <f>+Invulblad_arbeiders!M108</f>
        <v>-</v>
      </c>
      <c r="G106" s="83" t="str">
        <f>+Invulblad_arbeiders!N108</f>
        <v>-</v>
      </c>
      <c r="H106" s="88" t="str">
        <f>+Invulblad_arbeiders!O108</f>
        <v>-</v>
      </c>
      <c r="I106" s="89" t="str">
        <f>+Invulblad_arbeiders!P108</f>
        <v>-</v>
      </c>
      <c r="K106" s="86"/>
      <c r="L106" s="86"/>
      <c r="M106" s="86"/>
      <c r="N106" s="86"/>
    </row>
    <row r="107" spans="1:14" s="85" customFormat="1" x14ac:dyDescent="0.25">
      <c r="A107" s="87">
        <f>+Invulblad_arbeiders!G109</f>
        <v>105</v>
      </c>
      <c r="B107" s="121" t="str">
        <f>Invulblad_arbeiders!Q109</f>
        <v>-</v>
      </c>
      <c r="C107" s="149" t="str">
        <f>Invulblad_arbeiders!R109</f>
        <v>-</v>
      </c>
      <c r="D107" s="80">
        <f>+Invulblad_arbeiders!K109</f>
        <v>0</v>
      </c>
      <c r="E107" s="84" t="str">
        <f>+Invulblad_arbeiders!L109</f>
        <v>-</v>
      </c>
      <c r="F107" s="88" t="str">
        <f>+Invulblad_arbeiders!M109</f>
        <v>-</v>
      </c>
      <c r="G107" s="83" t="str">
        <f>+Invulblad_arbeiders!N109</f>
        <v>-</v>
      </c>
      <c r="H107" s="88" t="str">
        <f>+Invulblad_arbeiders!O109</f>
        <v>-</v>
      </c>
      <c r="I107" s="89" t="str">
        <f>+Invulblad_arbeiders!P109</f>
        <v>-</v>
      </c>
      <c r="K107" s="86"/>
      <c r="L107" s="86"/>
      <c r="M107" s="86"/>
      <c r="N107" s="86"/>
    </row>
    <row r="108" spans="1:14" s="85" customFormat="1" x14ac:dyDescent="0.25">
      <c r="A108" s="87">
        <f>+Invulblad_arbeiders!G110</f>
        <v>106</v>
      </c>
      <c r="B108" s="121" t="str">
        <f>Invulblad_arbeiders!Q110</f>
        <v>-</v>
      </c>
      <c r="C108" s="149" t="str">
        <f>Invulblad_arbeiders!R110</f>
        <v>-</v>
      </c>
      <c r="D108" s="80">
        <f>+Invulblad_arbeiders!K110</f>
        <v>0</v>
      </c>
      <c r="E108" s="84" t="str">
        <f>+Invulblad_arbeiders!L110</f>
        <v>-</v>
      </c>
      <c r="F108" s="88" t="str">
        <f>+Invulblad_arbeiders!M110</f>
        <v>-</v>
      </c>
      <c r="G108" s="83" t="str">
        <f>+Invulblad_arbeiders!N110</f>
        <v>-</v>
      </c>
      <c r="H108" s="88" t="str">
        <f>+Invulblad_arbeiders!O110</f>
        <v>-</v>
      </c>
      <c r="I108" s="89" t="str">
        <f>+Invulblad_arbeiders!P110</f>
        <v>-</v>
      </c>
      <c r="K108" s="86"/>
      <c r="L108" s="86"/>
      <c r="M108" s="86"/>
      <c r="N108" s="86"/>
    </row>
    <row r="109" spans="1:14" s="85" customFormat="1" x14ac:dyDescent="0.25">
      <c r="A109" s="87">
        <f>+Invulblad_arbeiders!G111</f>
        <v>107</v>
      </c>
      <c r="B109" s="121" t="str">
        <f>Invulblad_arbeiders!Q111</f>
        <v>-</v>
      </c>
      <c r="C109" s="149" t="str">
        <f>Invulblad_arbeiders!R111</f>
        <v>-</v>
      </c>
      <c r="D109" s="80">
        <f>+Invulblad_arbeiders!K111</f>
        <v>0</v>
      </c>
      <c r="E109" s="84" t="str">
        <f>+Invulblad_arbeiders!L111</f>
        <v>-</v>
      </c>
      <c r="F109" s="88" t="str">
        <f>+Invulblad_arbeiders!M111</f>
        <v>-</v>
      </c>
      <c r="G109" s="83" t="str">
        <f>+Invulblad_arbeiders!N111</f>
        <v>-</v>
      </c>
      <c r="H109" s="88" t="str">
        <f>+Invulblad_arbeiders!O111</f>
        <v>-</v>
      </c>
      <c r="I109" s="89" t="str">
        <f>+Invulblad_arbeiders!P111</f>
        <v>-</v>
      </c>
      <c r="K109" s="86"/>
      <c r="L109" s="86"/>
      <c r="M109" s="86"/>
      <c r="N109" s="86"/>
    </row>
    <row r="110" spans="1:14" s="85" customFormat="1" x14ac:dyDescent="0.25">
      <c r="A110" s="87">
        <f>+Invulblad_arbeiders!G112</f>
        <v>108</v>
      </c>
      <c r="B110" s="121" t="str">
        <f>Invulblad_arbeiders!Q112</f>
        <v>-</v>
      </c>
      <c r="C110" s="149" t="str">
        <f>Invulblad_arbeiders!R112</f>
        <v>-</v>
      </c>
      <c r="D110" s="80">
        <f>+Invulblad_arbeiders!K112</f>
        <v>0</v>
      </c>
      <c r="E110" s="84" t="str">
        <f>+Invulblad_arbeiders!L112</f>
        <v>-</v>
      </c>
      <c r="F110" s="88" t="str">
        <f>+Invulblad_arbeiders!M112</f>
        <v>-</v>
      </c>
      <c r="G110" s="83" t="str">
        <f>+Invulblad_arbeiders!N112</f>
        <v>-</v>
      </c>
      <c r="H110" s="88" t="str">
        <f>+Invulblad_arbeiders!O112</f>
        <v>-</v>
      </c>
      <c r="I110" s="89" t="str">
        <f>+Invulblad_arbeiders!P112</f>
        <v>-</v>
      </c>
      <c r="K110" s="86"/>
      <c r="L110" s="86"/>
      <c r="M110" s="86"/>
      <c r="N110" s="86"/>
    </row>
    <row r="111" spans="1:14" s="85" customFormat="1" x14ac:dyDescent="0.25">
      <c r="A111" s="87">
        <f>+Invulblad_arbeiders!G113</f>
        <v>109</v>
      </c>
      <c r="B111" s="121" t="str">
        <f>Invulblad_arbeiders!Q113</f>
        <v>-</v>
      </c>
      <c r="C111" s="149" t="str">
        <f>Invulblad_arbeiders!R113</f>
        <v>-</v>
      </c>
      <c r="D111" s="80">
        <f>+Invulblad_arbeiders!K113</f>
        <v>0</v>
      </c>
      <c r="E111" s="84" t="str">
        <f>+Invulblad_arbeiders!L113</f>
        <v>-</v>
      </c>
      <c r="F111" s="88" t="str">
        <f>+Invulblad_arbeiders!M113</f>
        <v>-</v>
      </c>
      <c r="G111" s="83" t="str">
        <f>+Invulblad_arbeiders!N113</f>
        <v>-</v>
      </c>
      <c r="H111" s="88" t="str">
        <f>+Invulblad_arbeiders!O113</f>
        <v>-</v>
      </c>
      <c r="I111" s="89" t="str">
        <f>+Invulblad_arbeiders!P113</f>
        <v>-</v>
      </c>
      <c r="K111" s="86"/>
      <c r="L111" s="86"/>
      <c r="M111" s="86"/>
      <c r="N111" s="86"/>
    </row>
    <row r="112" spans="1:14" s="85" customFormat="1" x14ac:dyDescent="0.25">
      <c r="A112" s="87">
        <f>+Invulblad_arbeiders!G114</f>
        <v>110</v>
      </c>
      <c r="B112" s="121" t="str">
        <f>Invulblad_arbeiders!Q114</f>
        <v>-</v>
      </c>
      <c r="C112" s="149" t="str">
        <f>Invulblad_arbeiders!R114</f>
        <v>-</v>
      </c>
      <c r="D112" s="80">
        <f>+Invulblad_arbeiders!K114</f>
        <v>0</v>
      </c>
      <c r="E112" s="84" t="str">
        <f>+Invulblad_arbeiders!L114</f>
        <v>-</v>
      </c>
      <c r="F112" s="88" t="str">
        <f>+Invulblad_arbeiders!M114</f>
        <v>-</v>
      </c>
      <c r="G112" s="83" t="str">
        <f>+Invulblad_arbeiders!N114</f>
        <v>-</v>
      </c>
      <c r="H112" s="88" t="str">
        <f>+Invulblad_arbeiders!O114</f>
        <v>-</v>
      </c>
      <c r="I112" s="89" t="str">
        <f>+Invulblad_arbeiders!P114</f>
        <v>-</v>
      </c>
      <c r="K112" s="86"/>
      <c r="L112" s="86"/>
      <c r="M112" s="86"/>
      <c r="N112" s="86"/>
    </row>
    <row r="113" spans="1:14" s="85" customFormat="1" x14ac:dyDescent="0.25">
      <c r="A113" s="87">
        <f>+Invulblad_arbeiders!G115</f>
        <v>111</v>
      </c>
      <c r="B113" s="121" t="str">
        <f>Invulblad_arbeiders!Q115</f>
        <v>-</v>
      </c>
      <c r="C113" s="149" t="str">
        <f>Invulblad_arbeiders!R115</f>
        <v>-</v>
      </c>
      <c r="D113" s="80">
        <f>+Invulblad_arbeiders!K115</f>
        <v>0</v>
      </c>
      <c r="E113" s="84" t="str">
        <f>+Invulblad_arbeiders!L115</f>
        <v>-</v>
      </c>
      <c r="F113" s="88" t="str">
        <f>+Invulblad_arbeiders!M115</f>
        <v>-</v>
      </c>
      <c r="G113" s="83" t="str">
        <f>+Invulblad_arbeiders!N115</f>
        <v>-</v>
      </c>
      <c r="H113" s="88" t="str">
        <f>+Invulblad_arbeiders!O115</f>
        <v>-</v>
      </c>
      <c r="I113" s="89" t="str">
        <f>+Invulblad_arbeiders!P115</f>
        <v>-</v>
      </c>
      <c r="K113" s="86"/>
      <c r="L113" s="86"/>
      <c r="M113" s="86"/>
      <c r="N113" s="86"/>
    </row>
    <row r="114" spans="1:14" s="85" customFormat="1" x14ac:dyDescent="0.25">
      <c r="A114" s="87">
        <f>+Invulblad_arbeiders!G116</f>
        <v>112</v>
      </c>
      <c r="B114" s="121" t="str">
        <f>Invulblad_arbeiders!Q116</f>
        <v>-</v>
      </c>
      <c r="C114" s="149" t="str">
        <f>Invulblad_arbeiders!R116</f>
        <v>-</v>
      </c>
      <c r="D114" s="80">
        <f>+Invulblad_arbeiders!K116</f>
        <v>0</v>
      </c>
      <c r="E114" s="84" t="str">
        <f>+Invulblad_arbeiders!L116</f>
        <v>-</v>
      </c>
      <c r="F114" s="88" t="str">
        <f>+Invulblad_arbeiders!M116</f>
        <v>-</v>
      </c>
      <c r="G114" s="83" t="str">
        <f>+Invulblad_arbeiders!N116</f>
        <v>-</v>
      </c>
      <c r="H114" s="88" t="str">
        <f>+Invulblad_arbeiders!O116</f>
        <v>-</v>
      </c>
      <c r="I114" s="89" t="str">
        <f>+Invulblad_arbeiders!P116</f>
        <v>-</v>
      </c>
      <c r="K114" s="86"/>
      <c r="L114" s="86"/>
      <c r="M114" s="86"/>
      <c r="N114" s="86"/>
    </row>
    <row r="115" spans="1:14" s="85" customFormat="1" x14ac:dyDescent="0.25">
      <c r="A115" s="87">
        <f>+Invulblad_arbeiders!G117</f>
        <v>113</v>
      </c>
      <c r="B115" s="121" t="str">
        <f>Invulblad_arbeiders!Q117</f>
        <v>-</v>
      </c>
      <c r="C115" s="149" t="str">
        <f>Invulblad_arbeiders!R117</f>
        <v>-</v>
      </c>
      <c r="D115" s="80">
        <f>+Invulblad_arbeiders!K117</f>
        <v>0</v>
      </c>
      <c r="E115" s="84" t="str">
        <f>+Invulblad_arbeiders!L117</f>
        <v>-</v>
      </c>
      <c r="F115" s="88" t="str">
        <f>+Invulblad_arbeiders!M117</f>
        <v>-</v>
      </c>
      <c r="G115" s="83" t="str">
        <f>+Invulblad_arbeiders!N117</f>
        <v>-</v>
      </c>
      <c r="H115" s="88" t="str">
        <f>+Invulblad_arbeiders!O117</f>
        <v>-</v>
      </c>
      <c r="I115" s="89" t="str">
        <f>+Invulblad_arbeiders!P117</f>
        <v>-</v>
      </c>
      <c r="K115" s="86"/>
      <c r="L115" s="86"/>
      <c r="M115" s="86"/>
      <c r="N115" s="86"/>
    </row>
    <row r="116" spans="1:14" s="85" customFormat="1" x14ac:dyDescent="0.25">
      <c r="A116" s="87">
        <f>+Invulblad_arbeiders!G118</f>
        <v>114</v>
      </c>
      <c r="B116" s="121" t="str">
        <f>Invulblad_arbeiders!Q118</f>
        <v>-</v>
      </c>
      <c r="C116" s="149" t="str">
        <f>Invulblad_arbeiders!R118</f>
        <v>-</v>
      </c>
      <c r="D116" s="80">
        <f>+Invulblad_arbeiders!K118</f>
        <v>0</v>
      </c>
      <c r="E116" s="84" t="str">
        <f>+Invulblad_arbeiders!L118</f>
        <v>-</v>
      </c>
      <c r="F116" s="88" t="str">
        <f>+Invulblad_arbeiders!M118</f>
        <v>-</v>
      </c>
      <c r="G116" s="83" t="str">
        <f>+Invulblad_arbeiders!N118</f>
        <v>-</v>
      </c>
      <c r="H116" s="88" t="str">
        <f>+Invulblad_arbeiders!O118</f>
        <v>-</v>
      </c>
      <c r="I116" s="89" t="str">
        <f>+Invulblad_arbeiders!P118</f>
        <v>-</v>
      </c>
      <c r="K116" s="86"/>
      <c r="L116" s="86"/>
      <c r="M116" s="86"/>
      <c r="N116" s="86"/>
    </row>
    <row r="117" spans="1:14" s="85" customFormat="1" x14ac:dyDescent="0.25">
      <c r="A117" s="87">
        <f>+Invulblad_arbeiders!G119</f>
        <v>115</v>
      </c>
      <c r="B117" s="121" t="str">
        <f>Invulblad_arbeiders!Q119</f>
        <v>-</v>
      </c>
      <c r="C117" s="149" t="str">
        <f>Invulblad_arbeiders!R119</f>
        <v>-</v>
      </c>
      <c r="D117" s="80">
        <f>+Invulblad_arbeiders!K119</f>
        <v>0</v>
      </c>
      <c r="E117" s="84" t="str">
        <f>+Invulblad_arbeiders!L119</f>
        <v>-</v>
      </c>
      <c r="F117" s="88" t="str">
        <f>+Invulblad_arbeiders!M119</f>
        <v>-</v>
      </c>
      <c r="G117" s="83" t="str">
        <f>+Invulblad_arbeiders!N119</f>
        <v>-</v>
      </c>
      <c r="H117" s="88" t="str">
        <f>+Invulblad_arbeiders!O119</f>
        <v>-</v>
      </c>
      <c r="I117" s="89" t="str">
        <f>+Invulblad_arbeiders!P119</f>
        <v>-</v>
      </c>
      <c r="K117" s="86"/>
      <c r="L117" s="86"/>
      <c r="M117" s="86"/>
      <c r="N117" s="86"/>
    </row>
    <row r="118" spans="1:14" s="85" customFormat="1" x14ac:dyDescent="0.25">
      <c r="A118" s="87">
        <f>+Invulblad_arbeiders!G120</f>
        <v>116</v>
      </c>
      <c r="B118" s="121" t="str">
        <f>Invulblad_arbeiders!Q120</f>
        <v>-</v>
      </c>
      <c r="C118" s="149" t="str">
        <f>Invulblad_arbeiders!R120</f>
        <v>-</v>
      </c>
      <c r="D118" s="80">
        <f>+Invulblad_arbeiders!K120</f>
        <v>0</v>
      </c>
      <c r="E118" s="84" t="str">
        <f>+Invulblad_arbeiders!L120</f>
        <v>-</v>
      </c>
      <c r="F118" s="88" t="str">
        <f>+Invulblad_arbeiders!M120</f>
        <v>-</v>
      </c>
      <c r="G118" s="83" t="str">
        <f>+Invulblad_arbeiders!N120</f>
        <v>-</v>
      </c>
      <c r="H118" s="88" t="str">
        <f>+Invulblad_arbeiders!O120</f>
        <v>-</v>
      </c>
      <c r="I118" s="89" t="str">
        <f>+Invulblad_arbeiders!P120</f>
        <v>-</v>
      </c>
      <c r="K118" s="86"/>
      <c r="L118" s="86"/>
      <c r="M118" s="86"/>
      <c r="N118" s="86"/>
    </row>
    <row r="119" spans="1:14" s="85" customFormat="1" x14ac:dyDescent="0.25">
      <c r="A119" s="87">
        <f>+Invulblad_arbeiders!G121</f>
        <v>117</v>
      </c>
      <c r="B119" s="121" t="str">
        <f>Invulblad_arbeiders!Q121</f>
        <v>-</v>
      </c>
      <c r="C119" s="149" t="str">
        <f>Invulblad_arbeiders!R121</f>
        <v>-</v>
      </c>
      <c r="D119" s="80">
        <f>+Invulblad_arbeiders!K121</f>
        <v>0</v>
      </c>
      <c r="E119" s="84" t="str">
        <f>+Invulblad_arbeiders!L121</f>
        <v>-</v>
      </c>
      <c r="F119" s="88" t="str">
        <f>+Invulblad_arbeiders!M121</f>
        <v>-</v>
      </c>
      <c r="G119" s="83" t="str">
        <f>+Invulblad_arbeiders!N121</f>
        <v>-</v>
      </c>
      <c r="H119" s="88" t="str">
        <f>+Invulblad_arbeiders!O121</f>
        <v>-</v>
      </c>
      <c r="I119" s="89" t="str">
        <f>+Invulblad_arbeiders!P121</f>
        <v>-</v>
      </c>
      <c r="K119" s="86"/>
      <c r="L119" s="86"/>
      <c r="M119" s="86"/>
      <c r="N119" s="86"/>
    </row>
    <row r="120" spans="1:14" s="85" customFormat="1" x14ac:dyDescent="0.25">
      <c r="A120" s="87">
        <f>+Invulblad_arbeiders!G122</f>
        <v>118</v>
      </c>
      <c r="B120" s="121" t="str">
        <f>Invulblad_arbeiders!Q122</f>
        <v>-</v>
      </c>
      <c r="C120" s="149" t="str">
        <f>Invulblad_arbeiders!R122</f>
        <v>-</v>
      </c>
      <c r="D120" s="80">
        <f>+Invulblad_arbeiders!K122</f>
        <v>0</v>
      </c>
      <c r="E120" s="84" t="str">
        <f>+Invulblad_arbeiders!L122</f>
        <v>-</v>
      </c>
      <c r="F120" s="88" t="str">
        <f>+Invulblad_arbeiders!M122</f>
        <v>-</v>
      </c>
      <c r="G120" s="83" t="str">
        <f>+Invulblad_arbeiders!N122</f>
        <v>-</v>
      </c>
      <c r="H120" s="88" t="str">
        <f>+Invulblad_arbeiders!O122</f>
        <v>-</v>
      </c>
      <c r="I120" s="89" t="str">
        <f>+Invulblad_arbeiders!P122</f>
        <v>-</v>
      </c>
      <c r="K120" s="86"/>
      <c r="L120" s="86"/>
      <c r="M120" s="86"/>
      <c r="N120" s="86"/>
    </row>
    <row r="121" spans="1:14" s="85" customFormat="1" x14ac:dyDescent="0.25">
      <c r="A121" s="87">
        <f>+Invulblad_arbeiders!G123</f>
        <v>119</v>
      </c>
      <c r="B121" s="121" t="str">
        <f>Invulblad_arbeiders!Q123</f>
        <v>-</v>
      </c>
      <c r="C121" s="149" t="str">
        <f>Invulblad_arbeiders!R123</f>
        <v>-</v>
      </c>
      <c r="D121" s="80">
        <f>+Invulblad_arbeiders!K123</f>
        <v>0</v>
      </c>
      <c r="E121" s="84" t="str">
        <f>+Invulblad_arbeiders!L123</f>
        <v>-</v>
      </c>
      <c r="F121" s="88" t="str">
        <f>+Invulblad_arbeiders!M123</f>
        <v>-</v>
      </c>
      <c r="G121" s="83" t="str">
        <f>+Invulblad_arbeiders!N123</f>
        <v>-</v>
      </c>
      <c r="H121" s="88" t="str">
        <f>+Invulblad_arbeiders!O123</f>
        <v>-</v>
      </c>
      <c r="I121" s="89" t="str">
        <f>+Invulblad_arbeiders!P123</f>
        <v>-</v>
      </c>
      <c r="K121" s="86"/>
      <c r="L121" s="86"/>
      <c r="M121" s="86"/>
      <c r="N121" s="86"/>
    </row>
    <row r="122" spans="1:14" s="85" customFormat="1" x14ac:dyDescent="0.25">
      <c r="A122" s="87">
        <f>+Invulblad_arbeiders!G124</f>
        <v>120</v>
      </c>
      <c r="B122" s="121" t="str">
        <f>Invulblad_arbeiders!Q124</f>
        <v>-</v>
      </c>
      <c r="C122" s="149" t="str">
        <f>Invulblad_arbeiders!R124</f>
        <v>-</v>
      </c>
      <c r="D122" s="80">
        <f>+Invulblad_arbeiders!K124</f>
        <v>0</v>
      </c>
      <c r="E122" s="84" t="str">
        <f>+Invulblad_arbeiders!L124</f>
        <v>-</v>
      </c>
      <c r="F122" s="88" t="str">
        <f>+Invulblad_arbeiders!M124</f>
        <v>-</v>
      </c>
      <c r="G122" s="83" t="str">
        <f>+Invulblad_arbeiders!N124</f>
        <v>-</v>
      </c>
      <c r="H122" s="88" t="str">
        <f>+Invulblad_arbeiders!O124</f>
        <v>-</v>
      </c>
      <c r="I122" s="89" t="str">
        <f>+Invulblad_arbeiders!P124</f>
        <v>-</v>
      </c>
      <c r="K122" s="86"/>
      <c r="L122" s="86"/>
      <c r="M122" s="86"/>
      <c r="N122" s="86"/>
    </row>
    <row r="123" spans="1:14" s="85" customFormat="1" x14ac:dyDescent="0.25">
      <c r="A123" s="87">
        <f>+Invulblad_arbeiders!G125</f>
        <v>121</v>
      </c>
      <c r="B123" s="121" t="str">
        <f>Invulblad_arbeiders!Q125</f>
        <v>-</v>
      </c>
      <c r="C123" s="149" t="str">
        <f>Invulblad_arbeiders!R125</f>
        <v>-</v>
      </c>
      <c r="D123" s="80">
        <f>+Invulblad_arbeiders!K125</f>
        <v>0</v>
      </c>
      <c r="E123" s="84" t="str">
        <f>+Invulblad_arbeiders!L125</f>
        <v>-</v>
      </c>
      <c r="F123" s="88" t="str">
        <f>+Invulblad_arbeiders!M125</f>
        <v>-</v>
      </c>
      <c r="G123" s="83" t="str">
        <f>+Invulblad_arbeiders!N125</f>
        <v>-</v>
      </c>
      <c r="H123" s="88" t="str">
        <f>+Invulblad_arbeiders!O125</f>
        <v>-</v>
      </c>
      <c r="I123" s="89" t="str">
        <f>+Invulblad_arbeiders!P125</f>
        <v>-</v>
      </c>
      <c r="K123" s="86"/>
      <c r="L123" s="86"/>
      <c r="M123" s="86"/>
      <c r="N123" s="86"/>
    </row>
    <row r="124" spans="1:14" s="85" customFormat="1" x14ac:dyDescent="0.25">
      <c r="A124" s="87">
        <f>+Invulblad_arbeiders!G126</f>
        <v>122</v>
      </c>
      <c r="B124" s="121" t="str">
        <f>Invulblad_arbeiders!Q126</f>
        <v>-</v>
      </c>
      <c r="C124" s="149" t="str">
        <f>Invulblad_arbeiders!R126</f>
        <v>-</v>
      </c>
      <c r="D124" s="80">
        <f>+Invulblad_arbeiders!K126</f>
        <v>0</v>
      </c>
      <c r="E124" s="84" t="str">
        <f>+Invulblad_arbeiders!L126</f>
        <v>-</v>
      </c>
      <c r="F124" s="88" t="str">
        <f>+Invulblad_arbeiders!M126</f>
        <v>-</v>
      </c>
      <c r="G124" s="83" t="str">
        <f>+Invulblad_arbeiders!N126</f>
        <v>-</v>
      </c>
      <c r="H124" s="88" t="str">
        <f>+Invulblad_arbeiders!O126</f>
        <v>-</v>
      </c>
      <c r="I124" s="89" t="str">
        <f>+Invulblad_arbeiders!P126</f>
        <v>-</v>
      </c>
      <c r="K124" s="86"/>
      <c r="L124" s="86"/>
      <c r="M124" s="86"/>
      <c r="N124" s="86"/>
    </row>
    <row r="125" spans="1:14" s="85" customFormat="1" x14ac:dyDescent="0.25">
      <c r="A125" s="87">
        <f>+Invulblad_arbeiders!G127</f>
        <v>123</v>
      </c>
      <c r="B125" s="121" t="str">
        <f>Invulblad_arbeiders!Q127</f>
        <v>-</v>
      </c>
      <c r="C125" s="149" t="str">
        <f>Invulblad_arbeiders!R127</f>
        <v>-</v>
      </c>
      <c r="D125" s="80">
        <f>+Invulblad_arbeiders!K127</f>
        <v>0</v>
      </c>
      <c r="E125" s="84" t="str">
        <f>+Invulblad_arbeiders!L127</f>
        <v>-</v>
      </c>
      <c r="F125" s="88" t="str">
        <f>+Invulblad_arbeiders!M127</f>
        <v>-</v>
      </c>
      <c r="G125" s="83" t="str">
        <f>+Invulblad_arbeiders!N127</f>
        <v>-</v>
      </c>
      <c r="H125" s="88" t="str">
        <f>+Invulblad_arbeiders!O127</f>
        <v>-</v>
      </c>
      <c r="I125" s="89" t="str">
        <f>+Invulblad_arbeiders!P127</f>
        <v>-</v>
      </c>
      <c r="K125" s="86"/>
      <c r="L125" s="86"/>
      <c r="M125" s="86"/>
      <c r="N125" s="86"/>
    </row>
    <row r="126" spans="1:14" s="85" customFormat="1" x14ac:dyDescent="0.25">
      <c r="A126" s="87">
        <f>+Invulblad_arbeiders!G128</f>
        <v>124</v>
      </c>
      <c r="B126" s="121" t="str">
        <f>Invulblad_arbeiders!Q128</f>
        <v>-</v>
      </c>
      <c r="C126" s="149" t="str">
        <f>Invulblad_arbeiders!R128</f>
        <v>-</v>
      </c>
      <c r="D126" s="80">
        <f>+Invulblad_arbeiders!K128</f>
        <v>0</v>
      </c>
      <c r="E126" s="84" t="str">
        <f>+Invulblad_arbeiders!L128</f>
        <v>-</v>
      </c>
      <c r="F126" s="88" t="str">
        <f>+Invulblad_arbeiders!M128</f>
        <v>-</v>
      </c>
      <c r="G126" s="83" t="str">
        <f>+Invulblad_arbeiders!N128</f>
        <v>-</v>
      </c>
      <c r="H126" s="88" t="str">
        <f>+Invulblad_arbeiders!O128</f>
        <v>-</v>
      </c>
      <c r="I126" s="89" t="str">
        <f>+Invulblad_arbeiders!P128</f>
        <v>-</v>
      </c>
      <c r="K126" s="86"/>
      <c r="L126" s="86"/>
      <c r="M126" s="86"/>
      <c r="N126" s="86"/>
    </row>
    <row r="127" spans="1:14" s="85" customFormat="1" x14ac:dyDescent="0.25">
      <c r="A127" s="87">
        <f>+Invulblad_arbeiders!G129</f>
        <v>125</v>
      </c>
      <c r="B127" s="121" t="str">
        <f>Invulblad_arbeiders!Q129</f>
        <v>-</v>
      </c>
      <c r="C127" s="149" t="str">
        <f>Invulblad_arbeiders!R129</f>
        <v>-</v>
      </c>
      <c r="D127" s="80">
        <f>+Invulblad_arbeiders!K129</f>
        <v>0</v>
      </c>
      <c r="E127" s="84" t="str">
        <f>+Invulblad_arbeiders!L129</f>
        <v>-</v>
      </c>
      <c r="F127" s="88" t="str">
        <f>+Invulblad_arbeiders!M129</f>
        <v>-</v>
      </c>
      <c r="G127" s="83" t="str">
        <f>+Invulblad_arbeiders!N129</f>
        <v>-</v>
      </c>
      <c r="H127" s="88" t="str">
        <f>+Invulblad_arbeiders!O129</f>
        <v>-</v>
      </c>
      <c r="I127" s="89" t="str">
        <f>+Invulblad_arbeiders!P129</f>
        <v>-</v>
      </c>
      <c r="K127" s="86"/>
      <c r="L127" s="86"/>
      <c r="M127" s="86"/>
      <c r="N127" s="86"/>
    </row>
    <row r="128" spans="1:14" s="85" customFormat="1" x14ac:dyDescent="0.25">
      <c r="A128" s="87">
        <f>+Invulblad_arbeiders!G130</f>
        <v>126</v>
      </c>
      <c r="B128" s="121" t="str">
        <f>Invulblad_arbeiders!Q130</f>
        <v>-</v>
      </c>
      <c r="C128" s="149" t="str">
        <f>Invulblad_arbeiders!R130</f>
        <v>-</v>
      </c>
      <c r="D128" s="80">
        <f>+Invulblad_arbeiders!K130</f>
        <v>0</v>
      </c>
      <c r="E128" s="84" t="str">
        <f>+Invulblad_arbeiders!L130</f>
        <v>-</v>
      </c>
      <c r="F128" s="88" t="str">
        <f>+Invulblad_arbeiders!M130</f>
        <v>-</v>
      </c>
      <c r="G128" s="83" t="str">
        <f>+Invulblad_arbeiders!N130</f>
        <v>-</v>
      </c>
      <c r="H128" s="88" t="str">
        <f>+Invulblad_arbeiders!O130</f>
        <v>-</v>
      </c>
      <c r="I128" s="89" t="str">
        <f>+Invulblad_arbeiders!P130</f>
        <v>-</v>
      </c>
      <c r="K128" s="86"/>
      <c r="L128" s="86"/>
      <c r="M128" s="86"/>
      <c r="N128" s="86"/>
    </row>
    <row r="129" spans="1:14" s="85" customFormat="1" x14ac:dyDescent="0.25">
      <c r="A129" s="87">
        <f>+Invulblad_arbeiders!G131</f>
        <v>127</v>
      </c>
      <c r="B129" s="121" t="str">
        <f>Invulblad_arbeiders!Q131</f>
        <v>-</v>
      </c>
      <c r="C129" s="149" t="str">
        <f>Invulblad_arbeiders!R131</f>
        <v>-</v>
      </c>
      <c r="D129" s="80">
        <f>+Invulblad_arbeiders!K131</f>
        <v>0</v>
      </c>
      <c r="E129" s="84" t="str">
        <f>+Invulblad_arbeiders!L131</f>
        <v>-</v>
      </c>
      <c r="F129" s="88" t="str">
        <f>+Invulblad_arbeiders!M131</f>
        <v>-</v>
      </c>
      <c r="G129" s="83" t="str">
        <f>+Invulblad_arbeiders!N131</f>
        <v>-</v>
      </c>
      <c r="H129" s="88" t="str">
        <f>+Invulblad_arbeiders!O131</f>
        <v>-</v>
      </c>
      <c r="I129" s="89" t="str">
        <f>+Invulblad_arbeiders!P131</f>
        <v>-</v>
      </c>
      <c r="K129" s="86"/>
      <c r="L129" s="86"/>
      <c r="M129" s="86"/>
      <c r="N129" s="86"/>
    </row>
    <row r="130" spans="1:14" s="85" customFormat="1" x14ac:dyDescent="0.25">
      <c r="A130" s="87">
        <f>+Invulblad_arbeiders!G132</f>
        <v>128</v>
      </c>
      <c r="B130" s="121" t="str">
        <f>Invulblad_arbeiders!Q132</f>
        <v>-</v>
      </c>
      <c r="C130" s="149" t="str">
        <f>Invulblad_arbeiders!R132</f>
        <v>-</v>
      </c>
      <c r="D130" s="80">
        <f>+Invulblad_arbeiders!K132</f>
        <v>0</v>
      </c>
      <c r="E130" s="84" t="str">
        <f>+Invulblad_arbeiders!L132</f>
        <v>-</v>
      </c>
      <c r="F130" s="88" t="str">
        <f>+Invulblad_arbeiders!M132</f>
        <v>-</v>
      </c>
      <c r="G130" s="83" t="str">
        <f>+Invulblad_arbeiders!N132</f>
        <v>-</v>
      </c>
      <c r="H130" s="88" t="str">
        <f>+Invulblad_arbeiders!O132</f>
        <v>-</v>
      </c>
      <c r="I130" s="89" t="str">
        <f>+Invulblad_arbeiders!P132</f>
        <v>-</v>
      </c>
      <c r="K130" s="86"/>
      <c r="L130" s="86"/>
      <c r="M130" s="86"/>
      <c r="N130" s="86"/>
    </row>
    <row r="131" spans="1:14" s="85" customFormat="1" x14ac:dyDescent="0.25">
      <c r="A131" s="87">
        <f>+Invulblad_arbeiders!G133</f>
        <v>129</v>
      </c>
      <c r="B131" s="121" t="str">
        <f>Invulblad_arbeiders!Q133</f>
        <v>-</v>
      </c>
      <c r="C131" s="149" t="str">
        <f>Invulblad_arbeiders!R133</f>
        <v>-</v>
      </c>
      <c r="D131" s="80">
        <f>+Invulblad_arbeiders!K133</f>
        <v>0</v>
      </c>
      <c r="E131" s="84" t="str">
        <f>+Invulblad_arbeiders!L133</f>
        <v>-</v>
      </c>
      <c r="F131" s="88" t="str">
        <f>+Invulblad_arbeiders!M133</f>
        <v>-</v>
      </c>
      <c r="G131" s="83" t="str">
        <f>+Invulblad_arbeiders!N133</f>
        <v>-</v>
      </c>
      <c r="H131" s="88" t="str">
        <f>+Invulblad_arbeiders!O133</f>
        <v>-</v>
      </c>
      <c r="I131" s="89" t="str">
        <f>+Invulblad_arbeiders!P133</f>
        <v>-</v>
      </c>
      <c r="K131" s="86"/>
      <c r="L131" s="86"/>
      <c r="M131" s="86"/>
      <c r="N131" s="86"/>
    </row>
    <row r="132" spans="1:14" s="85" customFormat="1" x14ac:dyDescent="0.25">
      <c r="A132" s="87">
        <f>+Invulblad_arbeiders!G134</f>
        <v>130</v>
      </c>
      <c r="B132" s="121" t="str">
        <f>Invulblad_arbeiders!Q134</f>
        <v>-</v>
      </c>
      <c r="C132" s="149" t="str">
        <f>Invulblad_arbeiders!R134</f>
        <v>-</v>
      </c>
      <c r="D132" s="80">
        <f>+Invulblad_arbeiders!K134</f>
        <v>0</v>
      </c>
      <c r="E132" s="84" t="str">
        <f>+Invulblad_arbeiders!L134</f>
        <v>-</v>
      </c>
      <c r="F132" s="88" t="str">
        <f>+Invulblad_arbeiders!M134</f>
        <v>-</v>
      </c>
      <c r="G132" s="83" t="str">
        <f>+Invulblad_arbeiders!N134</f>
        <v>-</v>
      </c>
      <c r="H132" s="88" t="str">
        <f>+Invulblad_arbeiders!O134</f>
        <v>-</v>
      </c>
      <c r="I132" s="89" t="str">
        <f>+Invulblad_arbeiders!P134</f>
        <v>-</v>
      </c>
      <c r="K132" s="86"/>
      <c r="L132" s="86"/>
      <c r="M132" s="86"/>
      <c r="N132" s="86"/>
    </row>
    <row r="133" spans="1:14" s="85" customFormat="1" x14ac:dyDescent="0.25">
      <c r="A133" s="87">
        <f>+Invulblad_arbeiders!G135</f>
        <v>131</v>
      </c>
      <c r="B133" s="121" t="str">
        <f>Invulblad_arbeiders!Q135</f>
        <v>-</v>
      </c>
      <c r="C133" s="149" t="str">
        <f>Invulblad_arbeiders!R135</f>
        <v>-</v>
      </c>
      <c r="D133" s="80">
        <f>+Invulblad_arbeiders!K135</f>
        <v>0</v>
      </c>
      <c r="E133" s="84" t="str">
        <f>+Invulblad_arbeiders!L135</f>
        <v>-</v>
      </c>
      <c r="F133" s="88" t="str">
        <f>+Invulblad_arbeiders!M135</f>
        <v>-</v>
      </c>
      <c r="G133" s="83" t="str">
        <f>+Invulblad_arbeiders!N135</f>
        <v>-</v>
      </c>
      <c r="H133" s="88" t="str">
        <f>+Invulblad_arbeiders!O135</f>
        <v>-</v>
      </c>
      <c r="I133" s="89" t="str">
        <f>+Invulblad_arbeiders!P135</f>
        <v>-</v>
      </c>
      <c r="K133" s="86"/>
      <c r="L133" s="86"/>
      <c r="M133" s="86"/>
      <c r="N133" s="86"/>
    </row>
    <row r="134" spans="1:14" s="85" customFormat="1" x14ac:dyDescent="0.25">
      <c r="A134" s="87">
        <f>+Invulblad_arbeiders!G136</f>
        <v>132</v>
      </c>
      <c r="B134" s="121" t="str">
        <f>Invulblad_arbeiders!Q136</f>
        <v>-</v>
      </c>
      <c r="C134" s="149" t="str">
        <f>Invulblad_arbeiders!R136</f>
        <v>-</v>
      </c>
      <c r="D134" s="80">
        <f>+Invulblad_arbeiders!K136</f>
        <v>0</v>
      </c>
      <c r="E134" s="84" t="str">
        <f>+Invulblad_arbeiders!L136</f>
        <v>-</v>
      </c>
      <c r="F134" s="88" t="str">
        <f>+Invulblad_arbeiders!M136</f>
        <v>-</v>
      </c>
      <c r="G134" s="83" t="str">
        <f>+Invulblad_arbeiders!N136</f>
        <v>-</v>
      </c>
      <c r="H134" s="88" t="str">
        <f>+Invulblad_arbeiders!O136</f>
        <v>-</v>
      </c>
      <c r="I134" s="89" t="str">
        <f>+Invulblad_arbeiders!P136</f>
        <v>-</v>
      </c>
      <c r="K134" s="86"/>
      <c r="L134" s="86"/>
      <c r="M134" s="86"/>
      <c r="N134" s="86"/>
    </row>
    <row r="135" spans="1:14" s="85" customFormat="1" x14ac:dyDescent="0.25">
      <c r="A135" s="87">
        <f>+Invulblad_arbeiders!G137</f>
        <v>133</v>
      </c>
      <c r="B135" s="121" t="str">
        <f>Invulblad_arbeiders!Q137</f>
        <v>-</v>
      </c>
      <c r="C135" s="149" t="str">
        <f>Invulblad_arbeiders!R137</f>
        <v>-</v>
      </c>
      <c r="D135" s="80">
        <f>+Invulblad_arbeiders!K137</f>
        <v>0</v>
      </c>
      <c r="E135" s="84" t="str">
        <f>+Invulblad_arbeiders!L137</f>
        <v>-</v>
      </c>
      <c r="F135" s="88" t="str">
        <f>+Invulblad_arbeiders!M137</f>
        <v>-</v>
      </c>
      <c r="G135" s="83" t="str">
        <f>+Invulblad_arbeiders!N137</f>
        <v>-</v>
      </c>
      <c r="H135" s="88" t="str">
        <f>+Invulblad_arbeiders!O137</f>
        <v>-</v>
      </c>
      <c r="I135" s="89" t="str">
        <f>+Invulblad_arbeiders!P137</f>
        <v>-</v>
      </c>
      <c r="K135" s="86"/>
      <c r="L135" s="86"/>
      <c r="M135" s="86"/>
      <c r="N135" s="86"/>
    </row>
    <row r="136" spans="1:14" s="85" customFormat="1" x14ac:dyDescent="0.25">
      <c r="A136" s="87">
        <f>+Invulblad_arbeiders!G138</f>
        <v>134</v>
      </c>
      <c r="B136" s="121" t="str">
        <f>Invulblad_arbeiders!Q138</f>
        <v>-</v>
      </c>
      <c r="C136" s="149" t="str">
        <f>Invulblad_arbeiders!R138</f>
        <v>-</v>
      </c>
      <c r="D136" s="80">
        <f>+Invulblad_arbeiders!K138</f>
        <v>0</v>
      </c>
      <c r="E136" s="84" t="str">
        <f>+Invulblad_arbeiders!L138</f>
        <v>-</v>
      </c>
      <c r="F136" s="88" t="str">
        <f>+Invulblad_arbeiders!M138</f>
        <v>-</v>
      </c>
      <c r="G136" s="83" t="str">
        <f>+Invulblad_arbeiders!N138</f>
        <v>-</v>
      </c>
      <c r="H136" s="88" t="str">
        <f>+Invulblad_arbeiders!O138</f>
        <v>-</v>
      </c>
      <c r="I136" s="89" t="str">
        <f>+Invulblad_arbeiders!P138</f>
        <v>-</v>
      </c>
      <c r="K136" s="86"/>
      <c r="L136" s="86"/>
      <c r="M136" s="86"/>
      <c r="N136" s="86"/>
    </row>
    <row r="137" spans="1:14" s="85" customFormat="1" x14ac:dyDescent="0.25">
      <c r="A137" s="87">
        <f>+Invulblad_arbeiders!G139</f>
        <v>135</v>
      </c>
      <c r="B137" s="121" t="str">
        <f>Invulblad_arbeiders!Q139</f>
        <v>-</v>
      </c>
      <c r="C137" s="149" t="str">
        <f>Invulblad_arbeiders!R139</f>
        <v>-</v>
      </c>
      <c r="D137" s="80">
        <f>+Invulblad_arbeiders!K139</f>
        <v>0</v>
      </c>
      <c r="E137" s="84" t="str">
        <f>+Invulblad_arbeiders!L139</f>
        <v>-</v>
      </c>
      <c r="F137" s="88" t="str">
        <f>+Invulblad_arbeiders!M139</f>
        <v>-</v>
      </c>
      <c r="G137" s="83" t="str">
        <f>+Invulblad_arbeiders!N139</f>
        <v>-</v>
      </c>
      <c r="H137" s="88" t="str">
        <f>+Invulblad_arbeiders!O139</f>
        <v>-</v>
      </c>
      <c r="I137" s="89" t="str">
        <f>+Invulblad_arbeiders!P139</f>
        <v>-</v>
      </c>
      <c r="K137" s="86"/>
      <c r="L137" s="86"/>
      <c r="M137" s="86"/>
      <c r="N137" s="86"/>
    </row>
    <row r="138" spans="1:14" s="85" customFormat="1" x14ac:dyDescent="0.25">
      <c r="A138" s="87">
        <f>+Invulblad_arbeiders!G140</f>
        <v>136</v>
      </c>
      <c r="B138" s="121" t="str">
        <f>Invulblad_arbeiders!Q140</f>
        <v>-</v>
      </c>
      <c r="C138" s="149" t="str">
        <f>Invulblad_arbeiders!R140</f>
        <v>-</v>
      </c>
      <c r="D138" s="80">
        <f>+Invulblad_arbeiders!K140</f>
        <v>0</v>
      </c>
      <c r="E138" s="84" t="str">
        <f>+Invulblad_arbeiders!L140</f>
        <v>-</v>
      </c>
      <c r="F138" s="88" t="str">
        <f>+Invulblad_arbeiders!M140</f>
        <v>-</v>
      </c>
      <c r="G138" s="83" t="str">
        <f>+Invulblad_arbeiders!N140</f>
        <v>-</v>
      </c>
      <c r="H138" s="88" t="str">
        <f>+Invulblad_arbeiders!O140</f>
        <v>-</v>
      </c>
      <c r="I138" s="89" t="str">
        <f>+Invulblad_arbeiders!P140</f>
        <v>-</v>
      </c>
      <c r="K138" s="86"/>
      <c r="L138" s="86"/>
      <c r="M138" s="86"/>
      <c r="N138" s="86"/>
    </row>
    <row r="139" spans="1:14" s="85" customFormat="1" x14ac:dyDescent="0.25">
      <c r="A139" s="87">
        <f>+Invulblad_arbeiders!G141</f>
        <v>137</v>
      </c>
      <c r="B139" s="121" t="str">
        <f>Invulblad_arbeiders!Q141</f>
        <v>-</v>
      </c>
      <c r="C139" s="149" t="str">
        <f>Invulblad_arbeiders!R141</f>
        <v>-</v>
      </c>
      <c r="D139" s="80">
        <f>+Invulblad_arbeiders!K141</f>
        <v>0</v>
      </c>
      <c r="E139" s="84" t="str">
        <f>+Invulblad_arbeiders!L141</f>
        <v>-</v>
      </c>
      <c r="F139" s="88" t="str">
        <f>+Invulblad_arbeiders!M141</f>
        <v>-</v>
      </c>
      <c r="G139" s="83" t="str">
        <f>+Invulblad_arbeiders!N141</f>
        <v>-</v>
      </c>
      <c r="H139" s="88" t="str">
        <f>+Invulblad_arbeiders!O141</f>
        <v>-</v>
      </c>
      <c r="I139" s="89" t="str">
        <f>+Invulblad_arbeiders!P141</f>
        <v>-</v>
      </c>
      <c r="K139" s="86"/>
      <c r="L139" s="86"/>
      <c r="M139" s="86"/>
      <c r="N139" s="86"/>
    </row>
    <row r="140" spans="1:14" s="85" customFormat="1" x14ac:dyDescent="0.25">
      <c r="A140" s="87">
        <f>+Invulblad_arbeiders!G142</f>
        <v>138</v>
      </c>
      <c r="B140" s="121" t="str">
        <f>Invulblad_arbeiders!Q142</f>
        <v>-</v>
      </c>
      <c r="C140" s="149" t="str">
        <f>Invulblad_arbeiders!R142</f>
        <v>-</v>
      </c>
      <c r="D140" s="80">
        <f>+Invulblad_arbeiders!K142</f>
        <v>0</v>
      </c>
      <c r="E140" s="84" t="str">
        <f>+Invulblad_arbeiders!L142</f>
        <v>-</v>
      </c>
      <c r="F140" s="88" t="str">
        <f>+Invulblad_arbeiders!M142</f>
        <v>-</v>
      </c>
      <c r="G140" s="83" t="str">
        <f>+Invulblad_arbeiders!N142</f>
        <v>-</v>
      </c>
      <c r="H140" s="88" t="str">
        <f>+Invulblad_arbeiders!O142</f>
        <v>-</v>
      </c>
      <c r="I140" s="89" t="str">
        <f>+Invulblad_arbeiders!P142</f>
        <v>-</v>
      </c>
      <c r="K140" s="86"/>
      <c r="L140" s="86"/>
      <c r="M140" s="86"/>
      <c r="N140" s="86"/>
    </row>
    <row r="141" spans="1:14" s="85" customFormat="1" x14ac:dyDescent="0.25">
      <c r="A141" s="87">
        <f>+Invulblad_arbeiders!G143</f>
        <v>139</v>
      </c>
      <c r="B141" s="121" t="str">
        <f>Invulblad_arbeiders!Q143</f>
        <v>-</v>
      </c>
      <c r="C141" s="149" t="str">
        <f>Invulblad_arbeiders!R143</f>
        <v>-</v>
      </c>
      <c r="D141" s="80">
        <f>+Invulblad_arbeiders!K143</f>
        <v>0</v>
      </c>
      <c r="E141" s="84" t="str">
        <f>+Invulblad_arbeiders!L143</f>
        <v>-</v>
      </c>
      <c r="F141" s="88" t="str">
        <f>+Invulblad_arbeiders!M143</f>
        <v>-</v>
      </c>
      <c r="G141" s="83" t="str">
        <f>+Invulblad_arbeiders!N143</f>
        <v>-</v>
      </c>
      <c r="H141" s="88" t="str">
        <f>+Invulblad_arbeiders!O143</f>
        <v>-</v>
      </c>
      <c r="I141" s="89" t="str">
        <f>+Invulblad_arbeiders!P143</f>
        <v>-</v>
      </c>
      <c r="K141" s="86"/>
      <c r="L141" s="86"/>
      <c r="M141" s="86"/>
      <c r="N141" s="86"/>
    </row>
    <row r="142" spans="1:14" s="85" customFormat="1" x14ac:dyDescent="0.25">
      <c r="A142" s="87">
        <f>+Invulblad_arbeiders!G144</f>
        <v>140</v>
      </c>
      <c r="B142" s="121" t="str">
        <f>Invulblad_arbeiders!Q144</f>
        <v>-</v>
      </c>
      <c r="C142" s="149" t="str">
        <f>Invulblad_arbeiders!R144</f>
        <v>-</v>
      </c>
      <c r="D142" s="80">
        <f>+Invulblad_arbeiders!K144</f>
        <v>0</v>
      </c>
      <c r="E142" s="84" t="str">
        <f>+Invulblad_arbeiders!L144</f>
        <v>-</v>
      </c>
      <c r="F142" s="88" t="str">
        <f>+Invulblad_arbeiders!M144</f>
        <v>-</v>
      </c>
      <c r="G142" s="83" t="str">
        <f>+Invulblad_arbeiders!N144</f>
        <v>-</v>
      </c>
      <c r="H142" s="88" t="str">
        <f>+Invulblad_arbeiders!O144</f>
        <v>-</v>
      </c>
      <c r="I142" s="89" t="str">
        <f>+Invulblad_arbeiders!P144</f>
        <v>-</v>
      </c>
      <c r="K142" s="86"/>
      <c r="L142" s="86"/>
      <c r="M142" s="86"/>
      <c r="N142" s="86"/>
    </row>
    <row r="143" spans="1:14" s="85" customFormat="1" x14ac:dyDescent="0.25">
      <c r="A143" s="87">
        <f>+Invulblad_arbeiders!G145</f>
        <v>141</v>
      </c>
      <c r="B143" s="121" t="str">
        <f>Invulblad_arbeiders!Q145</f>
        <v>-</v>
      </c>
      <c r="C143" s="149" t="str">
        <f>Invulblad_arbeiders!R145</f>
        <v>-</v>
      </c>
      <c r="D143" s="80">
        <f>+Invulblad_arbeiders!K145</f>
        <v>0</v>
      </c>
      <c r="E143" s="84" t="str">
        <f>+Invulblad_arbeiders!L145</f>
        <v>-</v>
      </c>
      <c r="F143" s="88" t="str">
        <f>+Invulblad_arbeiders!M145</f>
        <v>-</v>
      </c>
      <c r="G143" s="83" t="str">
        <f>+Invulblad_arbeiders!N145</f>
        <v>-</v>
      </c>
      <c r="H143" s="88" t="str">
        <f>+Invulblad_arbeiders!O145</f>
        <v>-</v>
      </c>
      <c r="I143" s="89" t="str">
        <f>+Invulblad_arbeiders!P145</f>
        <v>-</v>
      </c>
      <c r="K143" s="86"/>
      <c r="L143" s="86"/>
      <c r="M143" s="86"/>
      <c r="N143" s="86"/>
    </row>
    <row r="144" spans="1:14" s="85" customFormat="1" x14ac:dyDescent="0.25">
      <c r="A144" s="87">
        <f>+Invulblad_arbeiders!G146</f>
        <v>142</v>
      </c>
      <c r="B144" s="121" t="str">
        <f>Invulblad_arbeiders!Q146</f>
        <v>-</v>
      </c>
      <c r="C144" s="149" t="str">
        <f>Invulblad_arbeiders!R146</f>
        <v>-</v>
      </c>
      <c r="D144" s="80">
        <f>+Invulblad_arbeiders!K146</f>
        <v>0</v>
      </c>
      <c r="E144" s="84" t="str">
        <f>+Invulblad_arbeiders!L146</f>
        <v>-</v>
      </c>
      <c r="F144" s="88" t="str">
        <f>+Invulblad_arbeiders!M146</f>
        <v>-</v>
      </c>
      <c r="G144" s="83" t="str">
        <f>+Invulblad_arbeiders!N146</f>
        <v>-</v>
      </c>
      <c r="H144" s="88" t="str">
        <f>+Invulblad_arbeiders!O146</f>
        <v>-</v>
      </c>
      <c r="I144" s="89" t="str">
        <f>+Invulblad_arbeiders!P146</f>
        <v>-</v>
      </c>
      <c r="K144" s="86"/>
      <c r="L144" s="86"/>
      <c r="M144" s="86"/>
      <c r="N144" s="86"/>
    </row>
    <row r="145" spans="1:14" s="85" customFormat="1" x14ac:dyDescent="0.25">
      <c r="A145" s="87">
        <f>+Invulblad_arbeiders!G147</f>
        <v>143</v>
      </c>
      <c r="B145" s="121" t="str">
        <f>Invulblad_arbeiders!Q147</f>
        <v>-</v>
      </c>
      <c r="C145" s="149" t="str">
        <f>Invulblad_arbeiders!R147</f>
        <v>-</v>
      </c>
      <c r="D145" s="80">
        <f>+Invulblad_arbeiders!K147</f>
        <v>0</v>
      </c>
      <c r="E145" s="84" t="str">
        <f>+Invulblad_arbeiders!L147</f>
        <v>-</v>
      </c>
      <c r="F145" s="88" t="str">
        <f>+Invulblad_arbeiders!M147</f>
        <v>-</v>
      </c>
      <c r="G145" s="83" t="str">
        <f>+Invulblad_arbeiders!N147</f>
        <v>-</v>
      </c>
      <c r="H145" s="88" t="str">
        <f>+Invulblad_arbeiders!O147</f>
        <v>-</v>
      </c>
      <c r="I145" s="89" t="str">
        <f>+Invulblad_arbeiders!P147</f>
        <v>-</v>
      </c>
      <c r="K145" s="86"/>
      <c r="L145" s="86"/>
      <c r="M145" s="86"/>
      <c r="N145" s="86"/>
    </row>
    <row r="146" spans="1:14" s="85" customFormat="1" x14ac:dyDescent="0.25">
      <c r="A146" s="87">
        <f>+Invulblad_arbeiders!G148</f>
        <v>144</v>
      </c>
      <c r="B146" s="121" t="str">
        <f>Invulblad_arbeiders!Q148</f>
        <v>-</v>
      </c>
      <c r="C146" s="149" t="str">
        <f>Invulblad_arbeiders!R148</f>
        <v>-</v>
      </c>
      <c r="D146" s="80">
        <f>+Invulblad_arbeiders!K148</f>
        <v>0</v>
      </c>
      <c r="E146" s="84" t="str">
        <f>+Invulblad_arbeiders!L148</f>
        <v>-</v>
      </c>
      <c r="F146" s="88" t="str">
        <f>+Invulblad_arbeiders!M148</f>
        <v>-</v>
      </c>
      <c r="G146" s="83" t="str">
        <f>+Invulblad_arbeiders!N148</f>
        <v>-</v>
      </c>
      <c r="H146" s="88" t="str">
        <f>+Invulblad_arbeiders!O148</f>
        <v>-</v>
      </c>
      <c r="I146" s="89" t="str">
        <f>+Invulblad_arbeiders!P148</f>
        <v>-</v>
      </c>
      <c r="K146" s="86"/>
      <c r="L146" s="86"/>
      <c r="M146" s="86"/>
      <c r="N146" s="86"/>
    </row>
    <row r="147" spans="1:14" s="85" customFormat="1" x14ac:dyDescent="0.25">
      <c r="A147" s="87">
        <f>+Invulblad_arbeiders!G149</f>
        <v>145</v>
      </c>
      <c r="B147" s="121" t="str">
        <f>Invulblad_arbeiders!Q149</f>
        <v>-</v>
      </c>
      <c r="C147" s="149" t="str">
        <f>Invulblad_arbeiders!R149</f>
        <v>-</v>
      </c>
      <c r="D147" s="80">
        <f>+Invulblad_arbeiders!K149</f>
        <v>0</v>
      </c>
      <c r="E147" s="84" t="str">
        <f>+Invulblad_arbeiders!L149</f>
        <v>-</v>
      </c>
      <c r="F147" s="88" t="str">
        <f>+Invulblad_arbeiders!M149</f>
        <v>-</v>
      </c>
      <c r="G147" s="83" t="str">
        <f>+Invulblad_arbeiders!N149</f>
        <v>-</v>
      </c>
      <c r="H147" s="88" t="str">
        <f>+Invulblad_arbeiders!O149</f>
        <v>-</v>
      </c>
      <c r="I147" s="89" t="str">
        <f>+Invulblad_arbeiders!P149</f>
        <v>-</v>
      </c>
      <c r="K147" s="86"/>
      <c r="L147" s="86"/>
      <c r="M147" s="86"/>
      <c r="N147" s="86"/>
    </row>
    <row r="148" spans="1:14" s="85" customFormat="1" x14ac:dyDescent="0.25">
      <c r="A148" s="87">
        <f>+Invulblad_arbeiders!G150</f>
        <v>146</v>
      </c>
      <c r="B148" s="121" t="str">
        <f>Invulblad_arbeiders!Q150</f>
        <v>-</v>
      </c>
      <c r="C148" s="149" t="str">
        <f>Invulblad_arbeiders!R150</f>
        <v>-</v>
      </c>
      <c r="D148" s="80">
        <f>+Invulblad_arbeiders!K150</f>
        <v>0</v>
      </c>
      <c r="E148" s="84" t="str">
        <f>+Invulblad_arbeiders!L150</f>
        <v>-</v>
      </c>
      <c r="F148" s="88" t="str">
        <f>+Invulblad_arbeiders!M150</f>
        <v>-</v>
      </c>
      <c r="G148" s="83" t="str">
        <f>+Invulblad_arbeiders!N150</f>
        <v>-</v>
      </c>
      <c r="H148" s="88" t="str">
        <f>+Invulblad_arbeiders!O150</f>
        <v>-</v>
      </c>
      <c r="I148" s="89" t="str">
        <f>+Invulblad_arbeiders!P150</f>
        <v>-</v>
      </c>
      <c r="K148" s="86"/>
      <c r="L148" s="86"/>
      <c r="M148" s="86"/>
      <c r="N148" s="86"/>
    </row>
    <row r="149" spans="1:14" s="85" customFormat="1" x14ac:dyDescent="0.25">
      <c r="A149" s="87">
        <f>+Invulblad_arbeiders!G151</f>
        <v>147</v>
      </c>
      <c r="B149" s="121" t="str">
        <f>Invulblad_arbeiders!Q151</f>
        <v>-</v>
      </c>
      <c r="C149" s="149" t="str">
        <f>Invulblad_arbeiders!R151</f>
        <v>-</v>
      </c>
      <c r="D149" s="80">
        <f>+Invulblad_arbeiders!K151</f>
        <v>0</v>
      </c>
      <c r="E149" s="84" t="str">
        <f>+Invulblad_arbeiders!L151</f>
        <v>-</v>
      </c>
      <c r="F149" s="88" t="str">
        <f>+Invulblad_arbeiders!M151</f>
        <v>-</v>
      </c>
      <c r="G149" s="83" t="str">
        <f>+Invulblad_arbeiders!N151</f>
        <v>-</v>
      </c>
      <c r="H149" s="88" t="str">
        <f>+Invulblad_arbeiders!O151</f>
        <v>-</v>
      </c>
      <c r="I149" s="89" t="str">
        <f>+Invulblad_arbeiders!P151</f>
        <v>-</v>
      </c>
      <c r="K149" s="86"/>
      <c r="L149" s="86"/>
      <c r="M149" s="86"/>
      <c r="N149" s="86"/>
    </row>
    <row r="150" spans="1:14" s="85" customFormat="1" x14ac:dyDescent="0.25">
      <c r="A150" s="87">
        <f>+Invulblad_arbeiders!G152</f>
        <v>148</v>
      </c>
      <c r="B150" s="121" t="str">
        <f>Invulblad_arbeiders!Q152</f>
        <v>-</v>
      </c>
      <c r="C150" s="149" t="str">
        <f>Invulblad_arbeiders!R152</f>
        <v>-</v>
      </c>
      <c r="D150" s="80">
        <f>+Invulblad_arbeiders!K152</f>
        <v>0</v>
      </c>
      <c r="E150" s="84" t="str">
        <f>+Invulblad_arbeiders!L152</f>
        <v>-</v>
      </c>
      <c r="F150" s="88" t="str">
        <f>+Invulblad_arbeiders!M152</f>
        <v>-</v>
      </c>
      <c r="G150" s="83" t="str">
        <f>+Invulblad_arbeiders!N152</f>
        <v>-</v>
      </c>
      <c r="H150" s="88" t="str">
        <f>+Invulblad_arbeiders!O152</f>
        <v>-</v>
      </c>
      <c r="I150" s="89" t="str">
        <f>+Invulblad_arbeiders!P152</f>
        <v>-</v>
      </c>
      <c r="K150" s="86"/>
      <c r="L150" s="86"/>
      <c r="M150" s="86"/>
      <c r="N150" s="86"/>
    </row>
    <row r="151" spans="1:14" s="85" customFormat="1" x14ac:dyDescent="0.25">
      <c r="A151" s="87">
        <f>+Invulblad_arbeiders!G153</f>
        <v>149</v>
      </c>
      <c r="B151" s="121" t="str">
        <f>Invulblad_arbeiders!Q153</f>
        <v>-</v>
      </c>
      <c r="C151" s="149" t="str">
        <f>Invulblad_arbeiders!R153</f>
        <v>-</v>
      </c>
      <c r="D151" s="80">
        <f>+Invulblad_arbeiders!K153</f>
        <v>0</v>
      </c>
      <c r="E151" s="84" t="str">
        <f>+Invulblad_arbeiders!L153</f>
        <v>-</v>
      </c>
      <c r="F151" s="88" t="str">
        <f>+Invulblad_arbeiders!M153</f>
        <v>-</v>
      </c>
      <c r="G151" s="83" t="str">
        <f>+Invulblad_arbeiders!N153</f>
        <v>-</v>
      </c>
      <c r="H151" s="88" t="str">
        <f>+Invulblad_arbeiders!O153</f>
        <v>-</v>
      </c>
      <c r="I151" s="89" t="str">
        <f>+Invulblad_arbeiders!P153</f>
        <v>-</v>
      </c>
      <c r="K151" s="86"/>
      <c r="L151" s="86"/>
      <c r="M151" s="86"/>
      <c r="N151" s="86"/>
    </row>
    <row r="152" spans="1:14" s="85" customFormat="1" x14ac:dyDescent="0.25">
      <c r="A152" s="87">
        <f>+Invulblad_arbeiders!G154</f>
        <v>150</v>
      </c>
      <c r="B152" s="121" t="str">
        <f>Invulblad_arbeiders!Q154</f>
        <v>-</v>
      </c>
      <c r="C152" s="149" t="str">
        <f>Invulblad_arbeiders!R154</f>
        <v>-</v>
      </c>
      <c r="D152" s="80">
        <f>+Invulblad_arbeiders!K154</f>
        <v>0</v>
      </c>
      <c r="E152" s="84" t="str">
        <f>+Invulblad_arbeiders!L154</f>
        <v>-</v>
      </c>
      <c r="F152" s="88" t="str">
        <f>+Invulblad_arbeiders!M154</f>
        <v>-</v>
      </c>
      <c r="G152" s="83" t="str">
        <f>+Invulblad_arbeiders!N154</f>
        <v>-</v>
      </c>
      <c r="H152" s="88" t="str">
        <f>+Invulblad_arbeiders!O154</f>
        <v>-</v>
      </c>
      <c r="I152" s="89" t="str">
        <f>+Invulblad_arbeiders!P154</f>
        <v>-</v>
      </c>
      <c r="K152" s="86"/>
      <c r="L152" s="86"/>
      <c r="M152" s="86"/>
      <c r="N152" s="86"/>
    </row>
    <row r="153" spans="1:14" s="85" customFormat="1" x14ac:dyDescent="0.25">
      <c r="A153" s="87">
        <f>+Invulblad_arbeiders!G155</f>
        <v>151</v>
      </c>
      <c r="B153" s="121" t="str">
        <f>Invulblad_arbeiders!Q155</f>
        <v>-</v>
      </c>
      <c r="C153" s="149" t="str">
        <f>Invulblad_arbeiders!R155</f>
        <v>-</v>
      </c>
      <c r="D153" s="80">
        <f>+Invulblad_arbeiders!K155</f>
        <v>0</v>
      </c>
      <c r="E153" s="84" t="str">
        <f>+Invulblad_arbeiders!L155</f>
        <v>-</v>
      </c>
      <c r="F153" s="88" t="str">
        <f>+Invulblad_arbeiders!M155</f>
        <v>-</v>
      </c>
      <c r="G153" s="83" t="str">
        <f>+Invulblad_arbeiders!N155</f>
        <v>-</v>
      </c>
      <c r="H153" s="88" t="str">
        <f>+Invulblad_arbeiders!O155</f>
        <v>-</v>
      </c>
      <c r="I153" s="89" t="str">
        <f>+Invulblad_arbeiders!P155</f>
        <v>-</v>
      </c>
      <c r="K153" s="86"/>
      <c r="L153" s="86"/>
      <c r="M153" s="86"/>
      <c r="N153" s="86"/>
    </row>
    <row r="154" spans="1:14" s="85" customFormat="1" x14ac:dyDescent="0.25">
      <c r="A154" s="87">
        <f>+Invulblad_arbeiders!G156</f>
        <v>152</v>
      </c>
      <c r="B154" s="121" t="str">
        <f>Invulblad_arbeiders!Q156</f>
        <v>-</v>
      </c>
      <c r="C154" s="149" t="str">
        <f>Invulblad_arbeiders!R156</f>
        <v>-</v>
      </c>
      <c r="D154" s="80">
        <f>+Invulblad_arbeiders!K156</f>
        <v>0</v>
      </c>
      <c r="E154" s="84" t="str">
        <f>+Invulblad_arbeiders!L156</f>
        <v>-</v>
      </c>
      <c r="F154" s="88" t="str">
        <f>+Invulblad_arbeiders!M156</f>
        <v>-</v>
      </c>
      <c r="G154" s="83" t="str">
        <f>+Invulblad_arbeiders!N156</f>
        <v>-</v>
      </c>
      <c r="H154" s="88" t="str">
        <f>+Invulblad_arbeiders!O156</f>
        <v>-</v>
      </c>
      <c r="I154" s="89" t="str">
        <f>+Invulblad_arbeiders!P156</f>
        <v>-</v>
      </c>
      <c r="K154" s="86"/>
      <c r="L154" s="86"/>
      <c r="M154" s="86"/>
      <c r="N154" s="86"/>
    </row>
    <row r="155" spans="1:14" s="85" customFormat="1" x14ac:dyDescent="0.25">
      <c r="A155" s="87">
        <f>+Invulblad_arbeiders!G157</f>
        <v>153</v>
      </c>
      <c r="B155" s="121" t="str">
        <f>Invulblad_arbeiders!Q157</f>
        <v>-</v>
      </c>
      <c r="C155" s="149" t="str">
        <f>Invulblad_arbeiders!R157</f>
        <v>-</v>
      </c>
      <c r="D155" s="80">
        <f>+Invulblad_arbeiders!K157</f>
        <v>0</v>
      </c>
      <c r="E155" s="84" t="str">
        <f>+Invulblad_arbeiders!L157</f>
        <v>-</v>
      </c>
      <c r="F155" s="88" t="str">
        <f>+Invulblad_arbeiders!M157</f>
        <v>-</v>
      </c>
      <c r="G155" s="83" t="str">
        <f>+Invulblad_arbeiders!N157</f>
        <v>-</v>
      </c>
      <c r="H155" s="88" t="str">
        <f>+Invulblad_arbeiders!O157</f>
        <v>-</v>
      </c>
      <c r="I155" s="89" t="str">
        <f>+Invulblad_arbeiders!P157</f>
        <v>-</v>
      </c>
      <c r="K155" s="86"/>
      <c r="L155" s="86"/>
      <c r="M155" s="86"/>
      <c r="N155" s="86"/>
    </row>
    <row r="156" spans="1:14" s="85" customFormat="1" x14ac:dyDescent="0.25">
      <c r="A156" s="87">
        <f>+Invulblad_arbeiders!G158</f>
        <v>154</v>
      </c>
      <c r="B156" s="121" t="str">
        <f>Invulblad_arbeiders!Q158</f>
        <v>-</v>
      </c>
      <c r="C156" s="149" t="str">
        <f>Invulblad_arbeiders!R158</f>
        <v>-</v>
      </c>
      <c r="D156" s="80">
        <f>+Invulblad_arbeiders!K158</f>
        <v>0</v>
      </c>
      <c r="E156" s="84" t="str">
        <f>+Invulblad_arbeiders!L158</f>
        <v>-</v>
      </c>
      <c r="F156" s="88" t="str">
        <f>+Invulblad_arbeiders!M158</f>
        <v>-</v>
      </c>
      <c r="G156" s="83" t="str">
        <f>+Invulblad_arbeiders!N158</f>
        <v>-</v>
      </c>
      <c r="H156" s="88" t="str">
        <f>+Invulblad_arbeiders!O158</f>
        <v>-</v>
      </c>
      <c r="I156" s="89" t="str">
        <f>+Invulblad_arbeiders!P158</f>
        <v>-</v>
      </c>
      <c r="K156" s="86"/>
      <c r="L156" s="86"/>
      <c r="M156" s="86"/>
      <c r="N156" s="86"/>
    </row>
    <row r="157" spans="1:14" s="85" customFormat="1" x14ac:dyDescent="0.25">
      <c r="A157" s="87">
        <f>+Invulblad_arbeiders!G159</f>
        <v>155</v>
      </c>
      <c r="B157" s="121" t="str">
        <f>Invulblad_arbeiders!Q159</f>
        <v>-</v>
      </c>
      <c r="C157" s="149" t="str">
        <f>Invulblad_arbeiders!R159</f>
        <v>-</v>
      </c>
      <c r="D157" s="80">
        <f>+Invulblad_arbeiders!K159</f>
        <v>0</v>
      </c>
      <c r="E157" s="84" t="str">
        <f>+Invulblad_arbeiders!L159</f>
        <v>-</v>
      </c>
      <c r="F157" s="88" t="str">
        <f>+Invulblad_arbeiders!M159</f>
        <v>-</v>
      </c>
      <c r="G157" s="83" t="str">
        <f>+Invulblad_arbeiders!N159</f>
        <v>-</v>
      </c>
      <c r="H157" s="88" t="str">
        <f>+Invulblad_arbeiders!O159</f>
        <v>-</v>
      </c>
      <c r="I157" s="89" t="str">
        <f>+Invulblad_arbeiders!P159</f>
        <v>-</v>
      </c>
      <c r="K157" s="86"/>
      <c r="L157" s="86"/>
      <c r="M157" s="86"/>
      <c r="N157" s="86"/>
    </row>
    <row r="158" spans="1:14" s="85" customFormat="1" x14ac:dyDescent="0.25">
      <c r="A158" s="87">
        <f>+Invulblad_arbeiders!G160</f>
        <v>156</v>
      </c>
      <c r="B158" s="121" t="str">
        <f>Invulblad_arbeiders!Q160</f>
        <v>-</v>
      </c>
      <c r="C158" s="149" t="str">
        <f>Invulblad_arbeiders!R160</f>
        <v>-</v>
      </c>
      <c r="D158" s="80">
        <f>+Invulblad_arbeiders!K160</f>
        <v>0</v>
      </c>
      <c r="E158" s="84" t="str">
        <f>+Invulblad_arbeiders!L160</f>
        <v>-</v>
      </c>
      <c r="F158" s="88" t="str">
        <f>+Invulblad_arbeiders!M160</f>
        <v>-</v>
      </c>
      <c r="G158" s="83" t="str">
        <f>+Invulblad_arbeiders!N160</f>
        <v>-</v>
      </c>
      <c r="H158" s="88" t="str">
        <f>+Invulblad_arbeiders!O160</f>
        <v>-</v>
      </c>
      <c r="I158" s="89" t="str">
        <f>+Invulblad_arbeiders!P160</f>
        <v>-</v>
      </c>
      <c r="K158" s="86"/>
      <c r="L158" s="86"/>
      <c r="M158" s="86"/>
      <c r="N158" s="86"/>
    </row>
    <row r="159" spans="1:14" s="85" customFormat="1" x14ac:dyDescent="0.25">
      <c r="A159" s="87">
        <f>+Invulblad_arbeiders!G161</f>
        <v>157</v>
      </c>
      <c r="B159" s="121" t="str">
        <f>Invulblad_arbeiders!Q161</f>
        <v>-</v>
      </c>
      <c r="C159" s="149" t="str">
        <f>Invulblad_arbeiders!R161</f>
        <v>-</v>
      </c>
      <c r="D159" s="80">
        <f>+Invulblad_arbeiders!K161</f>
        <v>0</v>
      </c>
      <c r="E159" s="84" t="str">
        <f>+Invulblad_arbeiders!L161</f>
        <v>-</v>
      </c>
      <c r="F159" s="88" t="str">
        <f>+Invulblad_arbeiders!M161</f>
        <v>-</v>
      </c>
      <c r="G159" s="83" t="str">
        <f>+Invulblad_arbeiders!N161</f>
        <v>-</v>
      </c>
      <c r="H159" s="88" t="str">
        <f>+Invulblad_arbeiders!O161</f>
        <v>-</v>
      </c>
      <c r="I159" s="89" t="str">
        <f>+Invulblad_arbeiders!P161</f>
        <v>-</v>
      </c>
      <c r="K159" s="86"/>
      <c r="L159" s="86"/>
      <c r="M159" s="86"/>
      <c r="N159" s="86"/>
    </row>
    <row r="160" spans="1:14" s="85" customFormat="1" x14ac:dyDescent="0.25">
      <c r="A160" s="87">
        <f>+Invulblad_arbeiders!G162</f>
        <v>158</v>
      </c>
      <c r="B160" s="121" t="str">
        <f>Invulblad_arbeiders!Q162</f>
        <v>-</v>
      </c>
      <c r="C160" s="149" t="str">
        <f>Invulblad_arbeiders!R162</f>
        <v>-</v>
      </c>
      <c r="D160" s="80">
        <f>+Invulblad_arbeiders!K162</f>
        <v>0</v>
      </c>
      <c r="E160" s="84" t="str">
        <f>+Invulblad_arbeiders!L162</f>
        <v>-</v>
      </c>
      <c r="F160" s="88" t="str">
        <f>+Invulblad_arbeiders!M162</f>
        <v>-</v>
      </c>
      <c r="G160" s="83" t="str">
        <f>+Invulblad_arbeiders!N162</f>
        <v>-</v>
      </c>
      <c r="H160" s="88" t="str">
        <f>+Invulblad_arbeiders!O162</f>
        <v>-</v>
      </c>
      <c r="I160" s="89" t="str">
        <f>+Invulblad_arbeiders!P162</f>
        <v>-</v>
      </c>
      <c r="K160" s="86"/>
      <c r="L160" s="86"/>
      <c r="M160" s="86"/>
      <c r="N160" s="86"/>
    </row>
    <row r="161" spans="1:14" s="85" customFormat="1" x14ac:dyDescent="0.25">
      <c r="A161" s="87">
        <f>+Invulblad_arbeiders!G163</f>
        <v>159</v>
      </c>
      <c r="B161" s="121" t="str">
        <f>Invulblad_arbeiders!Q163</f>
        <v>-</v>
      </c>
      <c r="C161" s="149" t="str">
        <f>Invulblad_arbeiders!R163</f>
        <v>-</v>
      </c>
      <c r="D161" s="80">
        <f>+Invulblad_arbeiders!K163</f>
        <v>0</v>
      </c>
      <c r="E161" s="84" t="str">
        <f>+Invulblad_arbeiders!L163</f>
        <v>-</v>
      </c>
      <c r="F161" s="88" t="str">
        <f>+Invulblad_arbeiders!M163</f>
        <v>-</v>
      </c>
      <c r="G161" s="83" t="str">
        <f>+Invulblad_arbeiders!N163</f>
        <v>-</v>
      </c>
      <c r="H161" s="88" t="str">
        <f>+Invulblad_arbeiders!O163</f>
        <v>-</v>
      </c>
      <c r="I161" s="89" t="str">
        <f>+Invulblad_arbeiders!P163</f>
        <v>-</v>
      </c>
      <c r="K161" s="86"/>
      <c r="L161" s="86"/>
      <c r="M161" s="86"/>
      <c r="N161" s="86"/>
    </row>
    <row r="162" spans="1:14" s="85" customFormat="1" x14ac:dyDescent="0.25">
      <c r="A162" s="87">
        <f>+Invulblad_arbeiders!G164</f>
        <v>160</v>
      </c>
      <c r="B162" s="121" t="str">
        <f>Invulblad_arbeiders!Q164</f>
        <v>-</v>
      </c>
      <c r="C162" s="149" t="str">
        <f>Invulblad_arbeiders!R164</f>
        <v>-</v>
      </c>
      <c r="D162" s="80">
        <f>+Invulblad_arbeiders!K164</f>
        <v>0</v>
      </c>
      <c r="E162" s="84" t="str">
        <f>+Invulblad_arbeiders!L164</f>
        <v>-</v>
      </c>
      <c r="F162" s="88" t="str">
        <f>+Invulblad_arbeiders!M164</f>
        <v>-</v>
      </c>
      <c r="G162" s="83" t="str">
        <f>+Invulblad_arbeiders!N164</f>
        <v>-</v>
      </c>
      <c r="H162" s="88" t="str">
        <f>+Invulblad_arbeiders!O164</f>
        <v>-</v>
      </c>
      <c r="I162" s="89" t="str">
        <f>+Invulblad_arbeiders!P164</f>
        <v>-</v>
      </c>
      <c r="K162" s="86"/>
      <c r="L162" s="86"/>
      <c r="M162" s="86"/>
      <c r="N162" s="86"/>
    </row>
    <row r="163" spans="1:14" s="85" customFormat="1" x14ac:dyDescent="0.25">
      <c r="A163" s="87">
        <f>+Invulblad_arbeiders!G165</f>
        <v>161</v>
      </c>
      <c r="B163" s="121" t="str">
        <f>Invulblad_arbeiders!Q165</f>
        <v>-</v>
      </c>
      <c r="C163" s="149" t="str">
        <f>Invulblad_arbeiders!R165</f>
        <v>-</v>
      </c>
      <c r="D163" s="80">
        <f>+Invulblad_arbeiders!K165</f>
        <v>0</v>
      </c>
      <c r="E163" s="84" t="str">
        <f>+Invulblad_arbeiders!L165</f>
        <v>-</v>
      </c>
      <c r="F163" s="88" t="str">
        <f>+Invulblad_arbeiders!M165</f>
        <v>-</v>
      </c>
      <c r="G163" s="83" t="str">
        <f>+Invulblad_arbeiders!N165</f>
        <v>-</v>
      </c>
      <c r="H163" s="88" t="str">
        <f>+Invulblad_arbeiders!O165</f>
        <v>-</v>
      </c>
      <c r="I163" s="89" t="str">
        <f>+Invulblad_arbeiders!P165</f>
        <v>-</v>
      </c>
      <c r="K163" s="86"/>
      <c r="L163" s="86"/>
      <c r="M163" s="86"/>
      <c r="N163" s="86"/>
    </row>
    <row r="164" spans="1:14" s="85" customFormat="1" x14ac:dyDescent="0.25">
      <c r="A164" s="87">
        <f>+Invulblad_arbeiders!G166</f>
        <v>162</v>
      </c>
      <c r="B164" s="121" t="str">
        <f>Invulblad_arbeiders!Q166</f>
        <v>-</v>
      </c>
      <c r="C164" s="149" t="str">
        <f>Invulblad_arbeiders!R166</f>
        <v>-</v>
      </c>
      <c r="D164" s="80">
        <f>+Invulblad_arbeiders!K166</f>
        <v>0</v>
      </c>
      <c r="E164" s="84" t="str">
        <f>+Invulblad_arbeiders!L166</f>
        <v>-</v>
      </c>
      <c r="F164" s="88" t="str">
        <f>+Invulblad_arbeiders!M166</f>
        <v>-</v>
      </c>
      <c r="G164" s="83" t="str">
        <f>+Invulblad_arbeiders!N166</f>
        <v>-</v>
      </c>
      <c r="H164" s="88" t="str">
        <f>+Invulblad_arbeiders!O166</f>
        <v>-</v>
      </c>
      <c r="I164" s="89" t="str">
        <f>+Invulblad_arbeiders!P166</f>
        <v>-</v>
      </c>
      <c r="K164" s="86"/>
      <c r="L164" s="86"/>
      <c r="M164" s="86"/>
      <c r="N164" s="86"/>
    </row>
    <row r="165" spans="1:14" s="85" customFormat="1" x14ac:dyDescent="0.25">
      <c r="A165" s="87">
        <f>+Invulblad_arbeiders!G167</f>
        <v>163</v>
      </c>
      <c r="B165" s="121" t="str">
        <f>Invulblad_arbeiders!Q167</f>
        <v>-</v>
      </c>
      <c r="C165" s="149" t="str">
        <f>Invulblad_arbeiders!R167</f>
        <v>-</v>
      </c>
      <c r="D165" s="80">
        <f>+Invulblad_arbeiders!K167</f>
        <v>0</v>
      </c>
      <c r="E165" s="84" t="str">
        <f>+Invulblad_arbeiders!L167</f>
        <v>-</v>
      </c>
      <c r="F165" s="88" t="str">
        <f>+Invulblad_arbeiders!M167</f>
        <v>-</v>
      </c>
      <c r="G165" s="83" t="str">
        <f>+Invulblad_arbeiders!N167</f>
        <v>-</v>
      </c>
      <c r="H165" s="88" t="str">
        <f>+Invulblad_arbeiders!O167</f>
        <v>-</v>
      </c>
      <c r="I165" s="89" t="str">
        <f>+Invulblad_arbeiders!P167</f>
        <v>-</v>
      </c>
      <c r="K165" s="86"/>
      <c r="L165" s="86"/>
      <c r="M165" s="86"/>
      <c r="N165" s="86"/>
    </row>
    <row r="166" spans="1:14" s="85" customFormat="1" x14ac:dyDescent="0.25">
      <c r="A166" s="87">
        <f>+Invulblad_arbeiders!G168</f>
        <v>164</v>
      </c>
      <c r="B166" s="121" t="str">
        <f>Invulblad_arbeiders!Q168</f>
        <v>-</v>
      </c>
      <c r="C166" s="149" t="str">
        <f>Invulblad_arbeiders!R168</f>
        <v>-</v>
      </c>
      <c r="D166" s="80">
        <f>+Invulblad_arbeiders!K168</f>
        <v>0</v>
      </c>
      <c r="E166" s="84" t="str">
        <f>+Invulblad_arbeiders!L168</f>
        <v>-</v>
      </c>
      <c r="F166" s="88" t="str">
        <f>+Invulblad_arbeiders!M168</f>
        <v>-</v>
      </c>
      <c r="G166" s="83" t="str">
        <f>+Invulblad_arbeiders!N168</f>
        <v>-</v>
      </c>
      <c r="H166" s="88" t="str">
        <f>+Invulblad_arbeiders!O168</f>
        <v>-</v>
      </c>
      <c r="I166" s="89" t="str">
        <f>+Invulblad_arbeiders!P168</f>
        <v>-</v>
      </c>
      <c r="K166" s="86"/>
      <c r="L166" s="86"/>
      <c r="M166" s="86"/>
      <c r="N166" s="86"/>
    </row>
    <row r="167" spans="1:14" s="85" customFormat="1" x14ac:dyDescent="0.25">
      <c r="A167" s="87">
        <f>+Invulblad_arbeiders!G169</f>
        <v>165</v>
      </c>
      <c r="B167" s="121" t="str">
        <f>Invulblad_arbeiders!Q169</f>
        <v>-</v>
      </c>
      <c r="C167" s="149" t="str">
        <f>Invulblad_arbeiders!R169</f>
        <v>-</v>
      </c>
      <c r="D167" s="80">
        <f>+Invulblad_arbeiders!K169</f>
        <v>0</v>
      </c>
      <c r="E167" s="84" t="str">
        <f>+Invulblad_arbeiders!L169</f>
        <v>-</v>
      </c>
      <c r="F167" s="88" t="str">
        <f>+Invulblad_arbeiders!M169</f>
        <v>-</v>
      </c>
      <c r="G167" s="83" t="str">
        <f>+Invulblad_arbeiders!N169</f>
        <v>-</v>
      </c>
      <c r="H167" s="88" t="str">
        <f>+Invulblad_arbeiders!O169</f>
        <v>-</v>
      </c>
      <c r="I167" s="89" t="str">
        <f>+Invulblad_arbeiders!P169</f>
        <v>-</v>
      </c>
      <c r="K167" s="86"/>
      <c r="L167" s="86"/>
      <c r="M167" s="86"/>
      <c r="N167" s="86"/>
    </row>
    <row r="168" spans="1:14" s="85" customFormat="1" x14ac:dyDescent="0.25">
      <c r="A168" s="87">
        <f>+Invulblad_arbeiders!G170</f>
        <v>166</v>
      </c>
      <c r="B168" s="121" t="str">
        <f>Invulblad_arbeiders!Q170</f>
        <v>-</v>
      </c>
      <c r="C168" s="149" t="str">
        <f>Invulblad_arbeiders!R170</f>
        <v>-</v>
      </c>
      <c r="D168" s="80">
        <f>+Invulblad_arbeiders!K170</f>
        <v>0</v>
      </c>
      <c r="E168" s="84" t="str">
        <f>+Invulblad_arbeiders!L170</f>
        <v>-</v>
      </c>
      <c r="F168" s="88" t="str">
        <f>+Invulblad_arbeiders!M170</f>
        <v>-</v>
      </c>
      <c r="G168" s="83" t="str">
        <f>+Invulblad_arbeiders!N170</f>
        <v>-</v>
      </c>
      <c r="H168" s="88" t="str">
        <f>+Invulblad_arbeiders!O170</f>
        <v>-</v>
      </c>
      <c r="I168" s="89" t="str">
        <f>+Invulblad_arbeiders!P170</f>
        <v>-</v>
      </c>
      <c r="K168" s="86"/>
      <c r="L168" s="86"/>
      <c r="M168" s="86"/>
      <c r="N168" s="86"/>
    </row>
    <row r="169" spans="1:14" s="85" customFormat="1" x14ac:dyDescent="0.25">
      <c r="A169" s="87">
        <f>+Invulblad_arbeiders!G171</f>
        <v>167</v>
      </c>
      <c r="B169" s="121" t="str">
        <f>Invulblad_arbeiders!Q171</f>
        <v>-</v>
      </c>
      <c r="C169" s="149" t="str">
        <f>Invulblad_arbeiders!R171</f>
        <v>-</v>
      </c>
      <c r="D169" s="80">
        <f>+Invulblad_arbeiders!K171</f>
        <v>0</v>
      </c>
      <c r="E169" s="84" t="str">
        <f>+Invulblad_arbeiders!L171</f>
        <v>-</v>
      </c>
      <c r="F169" s="88" t="str">
        <f>+Invulblad_arbeiders!M171</f>
        <v>-</v>
      </c>
      <c r="G169" s="83" t="str">
        <f>+Invulblad_arbeiders!N171</f>
        <v>-</v>
      </c>
      <c r="H169" s="88" t="str">
        <f>+Invulblad_arbeiders!O171</f>
        <v>-</v>
      </c>
      <c r="I169" s="89" t="str">
        <f>+Invulblad_arbeiders!P171</f>
        <v>-</v>
      </c>
      <c r="K169" s="86"/>
      <c r="L169" s="86"/>
      <c r="M169" s="86"/>
      <c r="N169" s="86"/>
    </row>
    <row r="170" spans="1:14" s="85" customFormat="1" x14ac:dyDescent="0.25">
      <c r="A170" s="87">
        <f>+Invulblad_arbeiders!G172</f>
        <v>168</v>
      </c>
      <c r="B170" s="121" t="str">
        <f>Invulblad_arbeiders!Q172</f>
        <v>-</v>
      </c>
      <c r="C170" s="149" t="str">
        <f>Invulblad_arbeiders!R172</f>
        <v>-</v>
      </c>
      <c r="D170" s="80">
        <f>+Invulblad_arbeiders!K172</f>
        <v>0</v>
      </c>
      <c r="E170" s="84" t="str">
        <f>+Invulblad_arbeiders!L172</f>
        <v>-</v>
      </c>
      <c r="F170" s="88" t="str">
        <f>+Invulblad_arbeiders!M172</f>
        <v>-</v>
      </c>
      <c r="G170" s="83" t="str">
        <f>+Invulblad_arbeiders!N172</f>
        <v>-</v>
      </c>
      <c r="H170" s="88" t="str">
        <f>+Invulblad_arbeiders!O172</f>
        <v>-</v>
      </c>
      <c r="I170" s="89" t="str">
        <f>+Invulblad_arbeiders!P172</f>
        <v>-</v>
      </c>
      <c r="K170" s="86"/>
      <c r="L170" s="86"/>
      <c r="M170" s="86"/>
      <c r="N170" s="86"/>
    </row>
    <row r="171" spans="1:14" s="85" customFormat="1" x14ac:dyDescent="0.25">
      <c r="A171" s="87">
        <f>+Invulblad_arbeiders!G173</f>
        <v>169</v>
      </c>
      <c r="B171" s="121" t="str">
        <f>Invulblad_arbeiders!Q173</f>
        <v>-</v>
      </c>
      <c r="C171" s="149" t="str">
        <f>Invulblad_arbeiders!R173</f>
        <v>-</v>
      </c>
      <c r="D171" s="80">
        <f>+Invulblad_arbeiders!K173</f>
        <v>0</v>
      </c>
      <c r="E171" s="84" t="str">
        <f>+Invulblad_arbeiders!L173</f>
        <v>-</v>
      </c>
      <c r="F171" s="88" t="str">
        <f>+Invulblad_arbeiders!M173</f>
        <v>-</v>
      </c>
      <c r="G171" s="83" t="str">
        <f>+Invulblad_arbeiders!N173</f>
        <v>-</v>
      </c>
      <c r="H171" s="88" t="str">
        <f>+Invulblad_arbeiders!O173</f>
        <v>-</v>
      </c>
      <c r="I171" s="89" t="str">
        <f>+Invulblad_arbeiders!P173</f>
        <v>-</v>
      </c>
      <c r="K171" s="86"/>
      <c r="L171" s="86"/>
      <c r="M171" s="86"/>
      <c r="N171" s="86"/>
    </row>
    <row r="172" spans="1:14" s="85" customFormat="1" x14ac:dyDescent="0.25">
      <c r="A172" s="87">
        <f>+Invulblad_arbeiders!G174</f>
        <v>170</v>
      </c>
      <c r="B172" s="121" t="str">
        <f>Invulblad_arbeiders!Q174</f>
        <v>-</v>
      </c>
      <c r="C172" s="149" t="str">
        <f>Invulblad_arbeiders!R174</f>
        <v>-</v>
      </c>
      <c r="D172" s="80">
        <f>+Invulblad_arbeiders!K174</f>
        <v>0</v>
      </c>
      <c r="E172" s="84" t="str">
        <f>+Invulblad_arbeiders!L174</f>
        <v>-</v>
      </c>
      <c r="F172" s="88" t="str">
        <f>+Invulblad_arbeiders!M174</f>
        <v>-</v>
      </c>
      <c r="G172" s="83" t="str">
        <f>+Invulblad_arbeiders!N174</f>
        <v>-</v>
      </c>
      <c r="H172" s="88" t="str">
        <f>+Invulblad_arbeiders!O174</f>
        <v>-</v>
      </c>
      <c r="I172" s="89" t="str">
        <f>+Invulblad_arbeiders!P174</f>
        <v>-</v>
      </c>
      <c r="K172" s="86"/>
      <c r="L172" s="86"/>
      <c r="M172" s="86"/>
      <c r="N172" s="86"/>
    </row>
    <row r="173" spans="1:14" s="85" customFormat="1" x14ac:dyDescent="0.25">
      <c r="A173" s="87">
        <f>+Invulblad_arbeiders!G175</f>
        <v>171</v>
      </c>
      <c r="B173" s="121" t="str">
        <f>Invulblad_arbeiders!Q175</f>
        <v>-</v>
      </c>
      <c r="C173" s="149" t="str">
        <f>Invulblad_arbeiders!R175</f>
        <v>-</v>
      </c>
      <c r="D173" s="80">
        <f>+Invulblad_arbeiders!K175</f>
        <v>0</v>
      </c>
      <c r="E173" s="84" t="str">
        <f>+Invulblad_arbeiders!L175</f>
        <v>-</v>
      </c>
      <c r="F173" s="88" t="str">
        <f>+Invulblad_arbeiders!M175</f>
        <v>-</v>
      </c>
      <c r="G173" s="83" t="str">
        <f>+Invulblad_arbeiders!N175</f>
        <v>-</v>
      </c>
      <c r="H173" s="88" t="str">
        <f>+Invulblad_arbeiders!O175</f>
        <v>-</v>
      </c>
      <c r="I173" s="89" t="str">
        <f>+Invulblad_arbeiders!P175</f>
        <v>-</v>
      </c>
      <c r="K173" s="86"/>
      <c r="L173" s="86"/>
      <c r="M173" s="86"/>
      <c r="N173" s="86"/>
    </row>
    <row r="174" spans="1:14" s="85" customFormat="1" x14ac:dyDescent="0.25">
      <c r="A174" s="87">
        <f>+Invulblad_arbeiders!G176</f>
        <v>172</v>
      </c>
      <c r="B174" s="121" t="str">
        <f>Invulblad_arbeiders!Q176</f>
        <v>-</v>
      </c>
      <c r="C174" s="149" t="str">
        <f>Invulblad_arbeiders!R176</f>
        <v>-</v>
      </c>
      <c r="D174" s="80">
        <f>+Invulblad_arbeiders!K176</f>
        <v>0</v>
      </c>
      <c r="E174" s="84" t="str">
        <f>+Invulblad_arbeiders!L176</f>
        <v>-</v>
      </c>
      <c r="F174" s="88" t="str">
        <f>+Invulblad_arbeiders!M176</f>
        <v>-</v>
      </c>
      <c r="G174" s="83" t="str">
        <f>+Invulblad_arbeiders!N176</f>
        <v>-</v>
      </c>
      <c r="H174" s="88" t="str">
        <f>+Invulblad_arbeiders!O176</f>
        <v>-</v>
      </c>
      <c r="I174" s="89" t="str">
        <f>+Invulblad_arbeiders!P176</f>
        <v>-</v>
      </c>
      <c r="K174" s="86"/>
      <c r="L174" s="86"/>
      <c r="M174" s="86"/>
      <c r="N174" s="86"/>
    </row>
    <row r="175" spans="1:14" s="85" customFormat="1" x14ac:dyDescent="0.25">
      <c r="A175" s="87">
        <f>+Invulblad_arbeiders!G177</f>
        <v>173</v>
      </c>
      <c r="B175" s="121" t="str">
        <f>Invulblad_arbeiders!Q177</f>
        <v>-</v>
      </c>
      <c r="C175" s="149" t="str">
        <f>Invulblad_arbeiders!R177</f>
        <v>-</v>
      </c>
      <c r="D175" s="80">
        <f>+Invulblad_arbeiders!K177</f>
        <v>0</v>
      </c>
      <c r="E175" s="84" t="str">
        <f>+Invulblad_arbeiders!L177</f>
        <v>-</v>
      </c>
      <c r="F175" s="88" t="str">
        <f>+Invulblad_arbeiders!M177</f>
        <v>-</v>
      </c>
      <c r="G175" s="83" t="str">
        <f>+Invulblad_arbeiders!N177</f>
        <v>-</v>
      </c>
      <c r="H175" s="88" t="str">
        <f>+Invulblad_arbeiders!O177</f>
        <v>-</v>
      </c>
      <c r="I175" s="89" t="str">
        <f>+Invulblad_arbeiders!P177</f>
        <v>-</v>
      </c>
      <c r="K175" s="86"/>
      <c r="L175" s="86"/>
      <c r="M175" s="86"/>
      <c r="N175" s="86"/>
    </row>
    <row r="176" spans="1:14" s="85" customFormat="1" x14ac:dyDescent="0.25">
      <c r="A176" s="87">
        <f>+Invulblad_arbeiders!G178</f>
        <v>174</v>
      </c>
      <c r="B176" s="121" t="str">
        <f>Invulblad_arbeiders!Q178</f>
        <v>-</v>
      </c>
      <c r="C176" s="149" t="str">
        <f>Invulblad_arbeiders!R178</f>
        <v>-</v>
      </c>
      <c r="D176" s="80">
        <f>+Invulblad_arbeiders!K178</f>
        <v>0</v>
      </c>
      <c r="E176" s="84" t="str">
        <f>+Invulblad_arbeiders!L178</f>
        <v>-</v>
      </c>
      <c r="F176" s="88" t="str">
        <f>+Invulblad_arbeiders!M178</f>
        <v>-</v>
      </c>
      <c r="G176" s="83" t="str">
        <f>+Invulblad_arbeiders!N178</f>
        <v>-</v>
      </c>
      <c r="H176" s="88" t="str">
        <f>+Invulblad_arbeiders!O178</f>
        <v>-</v>
      </c>
      <c r="I176" s="89" t="str">
        <f>+Invulblad_arbeiders!P178</f>
        <v>-</v>
      </c>
      <c r="K176" s="86"/>
      <c r="L176" s="86"/>
      <c r="M176" s="86"/>
      <c r="N176" s="86"/>
    </row>
    <row r="177" spans="1:14" s="85" customFormat="1" x14ac:dyDescent="0.25">
      <c r="A177" s="87">
        <f>+Invulblad_arbeiders!G179</f>
        <v>175</v>
      </c>
      <c r="B177" s="121" t="str">
        <f>Invulblad_arbeiders!Q179</f>
        <v>-</v>
      </c>
      <c r="C177" s="149" t="str">
        <f>Invulblad_arbeiders!R179</f>
        <v>-</v>
      </c>
      <c r="D177" s="80">
        <f>+Invulblad_arbeiders!K179</f>
        <v>0</v>
      </c>
      <c r="E177" s="84" t="str">
        <f>+Invulblad_arbeiders!L179</f>
        <v>-</v>
      </c>
      <c r="F177" s="88" t="str">
        <f>+Invulblad_arbeiders!M179</f>
        <v>-</v>
      </c>
      <c r="G177" s="83" t="str">
        <f>+Invulblad_arbeiders!N179</f>
        <v>-</v>
      </c>
      <c r="H177" s="88" t="str">
        <f>+Invulblad_arbeiders!O179</f>
        <v>-</v>
      </c>
      <c r="I177" s="89" t="str">
        <f>+Invulblad_arbeiders!P179</f>
        <v>-</v>
      </c>
      <c r="K177" s="86"/>
      <c r="L177" s="86"/>
      <c r="M177" s="86"/>
      <c r="N177" s="86"/>
    </row>
    <row r="178" spans="1:14" s="85" customFormat="1" x14ac:dyDescent="0.25">
      <c r="A178" s="87">
        <f>+Invulblad_arbeiders!G180</f>
        <v>176</v>
      </c>
      <c r="B178" s="121" t="str">
        <f>Invulblad_arbeiders!Q180</f>
        <v>-</v>
      </c>
      <c r="C178" s="149" t="str">
        <f>Invulblad_arbeiders!R180</f>
        <v>-</v>
      </c>
      <c r="D178" s="80">
        <f>+Invulblad_arbeiders!K180</f>
        <v>0</v>
      </c>
      <c r="E178" s="84" t="str">
        <f>+Invulblad_arbeiders!L180</f>
        <v>-</v>
      </c>
      <c r="F178" s="88" t="str">
        <f>+Invulblad_arbeiders!M180</f>
        <v>-</v>
      </c>
      <c r="G178" s="83" t="str">
        <f>+Invulblad_arbeiders!N180</f>
        <v>-</v>
      </c>
      <c r="H178" s="88" t="str">
        <f>+Invulblad_arbeiders!O180</f>
        <v>-</v>
      </c>
      <c r="I178" s="89" t="str">
        <f>+Invulblad_arbeiders!P180</f>
        <v>-</v>
      </c>
      <c r="K178" s="86"/>
      <c r="L178" s="86"/>
      <c r="M178" s="86"/>
      <c r="N178" s="86"/>
    </row>
    <row r="179" spans="1:14" s="85" customFormat="1" x14ac:dyDescent="0.25">
      <c r="A179" s="87">
        <f>+Invulblad_arbeiders!G181</f>
        <v>177</v>
      </c>
      <c r="B179" s="121" t="str">
        <f>Invulblad_arbeiders!Q181</f>
        <v>-</v>
      </c>
      <c r="C179" s="149" t="str">
        <f>Invulblad_arbeiders!R181</f>
        <v>-</v>
      </c>
      <c r="D179" s="80">
        <f>+Invulblad_arbeiders!K181</f>
        <v>0</v>
      </c>
      <c r="E179" s="84" t="str">
        <f>+Invulblad_arbeiders!L181</f>
        <v>-</v>
      </c>
      <c r="F179" s="88" t="str">
        <f>+Invulblad_arbeiders!M181</f>
        <v>-</v>
      </c>
      <c r="G179" s="83" t="str">
        <f>+Invulblad_arbeiders!N181</f>
        <v>-</v>
      </c>
      <c r="H179" s="88" t="str">
        <f>+Invulblad_arbeiders!O181</f>
        <v>-</v>
      </c>
      <c r="I179" s="89" t="str">
        <f>+Invulblad_arbeiders!P181</f>
        <v>-</v>
      </c>
      <c r="K179" s="86"/>
      <c r="L179" s="86"/>
      <c r="M179" s="86"/>
      <c r="N179" s="86"/>
    </row>
    <row r="180" spans="1:14" s="85" customFormat="1" x14ac:dyDescent="0.25">
      <c r="A180" s="87">
        <f>+Invulblad_arbeiders!G182</f>
        <v>178</v>
      </c>
      <c r="B180" s="121" t="str">
        <f>Invulblad_arbeiders!Q182</f>
        <v>-</v>
      </c>
      <c r="C180" s="149" t="str">
        <f>Invulblad_arbeiders!R182</f>
        <v>-</v>
      </c>
      <c r="D180" s="80">
        <f>+Invulblad_arbeiders!K182</f>
        <v>0</v>
      </c>
      <c r="E180" s="84" t="str">
        <f>+Invulblad_arbeiders!L182</f>
        <v>-</v>
      </c>
      <c r="F180" s="88" t="str">
        <f>+Invulblad_arbeiders!M182</f>
        <v>-</v>
      </c>
      <c r="G180" s="83" t="str">
        <f>+Invulblad_arbeiders!N182</f>
        <v>-</v>
      </c>
      <c r="H180" s="88" t="str">
        <f>+Invulblad_arbeiders!O182</f>
        <v>-</v>
      </c>
      <c r="I180" s="89" t="str">
        <f>+Invulblad_arbeiders!P182</f>
        <v>-</v>
      </c>
      <c r="K180" s="86"/>
      <c r="L180" s="86"/>
      <c r="M180" s="86"/>
      <c r="N180" s="86"/>
    </row>
    <row r="181" spans="1:14" s="85" customFormat="1" x14ac:dyDescent="0.25">
      <c r="A181" s="87">
        <f>+Invulblad_arbeiders!G183</f>
        <v>179</v>
      </c>
      <c r="B181" s="121" t="str">
        <f>Invulblad_arbeiders!Q183</f>
        <v>-</v>
      </c>
      <c r="C181" s="149" t="str">
        <f>Invulblad_arbeiders!R183</f>
        <v>-</v>
      </c>
      <c r="D181" s="80">
        <f>+Invulblad_arbeiders!K183</f>
        <v>0</v>
      </c>
      <c r="E181" s="84" t="str">
        <f>+Invulblad_arbeiders!L183</f>
        <v>-</v>
      </c>
      <c r="F181" s="88" t="str">
        <f>+Invulblad_arbeiders!M183</f>
        <v>-</v>
      </c>
      <c r="G181" s="83" t="str">
        <f>+Invulblad_arbeiders!N183</f>
        <v>-</v>
      </c>
      <c r="H181" s="88" t="str">
        <f>+Invulblad_arbeiders!O183</f>
        <v>-</v>
      </c>
      <c r="I181" s="89" t="str">
        <f>+Invulblad_arbeiders!P183</f>
        <v>-</v>
      </c>
      <c r="K181" s="86"/>
      <c r="L181" s="86"/>
      <c r="M181" s="86"/>
      <c r="N181" s="86"/>
    </row>
    <row r="182" spans="1:14" s="85" customFormat="1" x14ac:dyDescent="0.25">
      <c r="A182" s="87">
        <f>+Invulblad_arbeiders!G184</f>
        <v>180</v>
      </c>
      <c r="B182" s="121" t="str">
        <f>Invulblad_arbeiders!Q184</f>
        <v>-</v>
      </c>
      <c r="C182" s="149" t="str">
        <f>Invulblad_arbeiders!R184</f>
        <v>-</v>
      </c>
      <c r="D182" s="80">
        <f>+Invulblad_arbeiders!K184</f>
        <v>0</v>
      </c>
      <c r="E182" s="84" t="str">
        <f>+Invulblad_arbeiders!L184</f>
        <v>-</v>
      </c>
      <c r="F182" s="88" t="str">
        <f>+Invulblad_arbeiders!M184</f>
        <v>-</v>
      </c>
      <c r="G182" s="83" t="str">
        <f>+Invulblad_arbeiders!N184</f>
        <v>-</v>
      </c>
      <c r="H182" s="88" t="str">
        <f>+Invulblad_arbeiders!O184</f>
        <v>-</v>
      </c>
      <c r="I182" s="89" t="str">
        <f>+Invulblad_arbeiders!P184</f>
        <v>-</v>
      </c>
      <c r="K182" s="86"/>
      <c r="L182" s="86"/>
      <c r="M182" s="86"/>
      <c r="N182" s="86"/>
    </row>
    <row r="183" spans="1:14" s="85" customFormat="1" x14ac:dyDescent="0.25">
      <c r="A183" s="87">
        <f>+Invulblad_arbeiders!G185</f>
        <v>181</v>
      </c>
      <c r="B183" s="121" t="str">
        <f>Invulblad_arbeiders!Q185</f>
        <v>-</v>
      </c>
      <c r="C183" s="149" t="str">
        <f>Invulblad_arbeiders!R185</f>
        <v>-</v>
      </c>
      <c r="D183" s="80">
        <f>+Invulblad_arbeiders!K185</f>
        <v>0</v>
      </c>
      <c r="E183" s="84" t="str">
        <f>+Invulblad_arbeiders!L185</f>
        <v>-</v>
      </c>
      <c r="F183" s="88" t="str">
        <f>+Invulblad_arbeiders!M185</f>
        <v>-</v>
      </c>
      <c r="G183" s="83" t="str">
        <f>+Invulblad_arbeiders!N185</f>
        <v>-</v>
      </c>
      <c r="H183" s="88" t="str">
        <f>+Invulblad_arbeiders!O185</f>
        <v>-</v>
      </c>
      <c r="I183" s="89" t="str">
        <f>+Invulblad_arbeiders!P185</f>
        <v>-</v>
      </c>
      <c r="K183" s="86"/>
      <c r="L183" s="86"/>
      <c r="M183" s="86"/>
      <c r="N183" s="86"/>
    </row>
    <row r="184" spans="1:14" s="85" customFormat="1" x14ac:dyDescent="0.25">
      <c r="A184" s="87">
        <f>+Invulblad_arbeiders!G186</f>
        <v>182</v>
      </c>
      <c r="B184" s="121" t="str">
        <f>Invulblad_arbeiders!Q186</f>
        <v>-</v>
      </c>
      <c r="C184" s="149" t="str">
        <f>Invulblad_arbeiders!R186</f>
        <v>-</v>
      </c>
      <c r="D184" s="80">
        <f>+Invulblad_arbeiders!K186</f>
        <v>0</v>
      </c>
      <c r="E184" s="84" t="str">
        <f>+Invulblad_arbeiders!L186</f>
        <v>-</v>
      </c>
      <c r="F184" s="88" t="str">
        <f>+Invulblad_arbeiders!M186</f>
        <v>-</v>
      </c>
      <c r="G184" s="83" t="str">
        <f>+Invulblad_arbeiders!N186</f>
        <v>-</v>
      </c>
      <c r="H184" s="88" t="str">
        <f>+Invulblad_arbeiders!O186</f>
        <v>-</v>
      </c>
      <c r="I184" s="89" t="str">
        <f>+Invulblad_arbeiders!P186</f>
        <v>-</v>
      </c>
      <c r="K184" s="86"/>
      <c r="L184" s="86"/>
      <c r="M184" s="86"/>
      <c r="N184" s="86"/>
    </row>
    <row r="185" spans="1:14" s="85" customFormat="1" x14ac:dyDescent="0.25">
      <c r="A185" s="87">
        <f>+Invulblad_arbeiders!G187</f>
        <v>183</v>
      </c>
      <c r="B185" s="121" t="str">
        <f>Invulblad_arbeiders!Q187</f>
        <v>-</v>
      </c>
      <c r="C185" s="149" t="str">
        <f>Invulblad_arbeiders!R187</f>
        <v>-</v>
      </c>
      <c r="D185" s="80">
        <f>+Invulblad_arbeiders!K187</f>
        <v>0</v>
      </c>
      <c r="E185" s="84" t="str">
        <f>+Invulblad_arbeiders!L187</f>
        <v>-</v>
      </c>
      <c r="F185" s="88" t="str">
        <f>+Invulblad_arbeiders!M187</f>
        <v>-</v>
      </c>
      <c r="G185" s="83" t="str">
        <f>+Invulblad_arbeiders!N187</f>
        <v>-</v>
      </c>
      <c r="H185" s="88" t="str">
        <f>+Invulblad_arbeiders!O187</f>
        <v>-</v>
      </c>
      <c r="I185" s="89" t="str">
        <f>+Invulblad_arbeiders!P187</f>
        <v>-</v>
      </c>
      <c r="K185" s="86"/>
      <c r="L185" s="86"/>
      <c r="M185" s="86"/>
      <c r="N185" s="86"/>
    </row>
    <row r="186" spans="1:14" s="85" customFormat="1" x14ac:dyDescent="0.25">
      <c r="A186" s="87">
        <f>+Invulblad_arbeiders!G188</f>
        <v>184</v>
      </c>
      <c r="B186" s="121" t="str">
        <f>Invulblad_arbeiders!Q188</f>
        <v>-</v>
      </c>
      <c r="C186" s="149" t="str">
        <f>Invulblad_arbeiders!R188</f>
        <v>-</v>
      </c>
      <c r="D186" s="80">
        <f>+Invulblad_arbeiders!K188</f>
        <v>0</v>
      </c>
      <c r="E186" s="84" t="str">
        <f>+Invulblad_arbeiders!L188</f>
        <v>-</v>
      </c>
      <c r="F186" s="88" t="str">
        <f>+Invulblad_arbeiders!M188</f>
        <v>-</v>
      </c>
      <c r="G186" s="83" t="str">
        <f>+Invulblad_arbeiders!N188</f>
        <v>-</v>
      </c>
      <c r="H186" s="88" t="str">
        <f>+Invulblad_arbeiders!O188</f>
        <v>-</v>
      </c>
      <c r="I186" s="89" t="str">
        <f>+Invulblad_arbeiders!P188</f>
        <v>-</v>
      </c>
      <c r="K186" s="86"/>
      <c r="L186" s="86"/>
      <c r="M186" s="86"/>
      <c r="N186" s="86"/>
    </row>
    <row r="187" spans="1:14" s="85" customFormat="1" x14ac:dyDescent="0.25">
      <c r="A187" s="87">
        <f>+Invulblad_arbeiders!G189</f>
        <v>185</v>
      </c>
      <c r="B187" s="121" t="str">
        <f>Invulblad_arbeiders!Q189</f>
        <v>-</v>
      </c>
      <c r="C187" s="149" t="str">
        <f>Invulblad_arbeiders!R189</f>
        <v>-</v>
      </c>
      <c r="D187" s="80">
        <f>+Invulblad_arbeiders!K189</f>
        <v>0</v>
      </c>
      <c r="E187" s="84" t="str">
        <f>+Invulblad_arbeiders!L189</f>
        <v>-</v>
      </c>
      <c r="F187" s="88" t="str">
        <f>+Invulblad_arbeiders!M189</f>
        <v>-</v>
      </c>
      <c r="G187" s="83" t="str">
        <f>+Invulblad_arbeiders!N189</f>
        <v>-</v>
      </c>
      <c r="H187" s="88" t="str">
        <f>+Invulblad_arbeiders!O189</f>
        <v>-</v>
      </c>
      <c r="I187" s="89" t="str">
        <f>+Invulblad_arbeiders!P189</f>
        <v>-</v>
      </c>
      <c r="K187" s="86"/>
      <c r="L187" s="86"/>
      <c r="M187" s="86"/>
      <c r="N187" s="86"/>
    </row>
    <row r="188" spans="1:14" s="85" customFormat="1" x14ac:dyDescent="0.25">
      <c r="A188" s="87">
        <f>+Invulblad_arbeiders!G190</f>
        <v>186</v>
      </c>
      <c r="B188" s="121" t="str">
        <f>Invulblad_arbeiders!Q190</f>
        <v>-</v>
      </c>
      <c r="C188" s="149" t="str">
        <f>Invulblad_arbeiders!R190</f>
        <v>-</v>
      </c>
      <c r="D188" s="80">
        <f>+Invulblad_arbeiders!K190</f>
        <v>0</v>
      </c>
      <c r="E188" s="84" t="str">
        <f>+Invulblad_arbeiders!L190</f>
        <v>-</v>
      </c>
      <c r="F188" s="88" t="str">
        <f>+Invulblad_arbeiders!M190</f>
        <v>-</v>
      </c>
      <c r="G188" s="83" t="str">
        <f>+Invulblad_arbeiders!N190</f>
        <v>-</v>
      </c>
      <c r="H188" s="88" t="str">
        <f>+Invulblad_arbeiders!O190</f>
        <v>-</v>
      </c>
      <c r="I188" s="89" t="str">
        <f>+Invulblad_arbeiders!P190</f>
        <v>-</v>
      </c>
      <c r="K188" s="86"/>
      <c r="L188" s="86"/>
      <c r="M188" s="86"/>
      <c r="N188" s="86"/>
    </row>
    <row r="189" spans="1:14" s="85" customFormat="1" x14ac:dyDescent="0.25">
      <c r="A189" s="87">
        <f>+Invulblad_arbeiders!G191</f>
        <v>187</v>
      </c>
      <c r="B189" s="121" t="str">
        <f>Invulblad_arbeiders!Q191</f>
        <v>-</v>
      </c>
      <c r="C189" s="149" t="str">
        <f>Invulblad_arbeiders!R191</f>
        <v>-</v>
      </c>
      <c r="D189" s="80">
        <f>+Invulblad_arbeiders!K191</f>
        <v>0</v>
      </c>
      <c r="E189" s="84" t="str">
        <f>+Invulblad_arbeiders!L191</f>
        <v>-</v>
      </c>
      <c r="F189" s="88" t="str">
        <f>+Invulblad_arbeiders!M191</f>
        <v>-</v>
      </c>
      <c r="G189" s="83" t="str">
        <f>+Invulblad_arbeiders!N191</f>
        <v>-</v>
      </c>
      <c r="H189" s="88" t="str">
        <f>+Invulblad_arbeiders!O191</f>
        <v>-</v>
      </c>
      <c r="I189" s="89" t="str">
        <f>+Invulblad_arbeiders!P191</f>
        <v>-</v>
      </c>
      <c r="K189" s="86"/>
      <c r="L189" s="86"/>
      <c r="M189" s="86"/>
      <c r="N189" s="86"/>
    </row>
    <row r="190" spans="1:14" s="85" customFormat="1" x14ac:dyDescent="0.25">
      <c r="A190" s="87">
        <f>+Invulblad_arbeiders!G192</f>
        <v>188</v>
      </c>
      <c r="B190" s="121" t="str">
        <f>Invulblad_arbeiders!Q192</f>
        <v>-</v>
      </c>
      <c r="C190" s="149" t="str">
        <f>Invulblad_arbeiders!R192</f>
        <v>-</v>
      </c>
      <c r="D190" s="80">
        <f>+Invulblad_arbeiders!K192</f>
        <v>0</v>
      </c>
      <c r="E190" s="84" t="str">
        <f>+Invulblad_arbeiders!L192</f>
        <v>-</v>
      </c>
      <c r="F190" s="88" t="str">
        <f>+Invulblad_arbeiders!M192</f>
        <v>-</v>
      </c>
      <c r="G190" s="83" t="str">
        <f>+Invulblad_arbeiders!N192</f>
        <v>-</v>
      </c>
      <c r="H190" s="88" t="str">
        <f>+Invulblad_arbeiders!O192</f>
        <v>-</v>
      </c>
      <c r="I190" s="89" t="str">
        <f>+Invulblad_arbeiders!P192</f>
        <v>-</v>
      </c>
      <c r="K190" s="86"/>
      <c r="L190" s="86"/>
      <c r="M190" s="86"/>
      <c r="N190" s="86"/>
    </row>
    <row r="191" spans="1:14" s="85" customFormat="1" x14ac:dyDescent="0.25">
      <c r="A191" s="87">
        <f>+Invulblad_arbeiders!G193</f>
        <v>189</v>
      </c>
      <c r="B191" s="121" t="str">
        <f>Invulblad_arbeiders!Q193</f>
        <v>-</v>
      </c>
      <c r="C191" s="149" t="str">
        <f>Invulblad_arbeiders!R193</f>
        <v>-</v>
      </c>
      <c r="D191" s="80">
        <f>+Invulblad_arbeiders!K193</f>
        <v>0</v>
      </c>
      <c r="E191" s="84" t="str">
        <f>+Invulblad_arbeiders!L193</f>
        <v>-</v>
      </c>
      <c r="F191" s="88" t="str">
        <f>+Invulblad_arbeiders!M193</f>
        <v>-</v>
      </c>
      <c r="G191" s="83" t="str">
        <f>+Invulblad_arbeiders!N193</f>
        <v>-</v>
      </c>
      <c r="H191" s="88" t="str">
        <f>+Invulblad_arbeiders!O193</f>
        <v>-</v>
      </c>
      <c r="I191" s="89" t="str">
        <f>+Invulblad_arbeiders!P193</f>
        <v>-</v>
      </c>
      <c r="K191" s="86"/>
      <c r="L191" s="86"/>
      <c r="M191" s="86"/>
      <c r="N191" s="86"/>
    </row>
    <row r="192" spans="1:14" s="85" customFormat="1" x14ac:dyDescent="0.25">
      <c r="A192" s="87">
        <f>+Invulblad_arbeiders!G194</f>
        <v>190</v>
      </c>
      <c r="B192" s="121" t="str">
        <f>Invulblad_arbeiders!Q194</f>
        <v>-</v>
      </c>
      <c r="C192" s="149" t="str">
        <f>Invulblad_arbeiders!R194</f>
        <v>-</v>
      </c>
      <c r="D192" s="80">
        <f>+Invulblad_arbeiders!K194</f>
        <v>0</v>
      </c>
      <c r="E192" s="84" t="str">
        <f>+Invulblad_arbeiders!L194</f>
        <v>-</v>
      </c>
      <c r="F192" s="88" t="str">
        <f>+Invulblad_arbeiders!M194</f>
        <v>-</v>
      </c>
      <c r="G192" s="83" t="str">
        <f>+Invulblad_arbeiders!N194</f>
        <v>-</v>
      </c>
      <c r="H192" s="88" t="str">
        <f>+Invulblad_arbeiders!O194</f>
        <v>-</v>
      </c>
      <c r="I192" s="89" t="str">
        <f>+Invulblad_arbeiders!P194</f>
        <v>-</v>
      </c>
      <c r="K192" s="86"/>
      <c r="L192" s="86"/>
      <c r="M192" s="86"/>
      <c r="N192" s="86"/>
    </row>
    <row r="193" spans="1:14" s="85" customFormat="1" x14ac:dyDescent="0.25">
      <c r="A193" s="87">
        <f>+Invulblad_arbeiders!G195</f>
        <v>191</v>
      </c>
      <c r="B193" s="121" t="str">
        <f>Invulblad_arbeiders!Q195</f>
        <v>-</v>
      </c>
      <c r="C193" s="149" t="str">
        <f>Invulblad_arbeiders!R195</f>
        <v>-</v>
      </c>
      <c r="D193" s="80">
        <f>+Invulblad_arbeiders!K195</f>
        <v>0</v>
      </c>
      <c r="E193" s="84" t="str">
        <f>+Invulblad_arbeiders!L195</f>
        <v>-</v>
      </c>
      <c r="F193" s="88" t="str">
        <f>+Invulblad_arbeiders!M195</f>
        <v>-</v>
      </c>
      <c r="G193" s="83" t="str">
        <f>+Invulblad_arbeiders!N195</f>
        <v>-</v>
      </c>
      <c r="H193" s="88" t="str">
        <f>+Invulblad_arbeiders!O195</f>
        <v>-</v>
      </c>
      <c r="I193" s="89" t="str">
        <f>+Invulblad_arbeiders!P195</f>
        <v>-</v>
      </c>
      <c r="K193" s="86"/>
      <c r="L193" s="86"/>
      <c r="M193" s="86"/>
      <c r="N193" s="86"/>
    </row>
    <row r="194" spans="1:14" s="85" customFormat="1" x14ac:dyDescent="0.25">
      <c r="A194" s="87">
        <f>+Invulblad_arbeiders!G196</f>
        <v>192</v>
      </c>
      <c r="B194" s="121" t="str">
        <f>Invulblad_arbeiders!Q196</f>
        <v>-</v>
      </c>
      <c r="C194" s="149" t="str">
        <f>Invulblad_arbeiders!R196</f>
        <v>-</v>
      </c>
      <c r="D194" s="80">
        <f>+Invulblad_arbeiders!K196</f>
        <v>0</v>
      </c>
      <c r="E194" s="84" t="str">
        <f>+Invulblad_arbeiders!L196</f>
        <v>-</v>
      </c>
      <c r="F194" s="88" t="str">
        <f>+Invulblad_arbeiders!M196</f>
        <v>-</v>
      </c>
      <c r="G194" s="83" t="str">
        <f>+Invulblad_arbeiders!N196</f>
        <v>-</v>
      </c>
      <c r="H194" s="88" t="str">
        <f>+Invulblad_arbeiders!O196</f>
        <v>-</v>
      </c>
      <c r="I194" s="89" t="str">
        <f>+Invulblad_arbeiders!P196</f>
        <v>-</v>
      </c>
      <c r="K194" s="86"/>
      <c r="L194" s="86"/>
      <c r="M194" s="86"/>
      <c r="N194" s="86"/>
    </row>
    <row r="195" spans="1:14" s="85" customFormat="1" x14ac:dyDescent="0.25">
      <c r="A195" s="87">
        <f>+Invulblad_arbeiders!G197</f>
        <v>193</v>
      </c>
      <c r="B195" s="121" t="str">
        <f>Invulblad_arbeiders!Q197</f>
        <v>-</v>
      </c>
      <c r="C195" s="149" t="str">
        <f>Invulblad_arbeiders!R197</f>
        <v>-</v>
      </c>
      <c r="D195" s="80">
        <f>+Invulblad_arbeiders!K197</f>
        <v>0</v>
      </c>
      <c r="E195" s="84" t="str">
        <f>+Invulblad_arbeiders!L197</f>
        <v>-</v>
      </c>
      <c r="F195" s="88" t="str">
        <f>+Invulblad_arbeiders!M197</f>
        <v>-</v>
      </c>
      <c r="G195" s="83" t="str">
        <f>+Invulblad_arbeiders!N197</f>
        <v>-</v>
      </c>
      <c r="H195" s="88" t="str">
        <f>+Invulblad_arbeiders!O197</f>
        <v>-</v>
      </c>
      <c r="I195" s="89" t="str">
        <f>+Invulblad_arbeiders!P197</f>
        <v>-</v>
      </c>
      <c r="K195" s="86"/>
      <c r="L195" s="86"/>
      <c r="M195" s="86"/>
      <c r="N195" s="86"/>
    </row>
    <row r="196" spans="1:14" s="85" customFormat="1" x14ac:dyDescent="0.25">
      <c r="A196" s="87">
        <f>+Invulblad_arbeiders!G198</f>
        <v>194</v>
      </c>
      <c r="B196" s="121" t="str">
        <f>Invulblad_arbeiders!Q198</f>
        <v>-</v>
      </c>
      <c r="C196" s="149" t="str">
        <f>Invulblad_arbeiders!R198</f>
        <v>-</v>
      </c>
      <c r="D196" s="80">
        <f>+Invulblad_arbeiders!K198</f>
        <v>0</v>
      </c>
      <c r="E196" s="84" t="str">
        <f>+Invulblad_arbeiders!L198</f>
        <v>-</v>
      </c>
      <c r="F196" s="88" t="str">
        <f>+Invulblad_arbeiders!M198</f>
        <v>-</v>
      </c>
      <c r="G196" s="83" t="str">
        <f>+Invulblad_arbeiders!N198</f>
        <v>-</v>
      </c>
      <c r="H196" s="88" t="str">
        <f>+Invulblad_arbeiders!O198</f>
        <v>-</v>
      </c>
      <c r="I196" s="89" t="str">
        <f>+Invulblad_arbeiders!P198</f>
        <v>-</v>
      </c>
      <c r="K196" s="86"/>
      <c r="L196" s="86"/>
      <c r="M196" s="86"/>
      <c r="N196" s="86"/>
    </row>
    <row r="197" spans="1:14" s="85" customFormat="1" x14ac:dyDescent="0.25">
      <c r="A197" s="87">
        <f>+Invulblad_arbeiders!G199</f>
        <v>195</v>
      </c>
      <c r="B197" s="121" t="str">
        <f>Invulblad_arbeiders!Q199</f>
        <v>-</v>
      </c>
      <c r="C197" s="149" t="str">
        <f>Invulblad_arbeiders!R199</f>
        <v>-</v>
      </c>
      <c r="D197" s="80">
        <f>+Invulblad_arbeiders!K199</f>
        <v>0</v>
      </c>
      <c r="E197" s="84" t="str">
        <f>+Invulblad_arbeiders!L199</f>
        <v>-</v>
      </c>
      <c r="F197" s="88" t="str">
        <f>+Invulblad_arbeiders!M199</f>
        <v>-</v>
      </c>
      <c r="G197" s="83" t="str">
        <f>+Invulblad_arbeiders!N199</f>
        <v>-</v>
      </c>
      <c r="H197" s="88" t="str">
        <f>+Invulblad_arbeiders!O199</f>
        <v>-</v>
      </c>
      <c r="I197" s="89" t="str">
        <f>+Invulblad_arbeiders!P199</f>
        <v>-</v>
      </c>
      <c r="K197" s="86"/>
      <c r="L197" s="86"/>
      <c r="M197" s="86"/>
      <c r="N197" s="86"/>
    </row>
    <row r="198" spans="1:14" s="85" customFormat="1" x14ac:dyDescent="0.25">
      <c r="A198" s="87">
        <f>+Invulblad_arbeiders!G200</f>
        <v>196</v>
      </c>
      <c r="B198" s="121" t="str">
        <f>Invulblad_arbeiders!Q200</f>
        <v>-</v>
      </c>
      <c r="C198" s="149" t="str">
        <f>Invulblad_arbeiders!R200</f>
        <v>-</v>
      </c>
      <c r="D198" s="80">
        <f>+Invulblad_arbeiders!K200</f>
        <v>0</v>
      </c>
      <c r="E198" s="84" t="str">
        <f>+Invulblad_arbeiders!L200</f>
        <v>-</v>
      </c>
      <c r="F198" s="88" t="str">
        <f>+Invulblad_arbeiders!M200</f>
        <v>-</v>
      </c>
      <c r="G198" s="83" t="str">
        <f>+Invulblad_arbeiders!N200</f>
        <v>-</v>
      </c>
      <c r="H198" s="88" t="str">
        <f>+Invulblad_arbeiders!O200</f>
        <v>-</v>
      </c>
      <c r="I198" s="89" t="str">
        <f>+Invulblad_arbeiders!P200</f>
        <v>-</v>
      </c>
      <c r="K198" s="86"/>
      <c r="L198" s="86"/>
      <c r="M198" s="86"/>
      <c r="N198" s="86"/>
    </row>
    <row r="199" spans="1:14" s="85" customFormat="1" x14ac:dyDescent="0.25">
      <c r="A199" s="87">
        <f>+Invulblad_arbeiders!G201</f>
        <v>197</v>
      </c>
      <c r="B199" s="121" t="str">
        <f>Invulblad_arbeiders!Q201</f>
        <v>-</v>
      </c>
      <c r="C199" s="149" t="str">
        <f>Invulblad_arbeiders!R201</f>
        <v>-</v>
      </c>
      <c r="D199" s="80">
        <f>+Invulblad_arbeiders!K201</f>
        <v>0</v>
      </c>
      <c r="E199" s="84" t="str">
        <f>+Invulblad_arbeiders!L201</f>
        <v>-</v>
      </c>
      <c r="F199" s="88" t="str">
        <f>+Invulblad_arbeiders!M201</f>
        <v>-</v>
      </c>
      <c r="G199" s="83" t="str">
        <f>+Invulblad_arbeiders!N201</f>
        <v>-</v>
      </c>
      <c r="H199" s="88" t="str">
        <f>+Invulblad_arbeiders!O201</f>
        <v>-</v>
      </c>
      <c r="I199" s="89" t="str">
        <f>+Invulblad_arbeiders!P201</f>
        <v>-</v>
      </c>
      <c r="K199" s="86"/>
      <c r="L199" s="86"/>
      <c r="M199" s="86"/>
      <c r="N199" s="86"/>
    </row>
    <row r="200" spans="1:14" s="85" customFormat="1" x14ac:dyDescent="0.25">
      <c r="A200" s="87">
        <f>+Invulblad_arbeiders!G202</f>
        <v>198</v>
      </c>
      <c r="B200" s="121" t="str">
        <f>Invulblad_arbeiders!Q202</f>
        <v>-</v>
      </c>
      <c r="C200" s="149" t="str">
        <f>Invulblad_arbeiders!R202</f>
        <v>-</v>
      </c>
      <c r="D200" s="80">
        <f>+Invulblad_arbeiders!K202</f>
        <v>0</v>
      </c>
      <c r="E200" s="84" t="str">
        <f>+Invulblad_arbeiders!L202</f>
        <v>-</v>
      </c>
      <c r="F200" s="88" t="str">
        <f>+Invulblad_arbeiders!M202</f>
        <v>-</v>
      </c>
      <c r="G200" s="83" t="str">
        <f>+Invulblad_arbeiders!N202</f>
        <v>-</v>
      </c>
      <c r="H200" s="88" t="str">
        <f>+Invulblad_arbeiders!O202</f>
        <v>-</v>
      </c>
      <c r="I200" s="89" t="str">
        <f>+Invulblad_arbeiders!P202</f>
        <v>-</v>
      </c>
      <c r="K200" s="86"/>
      <c r="L200" s="86"/>
      <c r="M200" s="86"/>
      <c r="N200" s="86"/>
    </row>
    <row r="201" spans="1:14" s="85" customFormat="1" x14ac:dyDescent="0.25">
      <c r="A201" s="87">
        <f>+Invulblad_arbeiders!G203</f>
        <v>199</v>
      </c>
      <c r="B201" s="121" t="str">
        <f>Invulblad_arbeiders!Q203</f>
        <v>-</v>
      </c>
      <c r="C201" s="149" t="str">
        <f>Invulblad_arbeiders!R203</f>
        <v>-</v>
      </c>
      <c r="D201" s="80">
        <f>+Invulblad_arbeiders!K203</f>
        <v>0</v>
      </c>
      <c r="E201" s="84" t="str">
        <f>+Invulblad_arbeiders!L203</f>
        <v>-</v>
      </c>
      <c r="F201" s="88" t="str">
        <f>+Invulblad_arbeiders!M203</f>
        <v>-</v>
      </c>
      <c r="G201" s="83" t="str">
        <f>+Invulblad_arbeiders!N203</f>
        <v>-</v>
      </c>
      <c r="H201" s="88" t="str">
        <f>+Invulblad_arbeiders!O203</f>
        <v>-</v>
      </c>
      <c r="I201" s="89" t="str">
        <f>+Invulblad_arbeiders!P203</f>
        <v>-</v>
      </c>
      <c r="K201" s="86"/>
      <c r="L201" s="86"/>
      <c r="M201" s="86"/>
      <c r="N201" s="86"/>
    </row>
    <row r="202" spans="1:14" s="85" customFormat="1" x14ac:dyDescent="0.25">
      <c r="A202" s="87">
        <f>+Invulblad_arbeiders!G204</f>
        <v>200</v>
      </c>
      <c r="B202" s="121" t="str">
        <f>Invulblad_arbeiders!Q204</f>
        <v>-</v>
      </c>
      <c r="C202" s="149" t="str">
        <f>Invulblad_arbeiders!R204</f>
        <v>-</v>
      </c>
      <c r="D202" s="80">
        <f>+Invulblad_arbeiders!K204</f>
        <v>0</v>
      </c>
      <c r="E202" s="84" t="str">
        <f>+Invulblad_arbeiders!L204</f>
        <v>-</v>
      </c>
      <c r="F202" s="88" t="str">
        <f>+Invulblad_arbeiders!M204</f>
        <v>-</v>
      </c>
      <c r="G202" s="83" t="str">
        <f>+Invulblad_arbeiders!N204</f>
        <v>-</v>
      </c>
      <c r="H202" s="88" t="str">
        <f>+Invulblad_arbeiders!O204</f>
        <v>-</v>
      </c>
      <c r="I202" s="89" t="str">
        <f>+Invulblad_arbeiders!P204</f>
        <v>-</v>
      </c>
      <c r="K202" s="86"/>
      <c r="L202" s="86"/>
      <c r="M202" s="86"/>
      <c r="N202" s="86"/>
    </row>
    <row r="203" spans="1:14" s="85" customFormat="1" x14ac:dyDescent="0.25">
      <c r="A203" s="87">
        <f>+Invulblad_arbeiders!G205</f>
        <v>201</v>
      </c>
      <c r="B203" s="121" t="str">
        <f>Invulblad_arbeiders!Q205</f>
        <v>-</v>
      </c>
      <c r="C203" s="149" t="str">
        <f>Invulblad_arbeiders!R205</f>
        <v>-</v>
      </c>
      <c r="D203" s="80">
        <f>+Invulblad_arbeiders!K205</f>
        <v>0</v>
      </c>
      <c r="E203" s="84" t="str">
        <f>+Invulblad_arbeiders!L205</f>
        <v>-</v>
      </c>
      <c r="F203" s="88" t="str">
        <f>+Invulblad_arbeiders!M205</f>
        <v>-</v>
      </c>
      <c r="G203" s="83" t="str">
        <f>+Invulblad_arbeiders!N205</f>
        <v>-</v>
      </c>
      <c r="H203" s="88" t="str">
        <f>+Invulblad_arbeiders!O205</f>
        <v>-</v>
      </c>
      <c r="I203" s="89" t="str">
        <f>+Invulblad_arbeiders!P205</f>
        <v>-</v>
      </c>
      <c r="K203" s="86"/>
      <c r="L203" s="86"/>
      <c r="M203" s="86"/>
      <c r="N203" s="86"/>
    </row>
    <row r="204" spans="1:14" s="85" customFormat="1" x14ac:dyDescent="0.25">
      <c r="A204" s="87">
        <f>+Invulblad_arbeiders!G206</f>
        <v>202</v>
      </c>
      <c r="B204" s="121" t="str">
        <f>Invulblad_arbeiders!Q206</f>
        <v>-</v>
      </c>
      <c r="C204" s="149" t="str">
        <f>Invulblad_arbeiders!R206</f>
        <v>-</v>
      </c>
      <c r="D204" s="80">
        <f>+Invulblad_arbeiders!K206</f>
        <v>0</v>
      </c>
      <c r="E204" s="84" t="str">
        <f>+Invulblad_arbeiders!L206</f>
        <v>-</v>
      </c>
      <c r="F204" s="88" t="str">
        <f>+Invulblad_arbeiders!M206</f>
        <v>-</v>
      </c>
      <c r="G204" s="83" t="str">
        <f>+Invulblad_arbeiders!N206</f>
        <v>-</v>
      </c>
      <c r="H204" s="88" t="str">
        <f>+Invulblad_arbeiders!O206</f>
        <v>-</v>
      </c>
      <c r="I204" s="89" t="str">
        <f>+Invulblad_arbeiders!P206</f>
        <v>-</v>
      </c>
      <c r="K204" s="86"/>
      <c r="L204" s="86"/>
      <c r="M204" s="86"/>
      <c r="N204" s="86"/>
    </row>
    <row r="205" spans="1:14" s="85" customFormat="1" x14ac:dyDescent="0.25">
      <c r="A205" s="87">
        <f>+Invulblad_arbeiders!G207</f>
        <v>203</v>
      </c>
      <c r="B205" s="121" t="str">
        <f>Invulblad_arbeiders!Q207</f>
        <v>-</v>
      </c>
      <c r="C205" s="149" t="str">
        <f>Invulblad_arbeiders!R207</f>
        <v>-</v>
      </c>
      <c r="D205" s="80">
        <f>+Invulblad_arbeiders!K207</f>
        <v>0</v>
      </c>
      <c r="E205" s="84" t="str">
        <f>+Invulblad_arbeiders!L207</f>
        <v>-</v>
      </c>
      <c r="F205" s="88" t="str">
        <f>+Invulblad_arbeiders!M207</f>
        <v>-</v>
      </c>
      <c r="G205" s="83" t="str">
        <f>+Invulblad_arbeiders!N207</f>
        <v>-</v>
      </c>
      <c r="H205" s="88" t="str">
        <f>+Invulblad_arbeiders!O207</f>
        <v>-</v>
      </c>
      <c r="I205" s="89" t="str">
        <f>+Invulblad_arbeiders!P207</f>
        <v>-</v>
      </c>
      <c r="K205" s="86"/>
      <c r="L205" s="86"/>
      <c r="M205" s="86"/>
      <c r="N205" s="86"/>
    </row>
    <row r="206" spans="1:14" s="85" customFormat="1" x14ac:dyDescent="0.25">
      <c r="A206" s="87">
        <f>+Invulblad_arbeiders!G208</f>
        <v>204</v>
      </c>
      <c r="B206" s="121" t="str">
        <f>Invulblad_arbeiders!Q208</f>
        <v>-</v>
      </c>
      <c r="C206" s="149" t="str">
        <f>Invulblad_arbeiders!R208</f>
        <v>-</v>
      </c>
      <c r="D206" s="80">
        <f>+Invulblad_arbeiders!K208</f>
        <v>0</v>
      </c>
      <c r="E206" s="84" t="str">
        <f>+Invulblad_arbeiders!L208</f>
        <v>-</v>
      </c>
      <c r="F206" s="88" t="str">
        <f>+Invulblad_arbeiders!M208</f>
        <v>-</v>
      </c>
      <c r="G206" s="83" t="str">
        <f>+Invulblad_arbeiders!N208</f>
        <v>-</v>
      </c>
      <c r="H206" s="88" t="str">
        <f>+Invulblad_arbeiders!O208</f>
        <v>-</v>
      </c>
      <c r="I206" s="89" t="str">
        <f>+Invulblad_arbeiders!P208</f>
        <v>-</v>
      </c>
      <c r="K206" s="86"/>
      <c r="L206" s="86"/>
      <c r="M206" s="86"/>
      <c r="N206" s="86"/>
    </row>
    <row r="207" spans="1:14" s="85" customFormat="1" x14ac:dyDescent="0.25">
      <c r="A207" s="87">
        <f>+Invulblad_arbeiders!G209</f>
        <v>205</v>
      </c>
      <c r="B207" s="121" t="str">
        <f>Invulblad_arbeiders!Q209</f>
        <v>-</v>
      </c>
      <c r="C207" s="149" t="str">
        <f>Invulblad_arbeiders!R209</f>
        <v>-</v>
      </c>
      <c r="D207" s="80">
        <f>+Invulblad_arbeiders!K209</f>
        <v>0</v>
      </c>
      <c r="E207" s="84" t="str">
        <f>+Invulblad_arbeiders!L209</f>
        <v>-</v>
      </c>
      <c r="F207" s="88" t="str">
        <f>+Invulblad_arbeiders!M209</f>
        <v>-</v>
      </c>
      <c r="G207" s="83" t="str">
        <f>+Invulblad_arbeiders!N209</f>
        <v>-</v>
      </c>
      <c r="H207" s="88" t="str">
        <f>+Invulblad_arbeiders!O209</f>
        <v>-</v>
      </c>
      <c r="I207" s="89" t="str">
        <f>+Invulblad_arbeiders!P209</f>
        <v>-</v>
      </c>
      <c r="K207" s="86"/>
      <c r="L207" s="86"/>
      <c r="M207" s="86"/>
      <c r="N207" s="86"/>
    </row>
    <row r="208" spans="1:14" s="85" customFormat="1" x14ac:dyDescent="0.25">
      <c r="A208" s="87">
        <f>+Invulblad_arbeiders!G210</f>
        <v>206</v>
      </c>
      <c r="B208" s="121" t="str">
        <f>Invulblad_arbeiders!Q210</f>
        <v>-</v>
      </c>
      <c r="C208" s="149" t="str">
        <f>Invulblad_arbeiders!R210</f>
        <v>-</v>
      </c>
      <c r="D208" s="80">
        <f>+Invulblad_arbeiders!K210</f>
        <v>0</v>
      </c>
      <c r="E208" s="84" t="str">
        <f>+Invulblad_arbeiders!L210</f>
        <v>-</v>
      </c>
      <c r="F208" s="88" t="str">
        <f>+Invulblad_arbeiders!M210</f>
        <v>-</v>
      </c>
      <c r="G208" s="83" t="str">
        <f>+Invulblad_arbeiders!N210</f>
        <v>-</v>
      </c>
      <c r="H208" s="88" t="str">
        <f>+Invulblad_arbeiders!O210</f>
        <v>-</v>
      </c>
      <c r="I208" s="89" t="str">
        <f>+Invulblad_arbeiders!P210</f>
        <v>-</v>
      </c>
      <c r="K208" s="86"/>
      <c r="L208" s="86"/>
      <c r="M208" s="86"/>
      <c r="N208" s="86"/>
    </row>
    <row r="209" spans="1:14" s="85" customFormat="1" x14ac:dyDescent="0.25">
      <c r="A209" s="87">
        <f>+Invulblad_arbeiders!G211</f>
        <v>207</v>
      </c>
      <c r="B209" s="121" t="str">
        <f>Invulblad_arbeiders!Q211</f>
        <v>-</v>
      </c>
      <c r="C209" s="149" t="str">
        <f>Invulblad_arbeiders!R211</f>
        <v>-</v>
      </c>
      <c r="D209" s="80">
        <f>+Invulblad_arbeiders!K211</f>
        <v>0</v>
      </c>
      <c r="E209" s="84" t="str">
        <f>+Invulblad_arbeiders!L211</f>
        <v>-</v>
      </c>
      <c r="F209" s="88" t="str">
        <f>+Invulblad_arbeiders!M211</f>
        <v>-</v>
      </c>
      <c r="G209" s="83" t="str">
        <f>+Invulblad_arbeiders!N211</f>
        <v>-</v>
      </c>
      <c r="H209" s="88" t="str">
        <f>+Invulblad_arbeiders!O211</f>
        <v>-</v>
      </c>
      <c r="I209" s="89" t="str">
        <f>+Invulblad_arbeiders!P211</f>
        <v>-</v>
      </c>
      <c r="K209" s="86"/>
      <c r="L209" s="86"/>
      <c r="M209" s="86"/>
      <c r="N209" s="86"/>
    </row>
    <row r="210" spans="1:14" s="85" customFormat="1" x14ac:dyDescent="0.25">
      <c r="A210" s="87">
        <f>+Invulblad_arbeiders!G212</f>
        <v>208</v>
      </c>
      <c r="B210" s="121" t="str">
        <f>Invulblad_arbeiders!Q212</f>
        <v>-</v>
      </c>
      <c r="C210" s="149" t="str">
        <f>Invulblad_arbeiders!R212</f>
        <v>-</v>
      </c>
      <c r="D210" s="80">
        <f>+Invulblad_arbeiders!K212</f>
        <v>0</v>
      </c>
      <c r="E210" s="84" t="str">
        <f>+Invulblad_arbeiders!L212</f>
        <v>-</v>
      </c>
      <c r="F210" s="88" t="str">
        <f>+Invulblad_arbeiders!M212</f>
        <v>-</v>
      </c>
      <c r="G210" s="83" t="str">
        <f>+Invulblad_arbeiders!N212</f>
        <v>-</v>
      </c>
      <c r="H210" s="88" t="str">
        <f>+Invulblad_arbeiders!O212</f>
        <v>-</v>
      </c>
      <c r="I210" s="89" t="str">
        <f>+Invulblad_arbeiders!P212</f>
        <v>-</v>
      </c>
      <c r="K210" s="86"/>
      <c r="L210" s="86"/>
      <c r="M210" s="86"/>
      <c r="N210" s="86"/>
    </row>
    <row r="211" spans="1:14" s="85" customFormat="1" x14ac:dyDescent="0.25">
      <c r="A211" s="87">
        <f>+Invulblad_arbeiders!G213</f>
        <v>209</v>
      </c>
      <c r="B211" s="121" t="str">
        <f>Invulblad_arbeiders!Q213</f>
        <v>-</v>
      </c>
      <c r="C211" s="149" t="str">
        <f>Invulblad_arbeiders!R213</f>
        <v>-</v>
      </c>
      <c r="D211" s="80">
        <f>+Invulblad_arbeiders!K213</f>
        <v>0</v>
      </c>
      <c r="E211" s="84" t="str">
        <f>+Invulblad_arbeiders!L213</f>
        <v>-</v>
      </c>
      <c r="F211" s="88" t="str">
        <f>+Invulblad_arbeiders!M213</f>
        <v>-</v>
      </c>
      <c r="G211" s="83" t="str">
        <f>+Invulblad_arbeiders!N213</f>
        <v>-</v>
      </c>
      <c r="H211" s="88" t="str">
        <f>+Invulblad_arbeiders!O213</f>
        <v>-</v>
      </c>
      <c r="I211" s="89" t="str">
        <f>+Invulblad_arbeiders!P213</f>
        <v>-</v>
      </c>
      <c r="K211" s="86"/>
      <c r="L211" s="86"/>
      <c r="M211" s="86"/>
      <c r="N211" s="86"/>
    </row>
    <row r="212" spans="1:14" s="85" customFormat="1" x14ac:dyDescent="0.25">
      <c r="A212" s="87">
        <f>+Invulblad_arbeiders!G214</f>
        <v>210</v>
      </c>
      <c r="B212" s="121" t="str">
        <f>Invulblad_arbeiders!Q214</f>
        <v>-</v>
      </c>
      <c r="C212" s="149" t="str">
        <f>Invulblad_arbeiders!R214</f>
        <v>-</v>
      </c>
      <c r="D212" s="80">
        <f>+Invulblad_arbeiders!K214</f>
        <v>0</v>
      </c>
      <c r="E212" s="84" t="str">
        <f>+Invulblad_arbeiders!L214</f>
        <v>-</v>
      </c>
      <c r="F212" s="88" t="str">
        <f>+Invulblad_arbeiders!M214</f>
        <v>-</v>
      </c>
      <c r="G212" s="83" t="str">
        <f>+Invulblad_arbeiders!N214</f>
        <v>-</v>
      </c>
      <c r="H212" s="88" t="str">
        <f>+Invulblad_arbeiders!O214</f>
        <v>-</v>
      </c>
      <c r="I212" s="89" t="str">
        <f>+Invulblad_arbeiders!P214</f>
        <v>-</v>
      </c>
      <c r="K212" s="86"/>
      <c r="L212" s="86"/>
      <c r="M212" s="86"/>
      <c r="N212" s="86"/>
    </row>
    <row r="213" spans="1:14" s="85" customFormat="1" x14ac:dyDescent="0.25">
      <c r="A213" s="87">
        <f>+Invulblad_arbeiders!G215</f>
        <v>211</v>
      </c>
      <c r="B213" s="121" t="str">
        <f>Invulblad_arbeiders!Q215</f>
        <v>-</v>
      </c>
      <c r="C213" s="149" t="str">
        <f>Invulblad_arbeiders!R215</f>
        <v>-</v>
      </c>
      <c r="D213" s="80">
        <f>+Invulblad_arbeiders!K215</f>
        <v>0</v>
      </c>
      <c r="E213" s="84" t="str">
        <f>+Invulblad_arbeiders!L215</f>
        <v>-</v>
      </c>
      <c r="F213" s="88" t="str">
        <f>+Invulblad_arbeiders!M215</f>
        <v>-</v>
      </c>
      <c r="G213" s="83" t="str">
        <f>+Invulblad_arbeiders!N215</f>
        <v>-</v>
      </c>
      <c r="H213" s="88" t="str">
        <f>+Invulblad_arbeiders!O215</f>
        <v>-</v>
      </c>
      <c r="I213" s="89" t="str">
        <f>+Invulblad_arbeiders!P215</f>
        <v>-</v>
      </c>
      <c r="K213" s="86"/>
      <c r="L213" s="86"/>
      <c r="M213" s="86"/>
      <c r="N213" s="86"/>
    </row>
    <row r="214" spans="1:14" s="85" customFormat="1" x14ac:dyDescent="0.25">
      <c r="A214" s="87">
        <f>+Invulblad_arbeiders!G216</f>
        <v>212</v>
      </c>
      <c r="B214" s="121" t="str">
        <f>Invulblad_arbeiders!Q216</f>
        <v>-</v>
      </c>
      <c r="C214" s="149" t="str">
        <f>Invulblad_arbeiders!R216</f>
        <v>-</v>
      </c>
      <c r="D214" s="80">
        <f>+Invulblad_arbeiders!K216</f>
        <v>0</v>
      </c>
      <c r="E214" s="84" t="str">
        <f>+Invulblad_arbeiders!L216</f>
        <v>-</v>
      </c>
      <c r="F214" s="88" t="str">
        <f>+Invulblad_arbeiders!M216</f>
        <v>-</v>
      </c>
      <c r="G214" s="83" t="str">
        <f>+Invulblad_arbeiders!N216</f>
        <v>-</v>
      </c>
      <c r="H214" s="88" t="str">
        <f>+Invulblad_arbeiders!O216</f>
        <v>-</v>
      </c>
      <c r="I214" s="89" t="str">
        <f>+Invulblad_arbeiders!P216</f>
        <v>-</v>
      </c>
      <c r="K214" s="86"/>
      <c r="L214" s="86"/>
      <c r="M214" s="86"/>
      <c r="N214" s="86"/>
    </row>
    <row r="215" spans="1:14" s="85" customFormat="1" x14ac:dyDescent="0.25">
      <c r="A215" s="87">
        <f>+Invulblad_arbeiders!G217</f>
        <v>213</v>
      </c>
      <c r="B215" s="121" t="str">
        <f>Invulblad_arbeiders!Q217</f>
        <v>-</v>
      </c>
      <c r="C215" s="149" t="str">
        <f>Invulblad_arbeiders!R217</f>
        <v>-</v>
      </c>
      <c r="D215" s="80">
        <f>+Invulblad_arbeiders!K217</f>
        <v>0</v>
      </c>
      <c r="E215" s="84" t="str">
        <f>+Invulblad_arbeiders!L217</f>
        <v>-</v>
      </c>
      <c r="F215" s="88" t="str">
        <f>+Invulblad_arbeiders!M217</f>
        <v>-</v>
      </c>
      <c r="G215" s="83" t="str">
        <f>+Invulblad_arbeiders!N217</f>
        <v>-</v>
      </c>
      <c r="H215" s="88" t="str">
        <f>+Invulblad_arbeiders!O217</f>
        <v>-</v>
      </c>
      <c r="I215" s="89" t="str">
        <f>+Invulblad_arbeiders!P217</f>
        <v>-</v>
      </c>
      <c r="K215" s="86"/>
      <c r="L215" s="86"/>
      <c r="M215" s="86"/>
      <c r="N215" s="86"/>
    </row>
    <row r="216" spans="1:14" s="85" customFormat="1" x14ac:dyDescent="0.25">
      <c r="A216" s="87">
        <f>+Invulblad_arbeiders!G218</f>
        <v>214</v>
      </c>
      <c r="B216" s="121" t="str">
        <f>Invulblad_arbeiders!Q218</f>
        <v>-</v>
      </c>
      <c r="C216" s="149" t="str">
        <f>Invulblad_arbeiders!R218</f>
        <v>-</v>
      </c>
      <c r="D216" s="80">
        <f>+Invulblad_arbeiders!K218</f>
        <v>0</v>
      </c>
      <c r="E216" s="84" t="str">
        <f>+Invulblad_arbeiders!L218</f>
        <v>-</v>
      </c>
      <c r="F216" s="88" t="str">
        <f>+Invulblad_arbeiders!M218</f>
        <v>-</v>
      </c>
      <c r="G216" s="83" t="str">
        <f>+Invulblad_arbeiders!N218</f>
        <v>-</v>
      </c>
      <c r="H216" s="88" t="str">
        <f>+Invulblad_arbeiders!O218</f>
        <v>-</v>
      </c>
      <c r="I216" s="89" t="str">
        <f>+Invulblad_arbeiders!P218</f>
        <v>-</v>
      </c>
      <c r="K216" s="86"/>
      <c r="L216" s="86"/>
      <c r="M216" s="86"/>
      <c r="N216" s="86"/>
    </row>
    <row r="217" spans="1:14" s="85" customFormat="1" x14ac:dyDescent="0.25">
      <c r="A217" s="87">
        <f>+Invulblad_arbeiders!G219</f>
        <v>215</v>
      </c>
      <c r="B217" s="121" t="str">
        <f>Invulblad_arbeiders!Q219</f>
        <v>-</v>
      </c>
      <c r="C217" s="149" t="str">
        <f>Invulblad_arbeiders!R219</f>
        <v>-</v>
      </c>
      <c r="D217" s="80">
        <f>+Invulblad_arbeiders!K219</f>
        <v>0</v>
      </c>
      <c r="E217" s="84" t="str">
        <f>+Invulblad_arbeiders!L219</f>
        <v>-</v>
      </c>
      <c r="F217" s="88" t="str">
        <f>+Invulblad_arbeiders!M219</f>
        <v>-</v>
      </c>
      <c r="G217" s="83" t="str">
        <f>+Invulblad_arbeiders!N219</f>
        <v>-</v>
      </c>
      <c r="H217" s="88" t="str">
        <f>+Invulblad_arbeiders!O219</f>
        <v>-</v>
      </c>
      <c r="I217" s="89" t="str">
        <f>+Invulblad_arbeiders!P219</f>
        <v>-</v>
      </c>
      <c r="K217" s="86"/>
      <c r="L217" s="86"/>
      <c r="M217" s="86"/>
      <c r="N217" s="86"/>
    </row>
    <row r="218" spans="1:14" s="85" customFormat="1" x14ac:dyDescent="0.25">
      <c r="A218" s="87">
        <f>+Invulblad_arbeiders!G220</f>
        <v>216</v>
      </c>
      <c r="B218" s="121" t="str">
        <f>Invulblad_arbeiders!Q220</f>
        <v>-</v>
      </c>
      <c r="C218" s="149" t="str">
        <f>Invulblad_arbeiders!R220</f>
        <v>-</v>
      </c>
      <c r="D218" s="80">
        <f>+Invulblad_arbeiders!K220</f>
        <v>0</v>
      </c>
      <c r="E218" s="84" t="str">
        <f>+Invulblad_arbeiders!L220</f>
        <v>-</v>
      </c>
      <c r="F218" s="88" t="str">
        <f>+Invulblad_arbeiders!M220</f>
        <v>-</v>
      </c>
      <c r="G218" s="83" t="str">
        <f>+Invulblad_arbeiders!N220</f>
        <v>-</v>
      </c>
      <c r="H218" s="88" t="str">
        <f>+Invulblad_arbeiders!O220</f>
        <v>-</v>
      </c>
      <c r="I218" s="89" t="str">
        <f>+Invulblad_arbeiders!P220</f>
        <v>-</v>
      </c>
      <c r="K218" s="86"/>
      <c r="L218" s="86"/>
      <c r="M218" s="86"/>
      <c r="N218" s="86"/>
    </row>
    <row r="219" spans="1:14" s="85" customFormat="1" x14ac:dyDescent="0.25">
      <c r="A219" s="87">
        <f>+Invulblad_arbeiders!G221</f>
        <v>217</v>
      </c>
      <c r="B219" s="121" t="str">
        <f>Invulblad_arbeiders!Q221</f>
        <v>-</v>
      </c>
      <c r="C219" s="149" t="str">
        <f>Invulblad_arbeiders!R221</f>
        <v>-</v>
      </c>
      <c r="D219" s="80">
        <f>+Invulblad_arbeiders!K221</f>
        <v>0</v>
      </c>
      <c r="E219" s="84" t="str">
        <f>+Invulblad_arbeiders!L221</f>
        <v>-</v>
      </c>
      <c r="F219" s="88" t="str">
        <f>+Invulblad_arbeiders!M221</f>
        <v>-</v>
      </c>
      <c r="G219" s="83" t="str">
        <f>+Invulblad_arbeiders!N221</f>
        <v>-</v>
      </c>
      <c r="H219" s="88" t="str">
        <f>+Invulblad_arbeiders!O221</f>
        <v>-</v>
      </c>
      <c r="I219" s="89" t="str">
        <f>+Invulblad_arbeiders!P221</f>
        <v>-</v>
      </c>
      <c r="K219" s="86"/>
      <c r="L219" s="86"/>
      <c r="M219" s="86"/>
      <c r="N219" s="86"/>
    </row>
    <row r="220" spans="1:14" s="85" customFormat="1" x14ac:dyDescent="0.25">
      <c r="A220" s="87">
        <f>+Invulblad_arbeiders!G222</f>
        <v>218</v>
      </c>
      <c r="B220" s="121" t="str">
        <f>Invulblad_arbeiders!Q222</f>
        <v>-</v>
      </c>
      <c r="C220" s="149" t="str">
        <f>Invulblad_arbeiders!R222</f>
        <v>-</v>
      </c>
      <c r="D220" s="80">
        <f>+Invulblad_arbeiders!K222</f>
        <v>0</v>
      </c>
      <c r="E220" s="84" t="str">
        <f>+Invulblad_arbeiders!L222</f>
        <v>-</v>
      </c>
      <c r="F220" s="88" t="str">
        <f>+Invulblad_arbeiders!M222</f>
        <v>-</v>
      </c>
      <c r="G220" s="83" t="str">
        <f>+Invulblad_arbeiders!N222</f>
        <v>-</v>
      </c>
      <c r="H220" s="88" t="str">
        <f>+Invulblad_arbeiders!O222</f>
        <v>-</v>
      </c>
      <c r="I220" s="89" t="str">
        <f>+Invulblad_arbeiders!P222</f>
        <v>-</v>
      </c>
      <c r="K220" s="86"/>
      <c r="L220" s="86"/>
      <c r="M220" s="86"/>
      <c r="N220" s="86"/>
    </row>
    <row r="221" spans="1:14" s="85" customFormat="1" x14ac:dyDescent="0.25">
      <c r="A221" s="87">
        <f>+Invulblad_arbeiders!G223</f>
        <v>219</v>
      </c>
      <c r="B221" s="121" t="str">
        <f>Invulblad_arbeiders!Q223</f>
        <v>-</v>
      </c>
      <c r="C221" s="149" t="str">
        <f>Invulblad_arbeiders!R223</f>
        <v>-</v>
      </c>
      <c r="D221" s="80">
        <f>+Invulblad_arbeiders!K223</f>
        <v>0</v>
      </c>
      <c r="E221" s="84" t="str">
        <f>+Invulblad_arbeiders!L223</f>
        <v>-</v>
      </c>
      <c r="F221" s="88" t="str">
        <f>+Invulblad_arbeiders!M223</f>
        <v>-</v>
      </c>
      <c r="G221" s="83" t="str">
        <f>+Invulblad_arbeiders!N223</f>
        <v>-</v>
      </c>
      <c r="H221" s="88" t="str">
        <f>+Invulblad_arbeiders!O223</f>
        <v>-</v>
      </c>
      <c r="I221" s="89" t="str">
        <f>+Invulblad_arbeiders!P223</f>
        <v>-</v>
      </c>
      <c r="K221" s="86"/>
      <c r="L221" s="86"/>
      <c r="M221" s="86"/>
      <c r="N221" s="86"/>
    </row>
    <row r="222" spans="1:14" s="85" customFormat="1" x14ac:dyDescent="0.25">
      <c r="A222" s="87">
        <f>+Invulblad_arbeiders!G224</f>
        <v>220</v>
      </c>
      <c r="B222" s="121" t="str">
        <f>Invulblad_arbeiders!Q224</f>
        <v>-</v>
      </c>
      <c r="C222" s="149" t="str">
        <f>Invulblad_arbeiders!R224</f>
        <v>-</v>
      </c>
      <c r="D222" s="80">
        <f>+Invulblad_arbeiders!K224</f>
        <v>0</v>
      </c>
      <c r="E222" s="84" t="str">
        <f>+Invulblad_arbeiders!L224</f>
        <v>-</v>
      </c>
      <c r="F222" s="88" t="str">
        <f>+Invulblad_arbeiders!M224</f>
        <v>-</v>
      </c>
      <c r="G222" s="83" t="str">
        <f>+Invulblad_arbeiders!N224</f>
        <v>-</v>
      </c>
      <c r="H222" s="88" t="str">
        <f>+Invulblad_arbeiders!O224</f>
        <v>-</v>
      </c>
      <c r="I222" s="89" t="str">
        <f>+Invulblad_arbeiders!P224</f>
        <v>-</v>
      </c>
      <c r="K222" s="86"/>
      <c r="L222" s="86"/>
      <c r="M222" s="86"/>
      <c r="N222" s="86"/>
    </row>
    <row r="223" spans="1:14" s="85" customFormat="1" x14ac:dyDescent="0.25">
      <c r="A223" s="87">
        <f>+Invulblad_arbeiders!G225</f>
        <v>221</v>
      </c>
      <c r="B223" s="121" t="str">
        <f>Invulblad_arbeiders!Q225</f>
        <v>-</v>
      </c>
      <c r="C223" s="149" t="str">
        <f>Invulblad_arbeiders!R225</f>
        <v>-</v>
      </c>
      <c r="D223" s="80">
        <f>+Invulblad_arbeiders!K225</f>
        <v>0</v>
      </c>
      <c r="E223" s="84" t="str">
        <f>+Invulblad_arbeiders!L225</f>
        <v>-</v>
      </c>
      <c r="F223" s="88" t="str">
        <f>+Invulblad_arbeiders!M225</f>
        <v>-</v>
      </c>
      <c r="G223" s="83" t="str">
        <f>+Invulblad_arbeiders!N225</f>
        <v>-</v>
      </c>
      <c r="H223" s="88" t="str">
        <f>+Invulblad_arbeiders!O225</f>
        <v>-</v>
      </c>
      <c r="I223" s="89" t="str">
        <f>+Invulblad_arbeiders!P225</f>
        <v>-</v>
      </c>
      <c r="K223" s="86"/>
      <c r="L223" s="86"/>
      <c r="M223" s="86"/>
      <c r="N223" s="86"/>
    </row>
    <row r="224" spans="1:14" s="85" customFormat="1" x14ac:dyDescent="0.25">
      <c r="A224" s="87">
        <f>+Invulblad_arbeiders!G226</f>
        <v>222</v>
      </c>
      <c r="B224" s="121" t="str">
        <f>Invulblad_arbeiders!Q226</f>
        <v>-</v>
      </c>
      <c r="C224" s="149" t="str">
        <f>Invulblad_arbeiders!R226</f>
        <v>-</v>
      </c>
      <c r="D224" s="80">
        <f>+Invulblad_arbeiders!K226</f>
        <v>0</v>
      </c>
      <c r="E224" s="84" t="str">
        <f>+Invulblad_arbeiders!L226</f>
        <v>-</v>
      </c>
      <c r="F224" s="88" t="str">
        <f>+Invulblad_arbeiders!M226</f>
        <v>-</v>
      </c>
      <c r="G224" s="83" t="str">
        <f>+Invulblad_arbeiders!N226</f>
        <v>-</v>
      </c>
      <c r="H224" s="88" t="str">
        <f>+Invulblad_arbeiders!O226</f>
        <v>-</v>
      </c>
      <c r="I224" s="89" t="str">
        <f>+Invulblad_arbeiders!P226</f>
        <v>-</v>
      </c>
      <c r="K224" s="86"/>
      <c r="L224" s="86"/>
      <c r="M224" s="86"/>
      <c r="N224" s="86"/>
    </row>
    <row r="225" spans="1:14" s="85" customFormat="1" x14ac:dyDescent="0.25">
      <c r="A225" s="87">
        <f>+Invulblad_arbeiders!G227</f>
        <v>223</v>
      </c>
      <c r="B225" s="121" t="str">
        <f>Invulblad_arbeiders!Q227</f>
        <v>-</v>
      </c>
      <c r="C225" s="149" t="str">
        <f>Invulblad_arbeiders!R227</f>
        <v>-</v>
      </c>
      <c r="D225" s="80">
        <f>+Invulblad_arbeiders!K227</f>
        <v>0</v>
      </c>
      <c r="E225" s="84" t="str">
        <f>+Invulblad_arbeiders!L227</f>
        <v>-</v>
      </c>
      <c r="F225" s="88" t="str">
        <f>+Invulblad_arbeiders!M227</f>
        <v>-</v>
      </c>
      <c r="G225" s="83" t="str">
        <f>+Invulblad_arbeiders!N227</f>
        <v>-</v>
      </c>
      <c r="H225" s="88" t="str">
        <f>+Invulblad_arbeiders!O227</f>
        <v>-</v>
      </c>
      <c r="I225" s="89" t="str">
        <f>+Invulblad_arbeiders!P227</f>
        <v>-</v>
      </c>
      <c r="K225" s="86"/>
      <c r="L225" s="86"/>
      <c r="M225" s="86"/>
      <c r="N225" s="86"/>
    </row>
    <row r="226" spans="1:14" s="85" customFormat="1" x14ac:dyDescent="0.25">
      <c r="A226" s="87">
        <f>+Invulblad_arbeiders!G228</f>
        <v>224</v>
      </c>
      <c r="B226" s="121" t="str">
        <f>Invulblad_arbeiders!Q228</f>
        <v>-</v>
      </c>
      <c r="C226" s="149" t="str">
        <f>Invulblad_arbeiders!R228</f>
        <v>-</v>
      </c>
      <c r="D226" s="80">
        <f>+Invulblad_arbeiders!K228</f>
        <v>0</v>
      </c>
      <c r="E226" s="84" t="str">
        <f>+Invulblad_arbeiders!L228</f>
        <v>-</v>
      </c>
      <c r="F226" s="88" t="str">
        <f>+Invulblad_arbeiders!M228</f>
        <v>-</v>
      </c>
      <c r="G226" s="83" t="str">
        <f>+Invulblad_arbeiders!N228</f>
        <v>-</v>
      </c>
      <c r="H226" s="88" t="str">
        <f>+Invulblad_arbeiders!O228</f>
        <v>-</v>
      </c>
      <c r="I226" s="89" t="str">
        <f>+Invulblad_arbeiders!P228</f>
        <v>-</v>
      </c>
      <c r="K226" s="86"/>
      <c r="L226" s="86"/>
      <c r="M226" s="86"/>
      <c r="N226" s="86"/>
    </row>
    <row r="227" spans="1:14" s="85" customFormat="1" x14ac:dyDescent="0.25">
      <c r="A227" s="87">
        <f>+Invulblad_arbeiders!G229</f>
        <v>225</v>
      </c>
      <c r="B227" s="121" t="str">
        <f>Invulblad_arbeiders!Q229</f>
        <v>-</v>
      </c>
      <c r="C227" s="149" t="str">
        <f>Invulblad_arbeiders!R229</f>
        <v>-</v>
      </c>
      <c r="D227" s="80">
        <f>+Invulblad_arbeiders!K229</f>
        <v>0</v>
      </c>
      <c r="E227" s="84" t="str">
        <f>+Invulblad_arbeiders!L229</f>
        <v>-</v>
      </c>
      <c r="F227" s="88" t="str">
        <f>+Invulblad_arbeiders!M229</f>
        <v>-</v>
      </c>
      <c r="G227" s="83" t="str">
        <f>+Invulblad_arbeiders!N229</f>
        <v>-</v>
      </c>
      <c r="H227" s="88" t="str">
        <f>+Invulblad_arbeiders!O229</f>
        <v>-</v>
      </c>
      <c r="I227" s="89" t="str">
        <f>+Invulblad_arbeiders!P229</f>
        <v>-</v>
      </c>
      <c r="K227" s="86"/>
      <c r="L227" s="86"/>
      <c r="M227" s="86"/>
      <c r="N227" s="86"/>
    </row>
    <row r="228" spans="1:14" s="85" customFormat="1" x14ac:dyDescent="0.25">
      <c r="A228" s="87">
        <f>+Invulblad_arbeiders!G230</f>
        <v>226</v>
      </c>
      <c r="B228" s="121" t="str">
        <f>Invulblad_arbeiders!Q230</f>
        <v>-</v>
      </c>
      <c r="C228" s="149" t="str">
        <f>Invulblad_arbeiders!R230</f>
        <v>-</v>
      </c>
      <c r="D228" s="80">
        <f>+Invulblad_arbeiders!K230</f>
        <v>0</v>
      </c>
      <c r="E228" s="84" t="str">
        <f>+Invulblad_arbeiders!L230</f>
        <v>-</v>
      </c>
      <c r="F228" s="88" t="str">
        <f>+Invulblad_arbeiders!M230</f>
        <v>-</v>
      </c>
      <c r="G228" s="83" t="str">
        <f>+Invulblad_arbeiders!N230</f>
        <v>-</v>
      </c>
      <c r="H228" s="88" t="str">
        <f>+Invulblad_arbeiders!O230</f>
        <v>-</v>
      </c>
      <c r="I228" s="89" t="str">
        <f>+Invulblad_arbeiders!P230</f>
        <v>-</v>
      </c>
      <c r="K228" s="86"/>
      <c r="L228" s="86"/>
      <c r="M228" s="86"/>
      <c r="N228" s="86"/>
    </row>
    <row r="229" spans="1:14" s="85" customFormat="1" x14ac:dyDescent="0.25">
      <c r="A229" s="87">
        <f>+Invulblad_arbeiders!G231</f>
        <v>227</v>
      </c>
      <c r="B229" s="121" t="str">
        <f>Invulblad_arbeiders!Q231</f>
        <v>-</v>
      </c>
      <c r="C229" s="149" t="str">
        <f>Invulblad_arbeiders!R231</f>
        <v>-</v>
      </c>
      <c r="D229" s="80">
        <f>+Invulblad_arbeiders!K231</f>
        <v>0</v>
      </c>
      <c r="E229" s="84" t="str">
        <f>+Invulblad_arbeiders!L231</f>
        <v>-</v>
      </c>
      <c r="F229" s="88" t="str">
        <f>+Invulblad_arbeiders!M231</f>
        <v>-</v>
      </c>
      <c r="G229" s="83" t="str">
        <f>+Invulblad_arbeiders!N231</f>
        <v>-</v>
      </c>
      <c r="H229" s="88" t="str">
        <f>+Invulblad_arbeiders!O231</f>
        <v>-</v>
      </c>
      <c r="I229" s="89" t="str">
        <f>+Invulblad_arbeiders!P231</f>
        <v>-</v>
      </c>
      <c r="K229" s="86"/>
      <c r="L229" s="86"/>
      <c r="M229" s="86"/>
      <c r="N229" s="86"/>
    </row>
    <row r="230" spans="1:14" s="85" customFormat="1" x14ac:dyDescent="0.25">
      <c r="A230" s="87">
        <f>+Invulblad_arbeiders!G232</f>
        <v>228</v>
      </c>
      <c r="B230" s="121" t="str">
        <f>Invulblad_arbeiders!Q232</f>
        <v>-</v>
      </c>
      <c r="C230" s="149" t="str">
        <f>Invulblad_arbeiders!R232</f>
        <v>-</v>
      </c>
      <c r="D230" s="80">
        <f>+Invulblad_arbeiders!K232</f>
        <v>0</v>
      </c>
      <c r="E230" s="84" t="str">
        <f>+Invulblad_arbeiders!L232</f>
        <v>-</v>
      </c>
      <c r="F230" s="88" t="str">
        <f>+Invulblad_arbeiders!M232</f>
        <v>-</v>
      </c>
      <c r="G230" s="83" t="str">
        <f>+Invulblad_arbeiders!N232</f>
        <v>-</v>
      </c>
      <c r="H230" s="88" t="str">
        <f>+Invulblad_arbeiders!O232</f>
        <v>-</v>
      </c>
      <c r="I230" s="89" t="str">
        <f>+Invulblad_arbeiders!P232</f>
        <v>-</v>
      </c>
      <c r="K230" s="86"/>
      <c r="L230" s="86"/>
      <c r="M230" s="86"/>
      <c r="N230" s="86"/>
    </row>
    <row r="231" spans="1:14" s="85" customFormat="1" x14ac:dyDescent="0.25">
      <c r="A231" s="87">
        <f>+Invulblad_arbeiders!G233</f>
        <v>229</v>
      </c>
      <c r="B231" s="121" t="str">
        <f>Invulblad_arbeiders!Q233</f>
        <v>-</v>
      </c>
      <c r="C231" s="149" t="str">
        <f>Invulblad_arbeiders!R233</f>
        <v>-</v>
      </c>
      <c r="D231" s="80">
        <f>+Invulblad_arbeiders!K233</f>
        <v>0</v>
      </c>
      <c r="E231" s="84" t="str">
        <f>+Invulblad_arbeiders!L233</f>
        <v>-</v>
      </c>
      <c r="F231" s="88" t="str">
        <f>+Invulblad_arbeiders!M233</f>
        <v>-</v>
      </c>
      <c r="G231" s="83" t="str">
        <f>+Invulblad_arbeiders!N233</f>
        <v>-</v>
      </c>
      <c r="H231" s="88" t="str">
        <f>+Invulblad_arbeiders!O233</f>
        <v>-</v>
      </c>
      <c r="I231" s="89" t="str">
        <f>+Invulblad_arbeiders!P233</f>
        <v>-</v>
      </c>
      <c r="K231" s="86"/>
      <c r="L231" s="86"/>
      <c r="M231" s="86"/>
      <c r="N231" s="86"/>
    </row>
    <row r="232" spans="1:14" s="85" customFormat="1" x14ac:dyDescent="0.25">
      <c r="A232" s="87">
        <f>+Invulblad_arbeiders!G234</f>
        <v>230</v>
      </c>
      <c r="B232" s="121" t="str">
        <f>Invulblad_arbeiders!Q234</f>
        <v>-</v>
      </c>
      <c r="C232" s="149" t="str">
        <f>Invulblad_arbeiders!R234</f>
        <v>-</v>
      </c>
      <c r="D232" s="80">
        <f>+Invulblad_arbeiders!K234</f>
        <v>0</v>
      </c>
      <c r="E232" s="84" t="str">
        <f>+Invulblad_arbeiders!L234</f>
        <v>-</v>
      </c>
      <c r="F232" s="88" t="str">
        <f>+Invulblad_arbeiders!M234</f>
        <v>-</v>
      </c>
      <c r="G232" s="83" t="str">
        <f>+Invulblad_arbeiders!N234</f>
        <v>-</v>
      </c>
      <c r="H232" s="88" t="str">
        <f>+Invulblad_arbeiders!O234</f>
        <v>-</v>
      </c>
      <c r="I232" s="89" t="str">
        <f>+Invulblad_arbeiders!P234</f>
        <v>-</v>
      </c>
      <c r="K232" s="86"/>
      <c r="L232" s="86"/>
      <c r="M232" s="86"/>
      <c r="N232" s="86"/>
    </row>
    <row r="233" spans="1:14" s="85" customFormat="1" x14ac:dyDescent="0.25">
      <c r="A233" s="87">
        <f>+Invulblad_arbeiders!G235</f>
        <v>231</v>
      </c>
      <c r="B233" s="121" t="str">
        <f>Invulblad_arbeiders!Q235</f>
        <v>-</v>
      </c>
      <c r="C233" s="149" t="str">
        <f>Invulblad_arbeiders!R235</f>
        <v>-</v>
      </c>
      <c r="D233" s="80">
        <f>+Invulblad_arbeiders!K235</f>
        <v>0</v>
      </c>
      <c r="E233" s="84" t="str">
        <f>+Invulblad_arbeiders!L235</f>
        <v>-</v>
      </c>
      <c r="F233" s="88" t="str">
        <f>+Invulblad_arbeiders!M235</f>
        <v>-</v>
      </c>
      <c r="G233" s="83" t="str">
        <f>+Invulblad_arbeiders!N235</f>
        <v>-</v>
      </c>
      <c r="H233" s="88" t="str">
        <f>+Invulblad_arbeiders!O235</f>
        <v>-</v>
      </c>
      <c r="I233" s="89" t="str">
        <f>+Invulblad_arbeiders!P235</f>
        <v>-</v>
      </c>
      <c r="K233" s="86"/>
      <c r="L233" s="86"/>
      <c r="M233" s="86"/>
      <c r="N233" s="86"/>
    </row>
    <row r="234" spans="1:14" s="85" customFormat="1" x14ac:dyDescent="0.25">
      <c r="A234" s="87">
        <f>+Invulblad_arbeiders!G236</f>
        <v>232</v>
      </c>
      <c r="B234" s="121" t="str">
        <f>Invulblad_arbeiders!Q236</f>
        <v>-</v>
      </c>
      <c r="C234" s="149" t="str">
        <f>Invulblad_arbeiders!R236</f>
        <v>-</v>
      </c>
      <c r="D234" s="80">
        <f>+Invulblad_arbeiders!K236</f>
        <v>0</v>
      </c>
      <c r="E234" s="84" t="str">
        <f>+Invulblad_arbeiders!L236</f>
        <v>-</v>
      </c>
      <c r="F234" s="88" t="str">
        <f>+Invulblad_arbeiders!M236</f>
        <v>-</v>
      </c>
      <c r="G234" s="83" t="str">
        <f>+Invulblad_arbeiders!N236</f>
        <v>-</v>
      </c>
      <c r="H234" s="88" t="str">
        <f>+Invulblad_arbeiders!O236</f>
        <v>-</v>
      </c>
      <c r="I234" s="89" t="str">
        <f>+Invulblad_arbeiders!P236</f>
        <v>-</v>
      </c>
      <c r="K234" s="86"/>
      <c r="L234" s="86"/>
      <c r="M234" s="86"/>
      <c r="N234" s="86"/>
    </row>
    <row r="235" spans="1:14" s="85" customFormat="1" x14ac:dyDescent="0.25">
      <c r="A235" s="87">
        <f>+Invulblad_arbeiders!G237</f>
        <v>233</v>
      </c>
      <c r="B235" s="121" t="str">
        <f>Invulblad_arbeiders!Q237</f>
        <v>-</v>
      </c>
      <c r="C235" s="149" t="str">
        <f>Invulblad_arbeiders!R237</f>
        <v>-</v>
      </c>
      <c r="D235" s="80">
        <f>+Invulblad_arbeiders!K237</f>
        <v>0</v>
      </c>
      <c r="E235" s="84" t="str">
        <f>+Invulblad_arbeiders!L237</f>
        <v>-</v>
      </c>
      <c r="F235" s="88" t="str">
        <f>+Invulblad_arbeiders!M237</f>
        <v>-</v>
      </c>
      <c r="G235" s="83" t="str">
        <f>+Invulblad_arbeiders!N237</f>
        <v>-</v>
      </c>
      <c r="H235" s="88" t="str">
        <f>+Invulblad_arbeiders!O237</f>
        <v>-</v>
      </c>
      <c r="I235" s="89" t="str">
        <f>+Invulblad_arbeiders!P237</f>
        <v>-</v>
      </c>
      <c r="K235" s="86"/>
      <c r="L235" s="86"/>
      <c r="M235" s="86"/>
      <c r="N235" s="86"/>
    </row>
    <row r="236" spans="1:14" s="85" customFormat="1" x14ac:dyDescent="0.25">
      <c r="A236" s="87">
        <f>+Invulblad_arbeiders!G238</f>
        <v>234</v>
      </c>
      <c r="B236" s="121" t="str">
        <f>Invulblad_arbeiders!Q238</f>
        <v>-</v>
      </c>
      <c r="C236" s="149" t="str">
        <f>Invulblad_arbeiders!R238</f>
        <v>-</v>
      </c>
      <c r="D236" s="80">
        <f>+Invulblad_arbeiders!K238</f>
        <v>0</v>
      </c>
      <c r="E236" s="84" t="str">
        <f>+Invulblad_arbeiders!L238</f>
        <v>-</v>
      </c>
      <c r="F236" s="88" t="str">
        <f>+Invulblad_arbeiders!M238</f>
        <v>-</v>
      </c>
      <c r="G236" s="83" t="str">
        <f>+Invulblad_arbeiders!N238</f>
        <v>-</v>
      </c>
      <c r="H236" s="88" t="str">
        <f>+Invulblad_arbeiders!O238</f>
        <v>-</v>
      </c>
      <c r="I236" s="89" t="str">
        <f>+Invulblad_arbeiders!P238</f>
        <v>-</v>
      </c>
      <c r="K236" s="86"/>
      <c r="L236" s="86"/>
      <c r="M236" s="86"/>
      <c r="N236" s="86"/>
    </row>
    <row r="237" spans="1:14" s="85" customFormat="1" x14ac:dyDescent="0.25">
      <c r="A237" s="87">
        <f>+Invulblad_arbeiders!G239</f>
        <v>235</v>
      </c>
      <c r="B237" s="121" t="str">
        <f>Invulblad_arbeiders!Q239</f>
        <v>-</v>
      </c>
      <c r="C237" s="149" t="str">
        <f>Invulblad_arbeiders!R239</f>
        <v>-</v>
      </c>
      <c r="D237" s="80">
        <f>+Invulblad_arbeiders!K239</f>
        <v>0</v>
      </c>
      <c r="E237" s="84" t="str">
        <f>+Invulblad_arbeiders!L239</f>
        <v>-</v>
      </c>
      <c r="F237" s="88" t="str">
        <f>+Invulblad_arbeiders!M239</f>
        <v>-</v>
      </c>
      <c r="G237" s="83" t="str">
        <f>+Invulblad_arbeiders!N239</f>
        <v>-</v>
      </c>
      <c r="H237" s="88" t="str">
        <f>+Invulblad_arbeiders!O239</f>
        <v>-</v>
      </c>
      <c r="I237" s="89" t="str">
        <f>+Invulblad_arbeiders!P239</f>
        <v>-</v>
      </c>
      <c r="K237" s="86"/>
      <c r="L237" s="86"/>
      <c r="M237" s="86"/>
      <c r="N237" s="86"/>
    </row>
    <row r="238" spans="1:14" s="85" customFormat="1" x14ac:dyDescent="0.25">
      <c r="A238" s="87">
        <f>+Invulblad_arbeiders!G240</f>
        <v>236</v>
      </c>
      <c r="B238" s="121" t="str">
        <f>Invulblad_arbeiders!Q240</f>
        <v>-</v>
      </c>
      <c r="C238" s="149" t="str">
        <f>Invulblad_arbeiders!R240</f>
        <v>-</v>
      </c>
      <c r="D238" s="80">
        <f>+Invulblad_arbeiders!K240</f>
        <v>0</v>
      </c>
      <c r="E238" s="84" t="str">
        <f>+Invulblad_arbeiders!L240</f>
        <v>-</v>
      </c>
      <c r="F238" s="88" t="str">
        <f>+Invulblad_arbeiders!M240</f>
        <v>-</v>
      </c>
      <c r="G238" s="83" t="str">
        <f>+Invulblad_arbeiders!N240</f>
        <v>-</v>
      </c>
      <c r="H238" s="88" t="str">
        <f>+Invulblad_arbeiders!O240</f>
        <v>-</v>
      </c>
      <c r="I238" s="89" t="str">
        <f>+Invulblad_arbeiders!P240</f>
        <v>-</v>
      </c>
      <c r="K238" s="86"/>
      <c r="L238" s="86"/>
      <c r="M238" s="86"/>
      <c r="N238" s="86"/>
    </row>
    <row r="239" spans="1:14" s="85" customFormat="1" x14ac:dyDescent="0.25">
      <c r="A239" s="87">
        <f>+Invulblad_arbeiders!G241</f>
        <v>237</v>
      </c>
      <c r="B239" s="121" t="str">
        <f>Invulblad_arbeiders!Q241</f>
        <v>-</v>
      </c>
      <c r="C239" s="149" t="str">
        <f>Invulblad_arbeiders!R241</f>
        <v>-</v>
      </c>
      <c r="D239" s="80">
        <f>+Invulblad_arbeiders!K241</f>
        <v>0</v>
      </c>
      <c r="E239" s="84" t="str">
        <f>+Invulblad_arbeiders!L241</f>
        <v>-</v>
      </c>
      <c r="F239" s="88" t="str">
        <f>+Invulblad_arbeiders!M241</f>
        <v>-</v>
      </c>
      <c r="G239" s="83" t="str">
        <f>+Invulblad_arbeiders!N241</f>
        <v>-</v>
      </c>
      <c r="H239" s="88" t="str">
        <f>+Invulblad_arbeiders!O241</f>
        <v>-</v>
      </c>
      <c r="I239" s="89" t="str">
        <f>+Invulblad_arbeiders!P241</f>
        <v>-</v>
      </c>
      <c r="K239" s="86"/>
      <c r="L239" s="86"/>
      <c r="M239" s="86"/>
      <c r="N239" s="86"/>
    </row>
    <row r="240" spans="1:14" s="85" customFormat="1" x14ac:dyDescent="0.25">
      <c r="A240" s="87">
        <f>+Invulblad_arbeiders!G242</f>
        <v>238</v>
      </c>
      <c r="B240" s="121" t="str">
        <f>Invulblad_arbeiders!Q242</f>
        <v>-</v>
      </c>
      <c r="C240" s="149" t="str">
        <f>Invulblad_arbeiders!R242</f>
        <v>-</v>
      </c>
      <c r="D240" s="80">
        <f>+Invulblad_arbeiders!K242</f>
        <v>0</v>
      </c>
      <c r="E240" s="84" t="str">
        <f>+Invulblad_arbeiders!L242</f>
        <v>-</v>
      </c>
      <c r="F240" s="88" t="str">
        <f>+Invulblad_arbeiders!M242</f>
        <v>-</v>
      </c>
      <c r="G240" s="83" t="str">
        <f>+Invulblad_arbeiders!N242</f>
        <v>-</v>
      </c>
      <c r="H240" s="88" t="str">
        <f>+Invulblad_arbeiders!O242</f>
        <v>-</v>
      </c>
      <c r="I240" s="89" t="str">
        <f>+Invulblad_arbeiders!P242</f>
        <v>-</v>
      </c>
      <c r="K240" s="86"/>
      <c r="L240" s="86"/>
      <c r="M240" s="86"/>
      <c r="N240" s="86"/>
    </row>
    <row r="241" spans="1:14" s="85" customFormat="1" x14ac:dyDescent="0.25">
      <c r="A241" s="87">
        <f>+Invulblad_arbeiders!G243</f>
        <v>239</v>
      </c>
      <c r="B241" s="121" t="str">
        <f>Invulblad_arbeiders!Q243</f>
        <v>-</v>
      </c>
      <c r="C241" s="149" t="str">
        <f>Invulblad_arbeiders!R243</f>
        <v>-</v>
      </c>
      <c r="D241" s="80">
        <f>+Invulblad_arbeiders!K243</f>
        <v>0</v>
      </c>
      <c r="E241" s="84" t="str">
        <f>+Invulblad_arbeiders!L243</f>
        <v>-</v>
      </c>
      <c r="F241" s="88" t="str">
        <f>+Invulblad_arbeiders!M243</f>
        <v>-</v>
      </c>
      <c r="G241" s="83" t="str">
        <f>+Invulblad_arbeiders!N243</f>
        <v>-</v>
      </c>
      <c r="H241" s="88" t="str">
        <f>+Invulblad_arbeiders!O243</f>
        <v>-</v>
      </c>
      <c r="I241" s="89" t="str">
        <f>+Invulblad_arbeiders!P243</f>
        <v>-</v>
      </c>
      <c r="K241" s="86"/>
      <c r="L241" s="86"/>
      <c r="M241" s="86"/>
      <c r="N241" s="86"/>
    </row>
    <row r="242" spans="1:14" s="85" customFormat="1" x14ac:dyDescent="0.25">
      <c r="A242" s="87">
        <f>+Invulblad_arbeiders!G244</f>
        <v>240</v>
      </c>
      <c r="B242" s="121" t="str">
        <f>Invulblad_arbeiders!Q244</f>
        <v>-</v>
      </c>
      <c r="C242" s="149" t="str">
        <f>Invulblad_arbeiders!R244</f>
        <v>-</v>
      </c>
      <c r="D242" s="80">
        <f>+Invulblad_arbeiders!K244</f>
        <v>0</v>
      </c>
      <c r="E242" s="84" t="str">
        <f>+Invulblad_arbeiders!L244</f>
        <v>-</v>
      </c>
      <c r="F242" s="88" t="str">
        <f>+Invulblad_arbeiders!M244</f>
        <v>-</v>
      </c>
      <c r="G242" s="83" t="str">
        <f>+Invulblad_arbeiders!N244</f>
        <v>-</v>
      </c>
      <c r="H242" s="88" t="str">
        <f>+Invulblad_arbeiders!O244</f>
        <v>-</v>
      </c>
      <c r="I242" s="89" t="str">
        <f>+Invulblad_arbeiders!P244</f>
        <v>-</v>
      </c>
      <c r="K242" s="86"/>
      <c r="L242" s="86"/>
      <c r="M242" s="86"/>
      <c r="N242" s="86"/>
    </row>
    <row r="243" spans="1:14" s="85" customFormat="1" x14ac:dyDescent="0.25">
      <c r="A243" s="87">
        <f>+Invulblad_arbeiders!G245</f>
        <v>241</v>
      </c>
      <c r="B243" s="121" t="str">
        <f>Invulblad_arbeiders!Q245</f>
        <v>-</v>
      </c>
      <c r="C243" s="149" t="str">
        <f>Invulblad_arbeiders!R245</f>
        <v>-</v>
      </c>
      <c r="D243" s="80">
        <f>+Invulblad_arbeiders!K245</f>
        <v>0</v>
      </c>
      <c r="E243" s="84" t="str">
        <f>+Invulblad_arbeiders!L245</f>
        <v>-</v>
      </c>
      <c r="F243" s="88" t="str">
        <f>+Invulblad_arbeiders!M245</f>
        <v>-</v>
      </c>
      <c r="G243" s="83" t="str">
        <f>+Invulblad_arbeiders!N245</f>
        <v>-</v>
      </c>
      <c r="H243" s="88" t="str">
        <f>+Invulblad_arbeiders!O245</f>
        <v>-</v>
      </c>
      <c r="I243" s="89" t="str">
        <f>+Invulblad_arbeiders!P245</f>
        <v>-</v>
      </c>
      <c r="K243" s="86"/>
      <c r="L243" s="86"/>
      <c r="M243" s="86"/>
      <c r="N243" s="86"/>
    </row>
    <row r="244" spans="1:14" s="85" customFormat="1" x14ac:dyDescent="0.25">
      <c r="A244" s="87">
        <f>+Invulblad_arbeiders!G246</f>
        <v>242</v>
      </c>
      <c r="B244" s="121" t="str">
        <f>Invulblad_arbeiders!Q246</f>
        <v>-</v>
      </c>
      <c r="C244" s="149" t="str">
        <f>Invulblad_arbeiders!R246</f>
        <v>-</v>
      </c>
      <c r="D244" s="80">
        <f>+Invulblad_arbeiders!K246</f>
        <v>0</v>
      </c>
      <c r="E244" s="84" t="str">
        <f>+Invulblad_arbeiders!L246</f>
        <v>-</v>
      </c>
      <c r="F244" s="88" t="str">
        <f>+Invulblad_arbeiders!M246</f>
        <v>-</v>
      </c>
      <c r="G244" s="83" t="str">
        <f>+Invulblad_arbeiders!N246</f>
        <v>-</v>
      </c>
      <c r="H244" s="88" t="str">
        <f>+Invulblad_arbeiders!O246</f>
        <v>-</v>
      </c>
      <c r="I244" s="89" t="str">
        <f>+Invulblad_arbeiders!P246</f>
        <v>-</v>
      </c>
      <c r="K244" s="86"/>
      <c r="L244" s="86"/>
      <c r="M244" s="86"/>
      <c r="N244" s="86"/>
    </row>
    <row r="245" spans="1:14" s="85" customFormat="1" x14ac:dyDescent="0.25">
      <c r="A245" s="87">
        <f>+Invulblad_arbeiders!G247</f>
        <v>243</v>
      </c>
      <c r="B245" s="121" t="str">
        <f>Invulblad_arbeiders!Q247</f>
        <v>-</v>
      </c>
      <c r="C245" s="149" t="str">
        <f>Invulblad_arbeiders!R247</f>
        <v>-</v>
      </c>
      <c r="D245" s="80">
        <f>+Invulblad_arbeiders!K247</f>
        <v>0</v>
      </c>
      <c r="E245" s="84" t="str">
        <f>+Invulblad_arbeiders!L247</f>
        <v>-</v>
      </c>
      <c r="F245" s="88" t="str">
        <f>+Invulblad_arbeiders!M247</f>
        <v>-</v>
      </c>
      <c r="G245" s="83" t="str">
        <f>+Invulblad_arbeiders!N247</f>
        <v>-</v>
      </c>
      <c r="H245" s="88" t="str">
        <f>+Invulblad_arbeiders!O247</f>
        <v>-</v>
      </c>
      <c r="I245" s="89" t="str">
        <f>+Invulblad_arbeiders!P247</f>
        <v>-</v>
      </c>
      <c r="K245" s="86"/>
      <c r="L245" s="86"/>
      <c r="M245" s="86"/>
      <c r="N245" s="86"/>
    </row>
    <row r="246" spans="1:14" s="85" customFormat="1" x14ac:dyDescent="0.25">
      <c r="A246" s="87">
        <f>+Invulblad_arbeiders!G248</f>
        <v>244</v>
      </c>
      <c r="B246" s="121" t="str">
        <f>Invulblad_arbeiders!Q248</f>
        <v>-</v>
      </c>
      <c r="C246" s="149" t="str">
        <f>Invulblad_arbeiders!R248</f>
        <v>-</v>
      </c>
      <c r="D246" s="80">
        <f>+Invulblad_arbeiders!K248</f>
        <v>0</v>
      </c>
      <c r="E246" s="84" t="str">
        <f>+Invulblad_arbeiders!L248</f>
        <v>-</v>
      </c>
      <c r="F246" s="88" t="str">
        <f>+Invulblad_arbeiders!M248</f>
        <v>-</v>
      </c>
      <c r="G246" s="83" t="str">
        <f>+Invulblad_arbeiders!N248</f>
        <v>-</v>
      </c>
      <c r="H246" s="88" t="str">
        <f>+Invulblad_arbeiders!O248</f>
        <v>-</v>
      </c>
      <c r="I246" s="89" t="str">
        <f>+Invulblad_arbeiders!P248</f>
        <v>-</v>
      </c>
      <c r="K246" s="86"/>
      <c r="L246" s="86"/>
      <c r="M246" s="86"/>
      <c r="N246" s="86"/>
    </row>
    <row r="247" spans="1:14" s="85" customFormat="1" x14ac:dyDescent="0.25">
      <c r="A247" s="87">
        <f>+Invulblad_arbeiders!G249</f>
        <v>245</v>
      </c>
      <c r="B247" s="121" t="str">
        <f>Invulblad_arbeiders!Q249</f>
        <v>-</v>
      </c>
      <c r="C247" s="149" t="str">
        <f>Invulblad_arbeiders!R249</f>
        <v>-</v>
      </c>
      <c r="D247" s="80">
        <f>+Invulblad_arbeiders!K249</f>
        <v>0</v>
      </c>
      <c r="E247" s="84" t="str">
        <f>+Invulblad_arbeiders!L249</f>
        <v>-</v>
      </c>
      <c r="F247" s="88" t="str">
        <f>+Invulblad_arbeiders!M249</f>
        <v>-</v>
      </c>
      <c r="G247" s="83" t="str">
        <f>+Invulblad_arbeiders!N249</f>
        <v>-</v>
      </c>
      <c r="H247" s="88" t="str">
        <f>+Invulblad_arbeiders!O249</f>
        <v>-</v>
      </c>
      <c r="I247" s="89" t="str">
        <f>+Invulblad_arbeiders!P249</f>
        <v>-</v>
      </c>
      <c r="K247" s="86"/>
      <c r="L247" s="86"/>
      <c r="M247" s="86"/>
      <c r="N247" s="86"/>
    </row>
    <row r="248" spans="1:14" s="85" customFormat="1" x14ac:dyDescent="0.25">
      <c r="A248" s="87">
        <f>+Invulblad_arbeiders!G250</f>
        <v>246</v>
      </c>
      <c r="B248" s="121" t="str">
        <f>Invulblad_arbeiders!Q250</f>
        <v>-</v>
      </c>
      <c r="C248" s="149" t="str">
        <f>Invulblad_arbeiders!R250</f>
        <v>-</v>
      </c>
      <c r="D248" s="80">
        <f>+Invulblad_arbeiders!K250</f>
        <v>0</v>
      </c>
      <c r="E248" s="84" t="str">
        <f>+Invulblad_arbeiders!L250</f>
        <v>-</v>
      </c>
      <c r="F248" s="88" t="str">
        <f>+Invulblad_arbeiders!M250</f>
        <v>-</v>
      </c>
      <c r="G248" s="83" t="str">
        <f>+Invulblad_arbeiders!N250</f>
        <v>-</v>
      </c>
      <c r="H248" s="88" t="str">
        <f>+Invulblad_arbeiders!O250</f>
        <v>-</v>
      </c>
      <c r="I248" s="89" t="str">
        <f>+Invulblad_arbeiders!P250</f>
        <v>-</v>
      </c>
      <c r="K248" s="86"/>
      <c r="L248" s="86"/>
      <c r="M248" s="86"/>
      <c r="N248" s="86"/>
    </row>
    <row r="249" spans="1:14" s="85" customFormat="1" x14ac:dyDescent="0.25">
      <c r="A249" s="87">
        <f>+Invulblad_arbeiders!G251</f>
        <v>247</v>
      </c>
      <c r="B249" s="121" t="str">
        <f>Invulblad_arbeiders!Q251</f>
        <v>-</v>
      </c>
      <c r="C249" s="149" t="str">
        <f>Invulblad_arbeiders!R251</f>
        <v>-</v>
      </c>
      <c r="D249" s="80">
        <f>+Invulblad_arbeiders!K251</f>
        <v>0</v>
      </c>
      <c r="E249" s="84" t="str">
        <f>+Invulblad_arbeiders!L251</f>
        <v>-</v>
      </c>
      <c r="F249" s="88" t="str">
        <f>+Invulblad_arbeiders!M251</f>
        <v>-</v>
      </c>
      <c r="G249" s="83" t="str">
        <f>+Invulblad_arbeiders!N251</f>
        <v>-</v>
      </c>
      <c r="H249" s="88" t="str">
        <f>+Invulblad_arbeiders!O251</f>
        <v>-</v>
      </c>
      <c r="I249" s="89" t="str">
        <f>+Invulblad_arbeiders!P251</f>
        <v>-</v>
      </c>
      <c r="K249" s="86"/>
      <c r="L249" s="86"/>
      <c r="M249" s="86"/>
      <c r="N249" s="86"/>
    </row>
    <row r="250" spans="1:14" s="85" customFormat="1" x14ac:dyDescent="0.25">
      <c r="A250" s="87">
        <f>+Invulblad_arbeiders!G252</f>
        <v>248</v>
      </c>
      <c r="B250" s="121" t="str">
        <f>Invulblad_arbeiders!Q252</f>
        <v>-</v>
      </c>
      <c r="C250" s="149" t="str">
        <f>Invulblad_arbeiders!R252</f>
        <v>-</v>
      </c>
      <c r="D250" s="80">
        <f>+Invulblad_arbeiders!K252</f>
        <v>0</v>
      </c>
      <c r="E250" s="84" t="str">
        <f>+Invulblad_arbeiders!L252</f>
        <v>-</v>
      </c>
      <c r="F250" s="88" t="str">
        <f>+Invulblad_arbeiders!M252</f>
        <v>-</v>
      </c>
      <c r="G250" s="83" t="str">
        <f>+Invulblad_arbeiders!N252</f>
        <v>-</v>
      </c>
      <c r="H250" s="88" t="str">
        <f>+Invulblad_arbeiders!O252</f>
        <v>-</v>
      </c>
      <c r="I250" s="89" t="str">
        <f>+Invulblad_arbeiders!P252</f>
        <v>-</v>
      </c>
      <c r="K250" s="86"/>
      <c r="L250" s="86"/>
      <c r="M250" s="86"/>
      <c r="N250" s="86"/>
    </row>
    <row r="251" spans="1:14" s="85" customFormat="1" x14ac:dyDescent="0.25">
      <c r="A251" s="87">
        <f>+Invulblad_arbeiders!G253</f>
        <v>249</v>
      </c>
      <c r="B251" s="121" t="str">
        <f>Invulblad_arbeiders!Q253</f>
        <v>-</v>
      </c>
      <c r="C251" s="149" t="str">
        <f>Invulblad_arbeiders!R253</f>
        <v>-</v>
      </c>
      <c r="D251" s="80">
        <f>+Invulblad_arbeiders!K253</f>
        <v>0</v>
      </c>
      <c r="E251" s="84" t="str">
        <f>+Invulblad_arbeiders!L253</f>
        <v>-</v>
      </c>
      <c r="F251" s="88" t="str">
        <f>+Invulblad_arbeiders!M253</f>
        <v>-</v>
      </c>
      <c r="G251" s="83" t="str">
        <f>+Invulblad_arbeiders!N253</f>
        <v>-</v>
      </c>
      <c r="H251" s="88" t="str">
        <f>+Invulblad_arbeiders!O253</f>
        <v>-</v>
      </c>
      <c r="I251" s="89" t="str">
        <f>+Invulblad_arbeiders!P253</f>
        <v>-</v>
      </c>
      <c r="K251" s="86"/>
      <c r="L251" s="86"/>
      <c r="M251" s="86"/>
      <c r="N251" s="86"/>
    </row>
    <row r="252" spans="1:14" s="85" customFormat="1" x14ac:dyDescent="0.25">
      <c r="A252" s="87">
        <f>+Invulblad_arbeiders!G254</f>
        <v>250</v>
      </c>
      <c r="B252" s="121" t="str">
        <f>Invulblad_arbeiders!Q254</f>
        <v>-</v>
      </c>
      <c r="C252" s="149" t="str">
        <f>Invulblad_arbeiders!R254</f>
        <v>-</v>
      </c>
      <c r="D252" s="80">
        <f>+Invulblad_arbeiders!K254</f>
        <v>0</v>
      </c>
      <c r="E252" s="84" t="str">
        <f>+Invulblad_arbeiders!L254</f>
        <v>-</v>
      </c>
      <c r="F252" s="88" t="str">
        <f>+Invulblad_arbeiders!M254</f>
        <v>-</v>
      </c>
      <c r="G252" s="83" t="str">
        <f>+Invulblad_arbeiders!N254</f>
        <v>-</v>
      </c>
      <c r="H252" s="88" t="str">
        <f>+Invulblad_arbeiders!O254</f>
        <v>-</v>
      </c>
      <c r="I252" s="89" t="str">
        <f>+Invulblad_arbeiders!P254</f>
        <v>-</v>
      </c>
      <c r="K252" s="86"/>
      <c r="L252" s="86"/>
      <c r="M252" s="86"/>
      <c r="N252" s="86"/>
    </row>
    <row r="253" spans="1:14" s="85" customFormat="1" x14ac:dyDescent="0.25">
      <c r="A253" s="87">
        <f>+Invulblad_arbeiders!G255</f>
        <v>251</v>
      </c>
      <c r="B253" s="121" t="str">
        <f>Invulblad_arbeiders!Q255</f>
        <v>-</v>
      </c>
      <c r="C253" s="149" t="str">
        <f>Invulblad_arbeiders!R255</f>
        <v>-</v>
      </c>
      <c r="D253" s="80">
        <f>+Invulblad_arbeiders!K255</f>
        <v>0</v>
      </c>
      <c r="E253" s="84" t="str">
        <f>+Invulblad_arbeiders!L255</f>
        <v>-</v>
      </c>
      <c r="F253" s="88" t="str">
        <f>+Invulblad_arbeiders!M255</f>
        <v>-</v>
      </c>
      <c r="G253" s="83" t="str">
        <f>+Invulblad_arbeiders!N255</f>
        <v>-</v>
      </c>
      <c r="H253" s="88" t="str">
        <f>+Invulblad_arbeiders!O255</f>
        <v>-</v>
      </c>
      <c r="I253" s="89" t="str">
        <f>+Invulblad_arbeiders!P255</f>
        <v>-</v>
      </c>
      <c r="K253" s="86"/>
      <c r="L253" s="86"/>
      <c r="M253" s="86"/>
      <c r="N253" s="86"/>
    </row>
    <row r="254" spans="1:14" s="85" customFormat="1" x14ac:dyDescent="0.25">
      <c r="A254" s="87">
        <f>+Invulblad_arbeiders!G256</f>
        <v>252</v>
      </c>
      <c r="B254" s="121" t="str">
        <f>Invulblad_arbeiders!Q256</f>
        <v>-</v>
      </c>
      <c r="C254" s="149" t="str">
        <f>Invulblad_arbeiders!R256</f>
        <v>-</v>
      </c>
      <c r="D254" s="80">
        <f>+Invulblad_arbeiders!K256</f>
        <v>0</v>
      </c>
      <c r="E254" s="84" t="str">
        <f>+Invulblad_arbeiders!L256</f>
        <v>-</v>
      </c>
      <c r="F254" s="88" t="str">
        <f>+Invulblad_arbeiders!M256</f>
        <v>-</v>
      </c>
      <c r="G254" s="83" t="str">
        <f>+Invulblad_arbeiders!N256</f>
        <v>-</v>
      </c>
      <c r="H254" s="88" t="str">
        <f>+Invulblad_arbeiders!O256</f>
        <v>-</v>
      </c>
      <c r="I254" s="89" t="str">
        <f>+Invulblad_arbeiders!P256</f>
        <v>-</v>
      </c>
      <c r="K254" s="86"/>
      <c r="L254" s="86"/>
      <c r="M254" s="86"/>
      <c r="N254" s="86"/>
    </row>
    <row r="255" spans="1:14" s="85" customFormat="1" x14ac:dyDescent="0.25">
      <c r="A255" s="87">
        <f>+Invulblad_arbeiders!G257</f>
        <v>253</v>
      </c>
      <c r="B255" s="121" t="str">
        <f>Invulblad_arbeiders!Q257</f>
        <v>-</v>
      </c>
      <c r="C255" s="149" t="str">
        <f>Invulblad_arbeiders!R257</f>
        <v>-</v>
      </c>
      <c r="D255" s="80">
        <f>+Invulblad_arbeiders!K257</f>
        <v>0</v>
      </c>
      <c r="E255" s="84" t="str">
        <f>+Invulblad_arbeiders!L257</f>
        <v>-</v>
      </c>
      <c r="F255" s="88" t="str">
        <f>+Invulblad_arbeiders!M257</f>
        <v>-</v>
      </c>
      <c r="G255" s="83" t="str">
        <f>+Invulblad_arbeiders!N257</f>
        <v>-</v>
      </c>
      <c r="H255" s="88" t="str">
        <f>+Invulblad_arbeiders!O257</f>
        <v>-</v>
      </c>
      <c r="I255" s="89" t="str">
        <f>+Invulblad_arbeiders!P257</f>
        <v>-</v>
      </c>
      <c r="K255" s="86"/>
      <c r="L255" s="86"/>
      <c r="M255" s="86"/>
      <c r="N255" s="86"/>
    </row>
    <row r="256" spans="1:14" s="85" customFormat="1" x14ac:dyDescent="0.25">
      <c r="A256" s="87">
        <f>+Invulblad_arbeiders!G258</f>
        <v>254</v>
      </c>
      <c r="B256" s="121" t="str">
        <f>Invulblad_arbeiders!Q258</f>
        <v>-</v>
      </c>
      <c r="C256" s="149" t="str">
        <f>Invulblad_arbeiders!R258</f>
        <v>-</v>
      </c>
      <c r="D256" s="80">
        <f>+Invulblad_arbeiders!K258</f>
        <v>0</v>
      </c>
      <c r="E256" s="84" t="str">
        <f>+Invulblad_arbeiders!L258</f>
        <v>-</v>
      </c>
      <c r="F256" s="88" t="str">
        <f>+Invulblad_arbeiders!M258</f>
        <v>-</v>
      </c>
      <c r="G256" s="83" t="str">
        <f>+Invulblad_arbeiders!N258</f>
        <v>-</v>
      </c>
      <c r="H256" s="88" t="str">
        <f>+Invulblad_arbeiders!O258</f>
        <v>-</v>
      </c>
      <c r="I256" s="89" t="str">
        <f>+Invulblad_arbeiders!P258</f>
        <v>-</v>
      </c>
      <c r="K256" s="86"/>
      <c r="L256" s="86"/>
      <c r="M256" s="86"/>
      <c r="N256" s="86"/>
    </row>
    <row r="257" spans="1:14" s="85" customFormat="1" x14ac:dyDescent="0.25">
      <c r="A257" s="87">
        <f>+Invulblad_arbeiders!G259</f>
        <v>255</v>
      </c>
      <c r="B257" s="121" t="str">
        <f>Invulblad_arbeiders!Q259</f>
        <v>-</v>
      </c>
      <c r="C257" s="149" t="str">
        <f>Invulblad_arbeiders!R259</f>
        <v>-</v>
      </c>
      <c r="D257" s="80">
        <f>+Invulblad_arbeiders!K259</f>
        <v>0</v>
      </c>
      <c r="E257" s="84" t="str">
        <f>+Invulblad_arbeiders!L259</f>
        <v>-</v>
      </c>
      <c r="F257" s="88" t="str">
        <f>+Invulblad_arbeiders!M259</f>
        <v>-</v>
      </c>
      <c r="G257" s="83" t="str">
        <f>+Invulblad_arbeiders!N259</f>
        <v>-</v>
      </c>
      <c r="H257" s="88" t="str">
        <f>+Invulblad_arbeiders!O259</f>
        <v>-</v>
      </c>
      <c r="I257" s="89" t="str">
        <f>+Invulblad_arbeiders!P259</f>
        <v>-</v>
      </c>
      <c r="K257" s="86"/>
      <c r="L257" s="86"/>
      <c r="M257" s="86"/>
      <c r="N257" s="86"/>
    </row>
    <row r="258" spans="1:14" s="85" customFormat="1" x14ac:dyDescent="0.25">
      <c r="A258" s="87">
        <f>+Invulblad_arbeiders!G260</f>
        <v>256</v>
      </c>
      <c r="B258" s="121" t="str">
        <f>Invulblad_arbeiders!Q260</f>
        <v>-</v>
      </c>
      <c r="C258" s="149" t="str">
        <f>Invulblad_arbeiders!R260</f>
        <v>-</v>
      </c>
      <c r="D258" s="80">
        <f>+Invulblad_arbeiders!K260</f>
        <v>0</v>
      </c>
      <c r="E258" s="84" t="str">
        <f>+Invulblad_arbeiders!L260</f>
        <v>-</v>
      </c>
      <c r="F258" s="88" t="str">
        <f>+Invulblad_arbeiders!M260</f>
        <v>-</v>
      </c>
      <c r="G258" s="83" t="str">
        <f>+Invulblad_arbeiders!N260</f>
        <v>-</v>
      </c>
      <c r="H258" s="88" t="str">
        <f>+Invulblad_arbeiders!O260</f>
        <v>-</v>
      </c>
      <c r="I258" s="89" t="str">
        <f>+Invulblad_arbeiders!P260</f>
        <v>-</v>
      </c>
      <c r="K258" s="86"/>
      <c r="L258" s="86"/>
      <c r="M258" s="86"/>
      <c r="N258" s="86"/>
    </row>
    <row r="259" spans="1:14" s="85" customFormat="1" x14ac:dyDescent="0.25">
      <c r="A259" s="87">
        <f>+Invulblad_arbeiders!G261</f>
        <v>257</v>
      </c>
      <c r="B259" s="121" t="str">
        <f>Invulblad_arbeiders!Q261</f>
        <v>-</v>
      </c>
      <c r="C259" s="149" t="str">
        <f>Invulblad_arbeiders!R261</f>
        <v>-</v>
      </c>
      <c r="D259" s="80">
        <f>+Invulblad_arbeiders!K261</f>
        <v>0</v>
      </c>
      <c r="E259" s="84" t="str">
        <f>+Invulblad_arbeiders!L261</f>
        <v>-</v>
      </c>
      <c r="F259" s="88" t="str">
        <f>+Invulblad_arbeiders!M261</f>
        <v>-</v>
      </c>
      <c r="G259" s="83" t="str">
        <f>+Invulblad_arbeiders!N261</f>
        <v>-</v>
      </c>
      <c r="H259" s="88" t="str">
        <f>+Invulblad_arbeiders!O261</f>
        <v>-</v>
      </c>
      <c r="I259" s="89" t="str">
        <f>+Invulblad_arbeiders!P261</f>
        <v>-</v>
      </c>
      <c r="K259" s="86"/>
      <c r="L259" s="86"/>
      <c r="M259" s="86"/>
      <c r="N259" s="86"/>
    </row>
    <row r="260" spans="1:14" s="85" customFormat="1" x14ac:dyDescent="0.25">
      <c r="A260" s="87">
        <f>+Invulblad_arbeiders!G262</f>
        <v>258</v>
      </c>
      <c r="B260" s="121" t="str">
        <f>Invulblad_arbeiders!Q262</f>
        <v>-</v>
      </c>
      <c r="C260" s="149" t="str">
        <f>Invulblad_arbeiders!R262</f>
        <v>-</v>
      </c>
      <c r="D260" s="80">
        <f>+Invulblad_arbeiders!K262</f>
        <v>0</v>
      </c>
      <c r="E260" s="84" t="str">
        <f>+Invulblad_arbeiders!L262</f>
        <v>-</v>
      </c>
      <c r="F260" s="88" t="str">
        <f>+Invulblad_arbeiders!M262</f>
        <v>-</v>
      </c>
      <c r="G260" s="83" t="str">
        <f>+Invulblad_arbeiders!N262</f>
        <v>-</v>
      </c>
      <c r="H260" s="88" t="str">
        <f>+Invulblad_arbeiders!O262</f>
        <v>-</v>
      </c>
      <c r="I260" s="89" t="str">
        <f>+Invulblad_arbeiders!P262</f>
        <v>-</v>
      </c>
      <c r="K260" s="86"/>
      <c r="L260" s="86"/>
      <c r="M260" s="86"/>
      <c r="N260" s="86"/>
    </row>
    <row r="261" spans="1:14" s="85" customFormat="1" x14ac:dyDescent="0.25">
      <c r="A261" s="87">
        <f>+Invulblad_arbeiders!G263</f>
        <v>259</v>
      </c>
      <c r="B261" s="121" t="str">
        <f>Invulblad_arbeiders!Q263</f>
        <v>-</v>
      </c>
      <c r="C261" s="149" t="str">
        <f>Invulblad_arbeiders!R263</f>
        <v>-</v>
      </c>
      <c r="D261" s="80">
        <f>+Invulblad_arbeiders!K263</f>
        <v>0</v>
      </c>
      <c r="E261" s="84" t="str">
        <f>+Invulblad_arbeiders!L263</f>
        <v>-</v>
      </c>
      <c r="F261" s="88" t="str">
        <f>+Invulblad_arbeiders!M263</f>
        <v>-</v>
      </c>
      <c r="G261" s="83" t="str">
        <f>+Invulblad_arbeiders!N263</f>
        <v>-</v>
      </c>
      <c r="H261" s="88" t="str">
        <f>+Invulblad_arbeiders!O263</f>
        <v>-</v>
      </c>
      <c r="I261" s="89" t="str">
        <f>+Invulblad_arbeiders!P263</f>
        <v>-</v>
      </c>
      <c r="K261" s="86"/>
      <c r="L261" s="86"/>
      <c r="M261" s="86"/>
      <c r="N261" s="86"/>
    </row>
    <row r="262" spans="1:14" s="85" customFormat="1" x14ac:dyDescent="0.25">
      <c r="A262" s="87">
        <f>+Invulblad_arbeiders!G264</f>
        <v>260</v>
      </c>
      <c r="B262" s="121" t="str">
        <f>Invulblad_arbeiders!Q264</f>
        <v>-</v>
      </c>
      <c r="C262" s="149" t="str">
        <f>Invulblad_arbeiders!R264</f>
        <v>-</v>
      </c>
      <c r="D262" s="80">
        <f>+Invulblad_arbeiders!K264</f>
        <v>0</v>
      </c>
      <c r="E262" s="84" t="str">
        <f>+Invulblad_arbeiders!L264</f>
        <v>-</v>
      </c>
      <c r="F262" s="88" t="str">
        <f>+Invulblad_arbeiders!M264</f>
        <v>-</v>
      </c>
      <c r="G262" s="83" t="str">
        <f>+Invulblad_arbeiders!N264</f>
        <v>-</v>
      </c>
      <c r="H262" s="88" t="str">
        <f>+Invulblad_arbeiders!O264</f>
        <v>-</v>
      </c>
      <c r="I262" s="89" t="str">
        <f>+Invulblad_arbeiders!P264</f>
        <v>-</v>
      </c>
      <c r="K262" s="86"/>
      <c r="L262" s="86"/>
      <c r="M262" s="86"/>
      <c r="N262" s="86"/>
    </row>
    <row r="263" spans="1:14" s="85" customFormat="1" x14ac:dyDescent="0.25">
      <c r="A263" s="87">
        <f>+Invulblad_arbeiders!G265</f>
        <v>261</v>
      </c>
      <c r="B263" s="121" t="str">
        <f>Invulblad_arbeiders!Q265</f>
        <v>-</v>
      </c>
      <c r="C263" s="149" t="str">
        <f>Invulblad_arbeiders!R265</f>
        <v>-</v>
      </c>
      <c r="D263" s="80">
        <f>+Invulblad_arbeiders!K265</f>
        <v>0</v>
      </c>
      <c r="E263" s="84" t="str">
        <f>+Invulblad_arbeiders!L265</f>
        <v>-</v>
      </c>
      <c r="F263" s="88" t="str">
        <f>+Invulblad_arbeiders!M265</f>
        <v>-</v>
      </c>
      <c r="G263" s="83" t="str">
        <f>+Invulblad_arbeiders!N265</f>
        <v>-</v>
      </c>
      <c r="H263" s="88" t="str">
        <f>+Invulblad_arbeiders!O265</f>
        <v>-</v>
      </c>
      <c r="I263" s="89" t="str">
        <f>+Invulblad_arbeiders!P265</f>
        <v>-</v>
      </c>
      <c r="K263" s="86"/>
      <c r="L263" s="86"/>
      <c r="M263" s="86"/>
      <c r="N263" s="86"/>
    </row>
    <row r="264" spans="1:14" s="85" customFormat="1" x14ac:dyDescent="0.25">
      <c r="A264" s="87">
        <f>+Invulblad_arbeiders!G266</f>
        <v>262</v>
      </c>
      <c r="B264" s="121" t="str">
        <f>Invulblad_arbeiders!Q266</f>
        <v>-</v>
      </c>
      <c r="C264" s="149" t="str">
        <f>Invulblad_arbeiders!R266</f>
        <v>-</v>
      </c>
      <c r="D264" s="80">
        <f>+Invulblad_arbeiders!K266</f>
        <v>0</v>
      </c>
      <c r="E264" s="84" t="str">
        <f>+Invulblad_arbeiders!L266</f>
        <v>-</v>
      </c>
      <c r="F264" s="88" t="str">
        <f>+Invulblad_arbeiders!M266</f>
        <v>-</v>
      </c>
      <c r="G264" s="83" t="str">
        <f>+Invulblad_arbeiders!N266</f>
        <v>-</v>
      </c>
      <c r="H264" s="88" t="str">
        <f>+Invulblad_arbeiders!O266</f>
        <v>-</v>
      </c>
      <c r="I264" s="89" t="str">
        <f>+Invulblad_arbeiders!P266</f>
        <v>-</v>
      </c>
      <c r="K264" s="86"/>
      <c r="L264" s="86"/>
      <c r="M264" s="86"/>
      <c r="N264" s="86"/>
    </row>
    <row r="265" spans="1:14" s="85" customFormat="1" x14ac:dyDescent="0.25">
      <c r="A265" s="87">
        <f>+Invulblad_arbeiders!G267</f>
        <v>263</v>
      </c>
      <c r="B265" s="121" t="str">
        <f>Invulblad_arbeiders!Q267</f>
        <v>-</v>
      </c>
      <c r="C265" s="149" t="str">
        <f>Invulblad_arbeiders!R267</f>
        <v>-</v>
      </c>
      <c r="D265" s="80">
        <f>+Invulblad_arbeiders!K267</f>
        <v>0</v>
      </c>
      <c r="E265" s="84" t="str">
        <f>+Invulblad_arbeiders!L267</f>
        <v>-</v>
      </c>
      <c r="F265" s="88" t="str">
        <f>+Invulblad_arbeiders!M267</f>
        <v>-</v>
      </c>
      <c r="G265" s="83" t="str">
        <f>+Invulblad_arbeiders!N267</f>
        <v>-</v>
      </c>
      <c r="H265" s="88" t="str">
        <f>+Invulblad_arbeiders!O267</f>
        <v>-</v>
      </c>
      <c r="I265" s="89" t="str">
        <f>+Invulblad_arbeiders!P267</f>
        <v>-</v>
      </c>
      <c r="K265" s="86"/>
      <c r="L265" s="86"/>
      <c r="M265" s="86"/>
      <c r="N265" s="86"/>
    </row>
    <row r="266" spans="1:14" s="85" customFormat="1" x14ac:dyDescent="0.25">
      <c r="A266" s="87">
        <f>+Invulblad_arbeiders!G268</f>
        <v>264</v>
      </c>
      <c r="B266" s="121" t="str">
        <f>Invulblad_arbeiders!Q268</f>
        <v>-</v>
      </c>
      <c r="C266" s="149" t="str">
        <f>Invulblad_arbeiders!R268</f>
        <v>-</v>
      </c>
      <c r="D266" s="80">
        <f>+Invulblad_arbeiders!K268</f>
        <v>0</v>
      </c>
      <c r="E266" s="84" t="str">
        <f>+Invulblad_arbeiders!L268</f>
        <v>-</v>
      </c>
      <c r="F266" s="88" t="str">
        <f>+Invulblad_arbeiders!M268</f>
        <v>-</v>
      </c>
      <c r="G266" s="83" t="str">
        <f>+Invulblad_arbeiders!N268</f>
        <v>-</v>
      </c>
      <c r="H266" s="88" t="str">
        <f>+Invulblad_arbeiders!O268</f>
        <v>-</v>
      </c>
      <c r="I266" s="89" t="str">
        <f>+Invulblad_arbeiders!P268</f>
        <v>-</v>
      </c>
      <c r="K266" s="86"/>
      <c r="L266" s="86"/>
      <c r="M266" s="86"/>
      <c r="N266" s="86"/>
    </row>
    <row r="267" spans="1:14" s="85" customFormat="1" x14ac:dyDescent="0.25">
      <c r="A267" s="87">
        <f>+Invulblad_arbeiders!G269</f>
        <v>265</v>
      </c>
      <c r="B267" s="121" t="str">
        <f>Invulblad_arbeiders!Q269</f>
        <v>-</v>
      </c>
      <c r="C267" s="149" t="str">
        <f>Invulblad_arbeiders!R269</f>
        <v>-</v>
      </c>
      <c r="D267" s="80">
        <f>+Invulblad_arbeiders!K269</f>
        <v>0</v>
      </c>
      <c r="E267" s="84" t="str">
        <f>+Invulblad_arbeiders!L269</f>
        <v>-</v>
      </c>
      <c r="F267" s="88" t="str">
        <f>+Invulblad_arbeiders!M269</f>
        <v>-</v>
      </c>
      <c r="G267" s="83" t="str">
        <f>+Invulblad_arbeiders!N269</f>
        <v>-</v>
      </c>
      <c r="H267" s="88" t="str">
        <f>+Invulblad_arbeiders!O269</f>
        <v>-</v>
      </c>
      <c r="I267" s="89" t="str">
        <f>+Invulblad_arbeiders!P269</f>
        <v>-</v>
      </c>
      <c r="K267" s="86"/>
      <c r="L267" s="86"/>
      <c r="M267" s="86"/>
      <c r="N267" s="86"/>
    </row>
    <row r="268" spans="1:14" s="85" customFormat="1" x14ac:dyDescent="0.25">
      <c r="A268" s="87">
        <f>+Invulblad_arbeiders!G270</f>
        <v>266</v>
      </c>
      <c r="B268" s="121" t="str">
        <f>Invulblad_arbeiders!Q270</f>
        <v>-</v>
      </c>
      <c r="C268" s="149" t="str">
        <f>Invulblad_arbeiders!R270</f>
        <v>-</v>
      </c>
      <c r="D268" s="80">
        <f>+Invulblad_arbeiders!K270</f>
        <v>0</v>
      </c>
      <c r="E268" s="84" t="str">
        <f>+Invulblad_arbeiders!L270</f>
        <v>-</v>
      </c>
      <c r="F268" s="88" t="str">
        <f>+Invulblad_arbeiders!M270</f>
        <v>-</v>
      </c>
      <c r="G268" s="83" t="str">
        <f>+Invulblad_arbeiders!N270</f>
        <v>-</v>
      </c>
      <c r="H268" s="88" t="str">
        <f>+Invulblad_arbeiders!O270</f>
        <v>-</v>
      </c>
      <c r="I268" s="89" t="str">
        <f>+Invulblad_arbeiders!P270</f>
        <v>-</v>
      </c>
      <c r="K268" s="86"/>
      <c r="L268" s="86"/>
      <c r="M268" s="86"/>
      <c r="N268" s="86"/>
    </row>
    <row r="269" spans="1:14" s="85" customFormat="1" x14ac:dyDescent="0.25">
      <c r="A269" s="87">
        <f>+Invulblad_arbeiders!G271</f>
        <v>267</v>
      </c>
      <c r="B269" s="121" t="str">
        <f>Invulblad_arbeiders!Q271</f>
        <v>-</v>
      </c>
      <c r="C269" s="149" t="str">
        <f>Invulblad_arbeiders!R271</f>
        <v>-</v>
      </c>
      <c r="D269" s="80">
        <f>+Invulblad_arbeiders!K271</f>
        <v>0</v>
      </c>
      <c r="E269" s="84" t="str">
        <f>+Invulblad_arbeiders!L271</f>
        <v>-</v>
      </c>
      <c r="F269" s="88" t="str">
        <f>+Invulblad_arbeiders!M271</f>
        <v>-</v>
      </c>
      <c r="G269" s="83" t="str">
        <f>+Invulblad_arbeiders!N271</f>
        <v>-</v>
      </c>
      <c r="H269" s="88" t="str">
        <f>+Invulblad_arbeiders!O271</f>
        <v>-</v>
      </c>
      <c r="I269" s="89" t="str">
        <f>+Invulblad_arbeiders!P271</f>
        <v>-</v>
      </c>
      <c r="K269" s="86"/>
      <c r="L269" s="86"/>
      <c r="M269" s="86"/>
      <c r="N269" s="86"/>
    </row>
    <row r="270" spans="1:14" s="85" customFormat="1" x14ac:dyDescent="0.25">
      <c r="A270" s="87">
        <f>+Invulblad_arbeiders!G272</f>
        <v>268</v>
      </c>
      <c r="B270" s="121" t="str">
        <f>Invulblad_arbeiders!Q272</f>
        <v>-</v>
      </c>
      <c r="C270" s="149" t="str">
        <f>Invulblad_arbeiders!R272</f>
        <v>-</v>
      </c>
      <c r="D270" s="80">
        <f>+Invulblad_arbeiders!K272</f>
        <v>0</v>
      </c>
      <c r="E270" s="84" t="str">
        <f>+Invulblad_arbeiders!L272</f>
        <v>-</v>
      </c>
      <c r="F270" s="88" t="str">
        <f>+Invulblad_arbeiders!M272</f>
        <v>-</v>
      </c>
      <c r="G270" s="83" t="str">
        <f>+Invulblad_arbeiders!N272</f>
        <v>-</v>
      </c>
      <c r="H270" s="88" t="str">
        <f>+Invulblad_arbeiders!O272</f>
        <v>-</v>
      </c>
      <c r="I270" s="89" t="str">
        <f>+Invulblad_arbeiders!P272</f>
        <v>-</v>
      </c>
      <c r="K270" s="86"/>
      <c r="L270" s="86"/>
      <c r="M270" s="86"/>
      <c r="N270" s="86"/>
    </row>
    <row r="271" spans="1:14" s="85" customFormat="1" x14ac:dyDescent="0.25">
      <c r="A271" s="87">
        <f>+Invulblad_arbeiders!G273</f>
        <v>269</v>
      </c>
      <c r="B271" s="121" t="str">
        <f>Invulblad_arbeiders!Q273</f>
        <v>-</v>
      </c>
      <c r="C271" s="149" t="str">
        <f>Invulblad_arbeiders!R273</f>
        <v>-</v>
      </c>
      <c r="D271" s="80">
        <f>+Invulblad_arbeiders!K273</f>
        <v>0</v>
      </c>
      <c r="E271" s="84" t="str">
        <f>+Invulblad_arbeiders!L273</f>
        <v>-</v>
      </c>
      <c r="F271" s="88" t="str">
        <f>+Invulblad_arbeiders!M273</f>
        <v>-</v>
      </c>
      <c r="G271" s="83" t="str">
        <f>+Invulblad_arbeiders!N273</f>
        <v>-</v>
      </c>
      <c r="H271" s="88" t="str">
        <f>+Invulblad_arbeiders!O273</f>
        <v>-</v>
      </c>
      <c r="I271" s="89" t="str">
        <f>+Invulblad_arbeiders!P273</f>
        <v>-</v>
      </c>
      <c r="K271" s="86"/>
      <c r="L271" s="86"/>
      <c r="M271" s="86"/>
      <c r="N271" s="86"/>
    </row>
    <row r="272" spans="1:14" s="85" customFormat="1" x14ac:dyDescent="0.25">
      <c r="A272" s="87">
        <f>+Invulblad_arbeiders!G274</f>
        <v>270</v>
      </c>
      <c r="B272" s="121" t="str">
        <f>Invulblad_arbeiders!Q274</f>
        <v>-</v>
      </c>
      <c r="C272" s="149" t="str">
        <f>Invulblad_arbeiders!R274</f>
        <v>-</v>
      </c>
      <c r="D272" s="80">
        <f>+Invulblad_arbeiders!K274</f>
        <v>0</v>
      </c>
      <c r="E272" s="84" t="str">
        <f>+Invulblad_arbeiders!L274</f>
        <v>-</v>
      </c>
      <c r="F272" s="88" t="str">
        <f>+Invulblad_arbeiders!M274</f>
        <v>-</v>
      </c>
      <c r="G272" s="83" t="str">
        <f>+Invulblad_arbeiders!N274</f>
        <v>-</v>
      </c>
      <c r="H272" s="88" t="str">
        <f>+Invulblad_arbeiders!O274</f>
        <v>-</v>
      </c>
      <c r="I272" s="89" t="str">
        <f>+Invulblad_arbeiders!P274</f>
        <v>-</v>
      </c>
      <c r="K272" s="86"/>
      <c r="L272" s="86"/>
      <c r="M272" s="86"/>
      <c r="N272" s="86"/>
    </row>
    <row r="273" spans="1:14" s="85" customFormat="1" x14ac:dyDescent="0.25">
      <c r="A273" s="87">
        <f>+Invulblad_arbeiders!G275</f>
        <v>271</v>
      </c>
      <c r="B273" s="121" t="str">
        <f>Invulblad_arbeiders!Q275</f>
        <v>-</v>
      </c>
      <c r="C273" s="149" t="str">
        <f>Invulblad_arbeiders!R275</f>
        <v>-</v>
      </c>
      <c r="D273" s="80">
        <f>+Invulblad_arbeiders!K275</f>
        <v>0</v>
      </c>
      <c r="E273" s="84" t="str">
        <f>+Invulblad_arbeiders!L275</f>
        <v>-</v>
      </c>
      <c r="F273" s="88" t="str">
        <f>+Invulblad_arbeiders!M275</f>
        <v>-</v>
      </c>
      <c r="G273" s="83" t="str">
        <f>+Invulblad_arbeiders!N275</f>
        <v>-</v>
      </c>
      <c r="H273" s="88" t="str">
        <f>+Invulblad_arbeiders!O275</f>
        <v>-</v>
      </c>
      <c r="I273" s="89" t="str">
        <f>+Invulblad_arbeiders!P275</f>
        <v>-</v>
      </c>
      <c r="K273" s="86"/>
      <c r="L273" s="86"/>
      <c r="M273" s="86"/>
      <c r="N273" s="86"/>
    </row>
    <row r="274" spans="1:14" s="85" customFormat="1" x14ac:dyDescent="0.25">
      <c r="A274" s="87">
        <f>+Invulblad_arbeiders!G276</f>
        <v>272</v>
      </c>
      <c r="B274" s="121" t="str">
        <f>Invulblad_arbeiders!Q276</f>
        <v>-</v>
      </c>
      <c r="C274" s="149" t="str">
        <f>Invulblad_arbeiders!R276</f>
        <v>-</v>
      </c>
      <c r="D274" s="80">
        <f>+Invulblad_arbeiders!K276</f>
        <v>0</v>
      </c>
      <c r="E274" s="84" t="str">
        <f>+Invulblad_arbeiders!L276</f>
        <v>-</v>
      </c>
      <c r="F274" s="88" t="str">
        <f>+Invulblad_arbeiders!M276</f>
        <v>-</v>
      </c>
      <c r="G274" s="83" t="str">
        <f>+Invulblad_arbeiders!N276</f>
        <v>-</v>
      </c>
      <c r="H274" s="88" t="str">
        <f>+Invulblad_arbeiders!O276</f>
        <v>-</v>
      </c>
      <c r="I274" s="89" t="str">
        <f>+Invulblad_arbeiders!P276</f>
        <v>-</v>
      </c>
      <c r="K274" s="86"/>
      <c r="L274" s="86"/>
      <c r="M274" s="86"/>
      <c r="N274" s="86"/>
    </row>
    <row r="275" spans="1:14" s="85" customFormat="1" x14ac:dyDescent="0.25">
      <c r="A275" s="87">
        <f>+Invulblad_arbeiders!G277</f>
        <v>273</v>
      </c>
      <c r="B275" s="121" t="str">
        <f>Invulblad_arbeiders!Q277</f>
        <v>-</v>
      </c>
      <c r="C275" s="149" t="str">
        <f>Invulblad_arbeiders!R277</f>
        <v>-</v>
      </c>
      <c r="D275" s="80">
        <f>+Invulblad_arbeiders!K277</f>
        <v>0</v>
      </c>
      <c r="E275" s="84" t="str">
        <f>+Invulblad_arbeiders!L277</f>
        <v>-</v>
      </c>
      <c r="F275" s="88" t="str">
        <f>+Invulblad_arbeiders!M277</f>
        <v>-</v>
      </c>
      <c r="G275" s="83" t="str">
        <f>+Invulblad_arbeiders!N277</f>
        <v>-</v>
      </c>
      <c r="H275" s="88" t="str">
        <f>+Invulblad_arbeiders!O277</f>
        <v>-</v>
      </c>
      <c r="I275" s="89" t="str">
        <f>+Invulblad_arbeiders!P277</f>
        <v>-</v>
      </c>
      <c r="K275" s="86"/>
      <c r="L275" s="86"/>
      <c r="M275" s="86"/>
      <c r="N275" s="86"/>
    </row>
    <row r="276" spans="1:14" s="85" customFormat="1" x14ac:dyDescent="0.25">
      <c r="A276" s="87">
        <f>+Invulblad_arbeiders!G278</f>
        <v>274</v>
      </c>
      <c r="B276" s="121" t="str">
        <f>Invulblad_arbeiders!Q278</f>
        <v>-</v>
      </c>
      <c r="C276" s="149" t="str">
        <f>Invulblad_arbeiders!R278</f>
        <v>-</v>
      </c>
      <c r="D276" s="80">
        <f>+Invulblad_arbeiders!K278</f>
        <v>0</v>
      </c>
      <c r="E276" s="84" t="str">
        <f>+Invulblad_arbeiders!L278</f>
        <v>-</v>
      </c>
      <c r="F276" s="88" t="str">
        <f>+Invulblad_arbeiders!M278</f>
        <v>-</v>
      </c>
      <c r="G276" s="83" t="str">
        <f>+Invulblad_arbeiders!N278</f>
        <v>-</v>
      </c>
      <c r="H276" s="88" t="str">
        <f>+Invulblad_arbeiders!O278</f>
        <v>-</v>
      </c>
      <c r="I276" s="89" t="str">
        <f>+Invulblad_arbeiders!P278</f>
        <v>-</v>
      </c>
      <c r="K276" s="86"/>
      <c r="L276" s="86"/>
      <c r="M276" s="86"/>
      <c r="N276" s="86"/>
    </row>
    <row r="277" spans="1:14" s="85" customFormat="1" x14ac:dyDescent="0.25">
      <c r="A277" s="87">
        <f>+Invulblad_arbeiders!G279</f>
        <v>275</v>
      </c>
      <c r="B277" s="121" t="str">
        <f>Invulblad_arbeiders!Q279</f>
        <v>-</v>
      </c>
      <c r="C277" s="149" t="str">
        <f>Invulblad_arbeiders!R279</f>
        <v>-</v>
      </c>
      <c r="D277" s="80">
        <f>+Invulblad_arbeiders!K279</f>
        <v>0</v>
      </c>
      <c r="E277" s="84" t="str">
        <f>+Invulblad_arbeiders!L279</f>
        <v>-</v>
      </c>
      <c r="F277" s="88" t="str">
        <f>+Invulblad_arbeiders!M279</f>
        <v>-</v>
      </c>
      <c r="G277" s="83" t="str">
        <f>+Invulblad_arbeiders!N279</f>
        <v>-</v>
      </c>
      <c r="H277" s="88" t="str">
        <f>+Invulblad_arbeiders!O279</f>
        <v>-</v>
      </c>
      <c r="I277" s="89" t="str">
        <f>+Invulblad_arbeiders!P279</f>
        <v>-</v>
      </c>
      <c r="K277" s="86"/>
      <c r="L277" s="86"/>
      <c r="M277" s="86"/>
      <c r="N277" s="86"/>
    </row>
    <row r="278" spans="1:14" s="85" customFormat="1" x14ac:dyDescent="0.25">
      <c r="A278" s="87">
        <f>+Invulblad_arbeiders!G280</f>
        <v>276</v>
      </c>
      <c r="B278" s="121" t="str">
        <f>Invulblad_arbeiders!Q280</f>
        <v>-</v>
      </c>
      <c r="C278" s="149" t="str">
        <f>Invulblad_arbeiders!R280</f>
        <v>-</v>
      </c>
      <c r="D278" s="80">
        <f>+Invulblad_arbeiders!K280</f>
        <v>0</v>
      </c>
      <c r="E278" s="84" t="str">
        <f>+Invulblad_arbeiders!L280</f>
        <v>-</v>
      </c>
      <c r="F278" s="88" t="str">
        <f>+Invulblad_arbeiders!M280</f>
        <v>-</v>
      </c>
      <c r="G278" s="83" t="str">
        <f>+Invulblad_arbeiders!N280</f>
        <v>-</v>
      </c>
      <c r="H278" s="88" t="str">
        <f>+Invulblad_arbeiders!O280</f>
        <v>-</v>
      </c>
      <c r="I278" s="89" t="str">
        <f>+Invulblad_arbeiders!P280</f>
        <v>-</v>
      </c>
      <c r="K278" s="86"/>
      <c r="L278" s="86"/>
      <c r="M278" s="86"/>
      <c r="N278" s="86"/>
    </row>
    <row r="279" spans="1:14" s="85" customFormat="1" x14ac:dyDescent="0.25">
      <c r="A279" s="87">
        <f>+Invulblad_arbeiders!G281</f>
        <v>277</v>
      </c>
      <c r="B279" s="121" t="str">
        <f>Invulblad_arbeiders!Q281</f>
        <v>-</v>
      </c>
      <c r="C279" s="149" t="str">
        <f>Invulblad_arbeiders!R281</f>
        <v>-</v>
      </c>
      <c r="D279" s="80">
        <f>+Invulblad_arbeiders!K281</f>
        <v>0</v>
      </c>
      <c r="E279" s="84" t="str">
        <f>+Invulblad_arbeiders!L281</f>
        <v>-</v>
      </c>
      <c r="F279" s="88" t="str">
        <f>+Invulblad_arbeiders!M281</f>
        <v>-</v>
      </c>
      <c r="G279" s="83" t="str">
        <f>+Invulblad_arbeiders!N281</f>
        <v>-</v>
      </c>
      <c r="H279" s="88" t="str">
        <f>+Invulblad_arbeiders!O281</f>
        <v>-</v>
      </c>
      <c r="I279" s="89" t="str">
        <f>+Invulblad_arbeiders!P281</f>
        <v>-</v>
      </c>
      <c r="K279" s="86"/>
      <c r="L279" s="86"/>
      <c r="M279" s="86"/>
      <c r="N279" s="86"/>
    </row>
    <row r="280" spans="1:14" s="85" customFormat="1" x14ac:dyDescent="0.25">
      <c r="A280" s="87">
        <f>+Invulblad_arbeiders!G282</f>
        <v>278</v>
      </c>
      <c r="B280" s="121" t="str">
        <f>Invulblad_arbeiders!Q282</f>
        <v>-</v>
      </c>
      <c r="C280" s="149" t="str">
        <f>Invulblad_arbeiders!R282</f>
        <v>-</v>
      </c>
      <c r="D280" s="80">
        <f>+Invulblad_arbeiders!K282</f>
        <v>0</v>
      </c>
      <c r="E280" s="84" t="str">
        <f>+Invulblad_arbeiders!L282</f>
        <v>-</v>
      </c>
      <c r="F280" s="88" t="str">
        <f>+Invulblad_arbeiders!M282</f>
        <v>-</v>
      </c>
      <c r="G280" s="83" t="str">
        <f>+Invulblad_arbeiders!N282</f>
        <v>-</v>
      </c>
      <c r="H280" s="88" t="str">
        <f>+Invulblad_arbeiders!O282</f>
        <v>-</v>
      </c>
      <c r="I280" s="89" t="str">
        <f>+Invulblad_arbeiders!P282</f>
        <v>-</v>
      </c>
      <c r="K280" s="86"/>
      <c r="L280" s="86"/>
      <c r="M280" s="86"/>
      <c r="N280" s="86"/>
    </row>
    <row r="281" spans="1:14" s="85" customFormat="1" x14ac:dyDescent="0.25">
      <c r="A281" s="87">
        <f>+Invulblad_arbeiders!G283</f>
        <v>279</v>
      </c>
      <c r="B281" s="121" t="str">
        <f>Invulblad_arbeiders!Q283</f>
        <v>-</v>
      </c>
      <c r="C281" s="149" t="str">
        <f>Invulblad_arbeiders!R283</f>
        <v>-</v>
      </c>
      <c r="D281" s="80">
        <f>+Invulblad_arbeiders!K283</f>
        <v>0</v>
      </c>
      <c r="E281" s="84" t="str">
        <f>+Invulblad_arbeiders!L283</f>
        <v>-</v>
      </c>
      <c r="F281" s="88" t="str">
        <f>+Invulblad_arbeiders!M283</f>
        <v>-</v>
      </c>
      <c r="G281" s="83" t="str">
        <f>+Invulblad_arbeiders!N283</f>
        <v>-</v>
      </c>
      <c r="H281" s="88" t="str">
        <f>+Invulblad_arbeiders!O283</f>
        <v>-</v>
      </c>
      <c r="I281" s="89" t="str">
        <f>+Invulblad_arbeiders!P283</f>
        <v>-</v>
      </c>
      <c r="K281" s="86"/>
      <c r="L281" s="86"/>
      <c r="M281" s="86"/>
      <c r="N281" s="86"/>
    </row>
    <row r="282" spans="1:14" s="85" customFormat="1" x14ac:dyDescent="0.25">
      <c r="A282" s="87">
        <f>+Invulblad_arbeiders!G284</f>
        <v>280</v>
      </c>
      <c r="B282" s="121" t="str">
        <f>Invulblad_arbeiders!Q284</f>
        <v>-</v>
      </c>
      <c r="C282" s="149" t="str">
        <f>Invulblad_arbeiders!R284</f>
        <v>-</v>
      </c>
      <c r="D282" s="80">
        <f>+Invulblad_arbeiders!K284</f>
        <v>0</v>
      </c>
      <c r="E282" s="84" t="str">
        <f>+Invulblad_arbeiders!L284</f>
        <v>-</v>
      </c>
      <c r="F282" s="88" t="str">
        <f>+Invulblad_arbeiders!M284</f>
        <v>-</v>
      </c>
      <c r="G282" s="83" t="str">
        <f>+Invulblad_arbeiders!N284</f>
        <v>-</v>
      </c>
      <c r="H282" s="88" t="str">
        <f>+Invulblad_arbeiders!O284</f>
        <v>-</v>
      </c>
      <c r="I282" s="89" t="str">
        <f>+Invulblad_arbeiders!P284</f>
        <v>-</v>
      </c>
      <c r="K282" s="86"/>
      <c r="L282" s="86"/>
      <c r="M282" s="86"/>
      <c r="N282" s="86"/>
    </row>
    <row r="283" spans="1:14" s="85" customFormat="1" x14ac:dyDescent="0.25">
      <c r="A283" s="87">
        <f>+Invulblad_arbeiders!G285</f>
        <v>281</v>
      </c>
      <c r="B283" s="121" t="str">
        <f>Invulblad_arbeiders!Q285</f>
        <v>-</v>
      </c>
      <c r="C283" s="149" t="str">
        <f>Invulblad_arbeiders!R285</f>
        <v>-</v>
      </c>
      <c r="D283" s="80">
        <f>+Invulblad_arbeiders!K285</f>
        <v>0</v>
      </c>
      <c r="E283" s="84" t="str">
        <f>+Invulblad_arbeiders!L285</f>
        <v>-</v>
      </c>
      <c r="F283" s="88" t="str">
        <f>+Invulblad_arbeiders!M285</f>
        <v>-</v>
      </c>
      <c r="G283" s="83" t="str">
        <f>+Invulblad_arbeiders!N285</f>
        <v>-</v>
      </c>
      <c r="H283" s="88" t="str">
        <f>+Invulblad_arbeiders!O285</f>
        <v>-</v>
      </c>
      <c r="I283" s="89" t="str">
        <f>+Invulblad_arbeiders!P285</f>
        <v>-</v>
      </c>
      <c r="K283" s="86"/>
      <c r="L283" s="86"/>
      <c r="M283" s="86"/>
      <c r="N283" s="86"/>
    </row>
    <row r="284" spans="1:14" s="85" customFormat="1" x14ac:dyDescent="0.25">
      <c r="A284" s="87">
        <f>+Invulblad_arbeiders!G286</f>
        <v>282</v>
      </c>
      <c r="B284" s="121" t="str">
        <f>Invulblad_arbeiders!Q286</f>
        <v>-</v>
      </c>
      <c r="C284" s="149" t="str">
        <f>Invulblad_arbeiders!R286</f>
        <v>-</v>
      </c>
      <c r="D284" s="80">
        <f>+Invulblad_arbeiders!K286</f>
        <v>0</v>
      </c>
      <c r="E284" s="84" t="str">
        <f>+Invulblad_arbeiders!L286</f>
        <v>-</v>
      </c>
      <c r="F284" s="88" t="str">
        <f>+Invulblad_arbeiders!M286</f>
        <v>-</v>
      </c>
      <c r="G284" s="83" t="str">
        <f>+Invulblad_arbeiders!N286</f>
        <v>-</v>
      </c>
      <c r="H284" s="88" t="str">
        <f>+Invulblad_arbeiders!O286</f>
        <v>-</v>
      </c>
      <c r="I284" s="89" t="str">
        <f>+Invulblad_arbeiders!P286</f>
        <v>-</v>
      </c>
      <c r="K284" s="86"/>
      <c r="L284" s="86"/>
      <c r="M284" s="86"/>
      <c r="N284" s="86"/>
    </row>
    <row r="285" spans="1:14" s="85" customFormat="1" x14ac:dyDescent="0.25">
      <c r="A285" s="87">
        <f>+Invulblad_arbeiders!G287</f>
        <v>283</v>
      </c>
      <c r="B285" s="121" t="str">
        <f>Invulblad_arbeiders!Q287</f>
        <v>-</v>
      </c>
      <c r="C285" s="149" t="str">
        <f>Invulblad_arbeiders!R287</f>
        <v>-</v>
      </c>
      <c r="D285" s="80">
        <f>+Invulblad_arbeiders!K287</f>
        <v>0</v>
      </c>
      <c r="E285" s="84" t="str">
        <f>+Invulblad_arbeiders!L287</f>
        <v>-</v>
      </c>
      <c r="F285" s="88" t="str">
        <f>+Invulblad_arbeiders!M287</f>
        <v>-</v>
      </c>
      <c r="G285" s="83" t="str">
        <f>+Invulblad_arbeiders!N287</f>
        <v>-</v>
      </c>
      <c r="H285" s="88" t="str">
        <f>+Invulblad_arbeiders!O287</f>
        <v>-</v>
      </c>
      <c r="I285" s="89" t="str">
        <f>+Invulblad_arbeiders!P287</f>
        <v>-</v>
      </c>
      <c r="K285" s="86"/>
      <c r="L285" s="86"/>
      <c r="M285" s="86"/>
      <c r="N285" s="86"/>
    </row>
    <row r="286" spans="1:14" s="85" customFormat="1" x14ac:dyDescent="0.25">
      <c r="A286" s="87">
        <f>+Invulblad_arbeiders!G288</f>
        <v>284</v>
      </c>
      <c r="B286" s="121" t="str">
        <f>Invulblad_arbeiders!Q288</f>
        <v>-</v>
      </c>
      <c r="C286" s="149" t="str">
        <f>Invulblad_arbeiders!R288</f>
        <v>-</v>
      </c>
      <c r="D286" s="80">
        <f>+Invulblad_arbeiders!K288</f>
        <v>0</v>
      </c>
      <c r="E286" s="84" t="str">
        <f>+Invulblad_arbeiders!L288</f>
        <v>-</v>
      </c>
      <c r="F286" s="88" t="str">
        <f>+Invulblad_arbeiders!M288</f>
        <v>-</v>
      </c>
      <c r="G286" s="83" t="str">
        <f>+Invulblad_arbeiders!N288</f>
        <v>-</v>
      </c>
      <c r="H286" s="88" t="str">
        <f>+Invulblad_arbeiders!O288</f>
        <v>-</v>
      </c>
      <c r="I286" s="89" t="str">
        <f>+Invulblad_arbeiders!P288</f>
        <v>-</v>
      </c>
      <c r="K286" s="86"/>
      <c r="L286" s="86"/>
      <c r="M286" s="86"/>
      <c r="N286" s="86"/>
    </row>
    <row r="287" spans="1:14" s="85" customFormat="1" x14ac:dyDescent="0.25">
      <c r="A287" s="87">
        <f>+Invulblad_arbeiders!G289</f>
        <v>285</v>
      </c>
      <c r="B287" s="121" t="str">
        <f>Invulblad_arbeiders!Q289</f>
        <v>-</v>
      </c>
      <c r="C287" s="149" t="str">
        <f>Invulblad_arbeiders!R289</f>
        <v>-</v>
      </c>
      <c r="D287" s="80">
        <f>+Invulblad_arbeiders!K289</f>
        <v>0</v>
      </c>
      <c r="E287" s="84" t="str">
        <f>+Invulblad_arbeiders!L289</f>
        <v>-</v>
      </c>
      <c r="F287" s="88" t="str">
        <f>+Invulblad_arbeiders!M289</f>
        <v>-</v>
      </c>
      <c r="G287" s="83" t="str">
        <f>+Invulblad_arbeiders!N289</f>
        <v>-</v>
      </c>
      <c r="H287" s="88" t="str">
        <f>+Invulblad_arbeiders!O289</f>
        <v>-</v>
      </c>
      <c r="I287" s="89" t="str">
        <f>+Invulblad_arbeiders!P289</f>
        <v>-</v>
      </c>
      <c r="K287" s="86"/>
      <c r="L287" s="86"/>
      <c r="M287" s="86"/>
      <c r="N287" s="86"/>
    </row>
    <row r="288" spans="1:14" s="85" customFormat="1" x14ac:dyDescent="0.25">
      <c r="A288" s="87">
        <f>+Invulblad_arbeiders!G290</f>
        <v>286</v>
      </c>
      <c r="B288" s="121" t="str">
        <f>Invulblad_arbeiders!Q290</f>
        <v>-</v>
      </c>
      <c r="C288" s="149" t="str">
        <f>Invulblad_arbeiders!R290</f>
        <v>-</v>
      </c>
      <c r="D288" s="80">
        <f>+Invulblad_arbeiders!K290</f>
        <v>0</v>
      </c>
      <c r="E288" s="84" t="str">
        <f>+Invulblad_arbeiders!L290</f>
        <v>-</v>
      </c>
      <c r="F288" s="88" t="str">
        <f>+Invulblad_arbeiders!M290</f>
        <v>-</v>
      </c>
      <c r="G288" s="83" t="str">
        <f>+Invulblad_arbeiders!N290</f>
        <v>-</v>
      </c>
      <c r="H288" s="88" t="str">
        <f>+Invulblad_arbeiders!O290</f>
        <v>-</v>
      </c>
      <c r="I288" s="89" t="str">
        <f>+Invulblad_arbeiders!P290</f>
        <v>-</v>
      </c>
      <c r="K288" s="86"/>
      <c r="L288" s="86"/>
      <c r="M288" s="86"/>
      <c r="N288" s="86"/>
    </row>
    <row r="289" spans="1:14" s="85" customFormat="1" x14ac:dyDescent="0.25">
      <c r="A289" s="87">
        <f>+Invulblad_arbeiders!G291</f>
        <v>287</v>
      </c>
      <c r="B289" s="121" t="str">
        <f>Invulblad_arbeiders!Q291</f>
        <v>-</v>
      </c>
      <c r="C289" s="149" t="str">
        <f>Invulblad_arbeiders!R291</f>
        <v>-</v>
      </c>
      <c r="D289" s="80">
        <f>+Invulblad_arbeiders!K291</f>
        <v>0</v>
      </c>
      <c r="E289" s="84" t="str">
        <f>+Invulblad_arbeiders!L291</f>
        <v>-</v>
      </c>
      <c r="F289" s="88" t="str">
        <f>+Invulblad_arbeiders!M291</f>
        <v>-</v>
      </c>
      <c r="G289" s="83" t="str">
        <f>+Invulblad_arbeiders!N291</f>
        <v>-</v>
      </c>
      <c r="H289" s="88" t="str">
        <f>+Invulblad_arbeiders!O291</f>
        <v>-</v>
      </c>
      <c r="I289" s="89" t="str">
        <f>+Invulblad_arbeiders!P291</f>
        <v>-</v>
      </c>
      <c r="K289" s="86"/>
      <c r="L289" s="86"/>
      <c r="M289" s="86"/>
      <c r="N289" s="86"/>
    </row>
    <row r="290" spans="1:14" s="85" customFormat="1" x14ac:dyDescent="0.25">
      <c r="A290" s="87">
        <f>+Invulblad_arbeiders!G292</f>
        <v>288</v>
      </c>
      <c r="B290" s="121" t="str">
        <f>Invulblad_arbeiders!Q292</f>
        <v>-</v>
      </c>
      <c r="C290" s="149" t="str">
        <f>Invulblad_arbeiders!R292</f>
        <v>-</v>
      </c>
      <c r="D290" s="80">
        <f>+Invulblad_arbeiders!K292</f>
        <v>0</v>
      </c>
      <c r="E290" s="84" t="str">
        <f>+Invulblad_arbeiders!L292</f>
        <v>-</v>
      </c>
      <c r="F290" s="88" t="str">
        <f>+Invulblad_arbeiders!M292</f>
        <v>-</v>
      </c>
      <c r="G290" s="83" t="str">
        <f>+Invulblad_arbeiders!N292</f>
        <v>-</v>
      </c>
      <c r="H290" s="88" t="str">
        <f>+Invulblad_arbeiders!O292</f>
        <v>-</v>
      </c>
      <c r="I290" s="89" t="str">
        <f>+Invulblad_arbeiders!P292</f>
        <v>-</v>
      </c>
      <c r="K290" s="86"/>
      <c r="L290" s="86"/>
      <c r="M290" s="86"/>
      <c r="N290" s="86"/>
    </row>
    <row r="291" spans="1:14" s="85" customFormat="1" x14ac:dyDescent="0.25">
      <c r="A291" s="87">
        <f>+Invulblad_arbeiders!G293</f>
        <v>289</v>
      </c>
      <c r="B291" s="121" t="str">
        <f>Invulblad_arbeiders!Q293</f>
        <v>-</v>
      </c>
      <c r="C291" s="149" t="str">
        <f>Invulblad_arbeiders!R293</f>
        <v>-</v>
      </c>
      <c r="D291" s="80">
        <f>+Invulblad_arbeiders!K293</f>
        <v>0</v>
      </c>
      <c r="E291" s="84" t="str">
        <f>+Invulblad_arbeiders!L293</f>
        <v>-</v>
      </c>
      <c r="F291" s="88" t="str">
        <f>+Invulblad_arbeiders!M293</f>
        <v>-</v>
      </c>
      <c r="G291" s="83" t="str">
        <f>+Invulblad_arbeiders!N293</f>
        <v>-</v>
      </c>
      <c r="H291" s="88" t="str">
        <f>+Invulblad_arbeiders!O293</f>
        <v>-</v>
      </c>
      <c r="I291" s="89" t="str">
        <f>+Invulblad_arbeiders!P293</f>
        <v>-</v>
      </c>
      <c r="K291" s="86"/>
      <c r="L291" s="86"/>
      <c r="M291" s="86"/>
      <c r="N291" s="86"/>
    </row>
    <row r="292" spans="1:14" s="85" customFormat="1" x14ac:dyDescent="0.25">
      <c r="A292" s="87">
        <f>+Invulblad_arbeiders!G294</f>
        <v>290</v>
      </c>
      <c r="B292" s="121" t="str">
        <f>Invulblad_arbeiders!Q294</f>
        <v>-</v>
      </c>
      <c r="C292" s="149" t="str">
        <f>Invulblad_arbeiders!R294</f>
        <v>-</v>
      </c>
      <c r="D292" s="80">
        <f>+Invulblad_arbeiders!K294</f>
        <v>0</v>
      </c>
      <c r="E292" s="84" t="str">
        <f>+Invulblad_arbeiders!L294</f>
        <v>-</v>
      </c>
      <c r="F292" s="88" t="str">
        <f>+Invulblad_arbeiders!M294</f>
        <v>-</v>
      </c>
      <c r="G292" s="83" t="str">
        <f>+Invulblad_arbeiders!N294</f>
        <v>-</v>
      </c>
      <c r="H292" s="88" t="str">
        <f>+Invulblad_arbeiders!O294</f>
        <v>-</v>
      </c>
      <c r="I292" s="89" t="str">
        <f>+Invulblad_arbeiders!P294</f>
        <v>-</v>
      </c>
      <c r="K292" s="86"/>
      <c r="L292" s="86"/>
      <c r="M292" s="86"/>
      <c r="N292" s="86"/>
    </row>
    <row r="293" spans="1:14" s="85" customFormat="1" x14ac:dyDescent="0.25">
      <c r="A293" s="87">
        <f>+Invulblad_arbeiders!G295</f>
        <v>291</v>
      </c>
      <c r="B293" s="121" t="str">
        <f>Invulblad_arbeiders!Q295</f>
        <v>-</v>
      </c>
      <c r="C293" s="149" t="str">
        <f>Invulblad_arbeiders!R295</f>
        <v>-</v>
      </c>
      <c r="D293" s="80">
        <f>+Invulblad_arbeiders!K295</f>
        <v>0</v>
      </c>
      <c r="E293" s="84" t="str">
        <f>+Invulblad_arbeiders!L295</f>
        <v>-</v>
      </c>
      <c r="F293" s="88" t="str">
        <f>+Invulblad_arbeiders!M295</f>
        <v>-</v>
      </c>
      <c r="G293" s="83" t="str">
        <f>+Invulblad_arbeiders!N295</f>
        <v>-</v>
      </c>
      <c r="H293" s="88" t="str">
        <f>+Invulblad_arbeiders!O295</f>
        <v>-</v>
      </c>
      <c r="I293" s="89" t="str">
        <f>+Invulblad_arbeiders!P295</f>
        <v>-</v>
      </c>
      <c r="K293" s="86"/>
      <c r="L293" s="86"/>
      <c r="M293" s="86"/>
      <c r="N293" s="86"/>
    </row>
    <row r="294" spans="1:14" s="85" customFormat="1" x14ac:dyDescent="0.25">
      <c r="A294" s="87">
        <f>+Invulblad_arbeiders!G296</f>
        <v>292</v>
      </c>
      <c r="B294" s="121" t="str">
        <f>Invulblad_arbeiders!Q296</f>
        <v>-</v>
      </c>
      <c r="C294" s="149" t="str">
        <f>Invulblad_arbeiders!R296</f>
        <v>-</v>
      </c>
      <c r="D294" s="80">
        <f>+Invulblad_arbeiders!K296</f>
        <v>0</v>
      </c>
      <c r="E294" s="84" t="str">
        <f>+Invulblad_arbeiders!L296</f>
        <v>-</v>
      </c>
      <c r="F294" s="88" t="str">
        <f>+Invulblad_arbeiders!M296</f>
        <v>-</v>
      </c>
      <c r="G294" s="83" t="str">
        <f>+Invulblad_arbeiders!N296</f>
        <v>-</v>
      </c>
      <c r="H294" s="88" t="str">
        <f>+Invulblad_arbeiders!O296</f>
        <v>-</v>
      </c>
      <c r="I294" s="89" t="str">
        <f>+Invulblad_arbeiders!P296</f>
        <v>-</v>
      </c>
      <c r="K294" s="86"/>
      <c r="L294" s="86"/>
      <c r="M294" s="86"/>
      <c r="N294" s="86"/>
    </row>
    <row r="295" spans="1:14" s="85" customFormat="1" x14ac:dyDescent="0.25">
      <c r="A295" s="87">
        <f>+Invulblad_arbeiders!G297</f>
        <v>293</v>
      </c>
      <c r="B295" s="121" t="str">
        <f>Invulblad_arbeiders!Q297</f>
        <v>-</v>
      </c>
      <c r="C295" s="149" t="str">
        <f>Invulblad_arbeiders!R297</f>
        <v>-</v>
      </c>
      <c r="D295" s="80">
        <f>+Invulblad_arbeiders!K297</f>
        <v>0</v>
      </c>
      <c r="E295" s="84" t="str">
        <f>+Invulblad_arbeiders!L297</f>
        <v>-</v>
      </c>
      <c r="F295" s="88" t="str">
        <f>+Invulblad_arbeiders!M297</f>
        <v>-</v>
      </c>
      <c r="G295" s="83" t="str">
        <f>+Invulblad_arbeiders!N297</f>
        <v>-</v>
      </c>
      <c r="H295" s="88" t="str">
        <f>+Invulblad_arbeiders!O297</f>
        <v>-</v>
      </c>
      <c r="I295" s="89" t="str">
        <f>+Invulblad_arbeiders!P297</f>
        <v>-</v>
      </c>
      <c r="K295" s="86"/>
      <c r="L295" s="86"/>
      <c r="M295" s="86"/>
      <c r="N295" s="86"/>
    </row>
    <row r="296" spans="1:14" s="85" customFormat="1" x14ac:dyDescent="0.25">
      <c r="A296" s="87">
        <f>+Invulblad_arbeiders!G298</f>
        <v>294</v>
      </c>
      <c r="B296" s="121" t="str">
        <f>Invulblad_arbeiders!Q298</f>
        <v>-</v>
      </c>
      <c r="C296" s="149" t="str">
        <f>Invulblad_arbeiders!R298</f>
        <v>-</v>
      </c>
      <c r="D296" s="80">
        <f>+Invulblad_arbeiders!K298</f>
        <v>0</v>
      </c>
      <c r="E296" s="84" t="str">
        <f>+Invulblad_arbeiders!L298</f>
        <v>-</v>
      </c>
      <c r="F296" s="88" t="str">
        <f>+Invulblad_arbeiders!M298</f>
        <v>-</v>
      </c>
      <c r="G296" s="83" t="str">
        <f>+Invulblad_arbeiders!N298</f>
        <v>-</v>
      </c>
      <c r="H296" s="88" t="str">
        <f>+Invulblad_arbeiders!O298</f>
        <v>-</v>
      </c>
      <c r="I296" s="89" t="str">
        <f>+Invulblad_arbeiders!P298</f>
        <v>-</v>
      </c>
      <c r="K296" s="86"/>
      <c r="L296" s="86"/>
      <c r="M296" s="86"/>
      <c r="N296" s="86"/>
    </row>
    <row r="297" spans="1:14" s="85" customFormat="1" x14ac:dyDescent="0.25">
      <c r="A297" s="87">
        <f>+Invulblad_arbeiders!G299</f>
        <v>295</v>
      </c>
      <c r="B297" s="121" t="str">
        <f>Invulblad_arbeiders!Q299</f>
        <v>-</v>
      </c>
      <c r="C297" s="149" t="str">
        <f>Invulblad_arbeiders!R299</f>
        <v>-</v>
      </c>
      <c r="D297" s="80">
        <f>+Invulblad_arbeiders!K299</f>
        <v>0</v>
      </c>
      <c r="E297" s="84" t="str">
        <f>+Invulblad_arbeiders!L299</f>
        <v>-</v>
      </c>
      <c r="F297" s="88" t="str">
        <f>+Invulblad_arbeiders!M299</f>
        <v>-</v>
      </c>
      <c r="G297" s="83" t="str">
        <f>+Invulblad_arbeiders!N299</f>
        <v>-</v>
      </c>
      <c r="H297" s="88" t="str">
        <f>+Invulblad_arbeiders!O299</f>
        <v>-</v>
      </c>
      <c r="I297" s="89" t="str">
        <f>+Invulblad_arbeiders!P299</f>
        <v>-</v>
      </c>
      <c r="K297" s="86"/>
      <c r="L297" s="86"/>
      <c r="M297" s="86"/>
      <c r="N297" s="86"/>
    </row>
    <row r="298" spans="1:14" s="85" customFormat="1" x14ac:dyDescent="0.25">
      <c r="A298" s="87">
        <f>+Invulblad_arbeiders!G300</f>
        <v>296</v>
      </c>
      <c r="B298" s="121" t="str">
        <f>Invulblad_arbeiders!Q300</f>
        <v>-</v>
      </c>
      <c r="C298" s="149" t="str">
        <f>Invulblad_arbeiders!R300</f>
        <v>-</v>
      </c>
      <c r="D298" s="80">
        <f>+Invulblad_arbeiders!K300</f>
        <v>0</v>
      </c>
      <c r="E298" s="84" t="str">
        <f>+Invulblad_arbeiders!L300</f>
        <v>-</v>
      </c>
      <c r="F298" s="88" t="str">
        <f>+Invulblad_arbeiders!M300</f>
        <v>-</v>
      </c>
      <c r="G298" s="83" t="str">
        <f>+Invulblad_arbeiders!N300</f>
        <v>-</v>
      </c>
      <c r="H298" s="88" t="str">
        <f>+Invulblad_arbeiders!O300</f>
        <v>-</v>
      </c>
      <c r="I298" s="89" t="str">
        <f>+Invulblad_arbeiders!P300</f>
        <v>-</v>
      </c>
      <c r="K298" s="86"/>
      <c r="L298" s="86"/>
      <c r="M298" s="86"/>
      <c r="N298" s="86"/>
    </row>
    <row r="299" spans="1:14" s="85" customFormat="1" x14ac:dyDescent="0.25">
      <c r="A299" s="87">
        <f>+Invulblad_arbeiders!G301</f>
        <v>297</v>
      </c>
      <c r="B299" s="121" t="str">
        <f>Invulblad_arbeiders!Q301</f>
        <v>-</v>
      </c>
      <c r="C299" s="149" t="str">
        <f>Invulblad_arbeiders!R301</f>
        <v>-</v>
      </c>
      <c r="D299" s="80">
        <f>+Invulblad_arbeiders!K301</f>
        <v>0</v>
      </c>
      <c r="E299" s="84" t="str">
        <f>+Invulblad_arbeiders!L301</f>
        <v>-</v>
      </c>
      <c r="F299" s="88" t="str">
        <f>+Invulblad_arbeiders!M301</f>
        <v>-</v>
      </c>
      <c r="G299" s="83" t="str">
        <f>+Invulblad_arbeiders!N301</f>
        <v>-</v>
      </c>
      <c r="H299" s="88" t="str">
        <f>+Invulblad_arbeiders!O301</f>
        <v>-</v>
      </c>
      <c r="I299" s="89" t="str">
        <f>+Invulblad_arbeiders!P301</f>
        <v>-</v>
      </c>
      <c r="K299" s="86"/>
      <c r="L299" s="86"/>
      <c r="M299" s="86"/>
      <c r="N299" s="86"/>
    </row>
    <row r="300" spans="1:14" s="85" customFormat="1" x14ac:dyDescent="0.25">
      <c r="A300" s="87">
        <f>+Invulblad_arbeiders!G302</f>
        <v>298</v>
      </c>
      <c r="B300" s="121" t="str">
        <f>Invulblad_arbeiders!Q302</f>
        <v>-</v>
      </c>
      <c r="C300" s="149" t="str">
        <f>Invulblad_arbeiders!R302</f>
        <v>-</v>
      </c>
      <c r="D300" s="80">
        <f>+Invulblad_arbeiders!K302</f>
        <v>0</v>
      </c>
      <c r="E300" s="84" t="str">
        <f>+Invulblad_arbeiders!L302</f>
        <v>-</v>
      </c>
      <c r="F300" s="88" t="str">
        <f>+Invulblad_arbeiders!M302</f>
        <v>-</v>
      </c>
      <c r="G300" s="83" t="str">
        <f>+Invulblad_arbeiders!N302</f>
        <v>-</v>
      </c>
      <c r="H300" s="88" t="str">
        <f>+Invulblad_arbeiders!O302</f>
        <v>-</v>
      </c>
      <c r="I300" s="89" t="str">
        <f>+Invulblad_arbeiders!P302</f>
        <v>-</v>
      </c>
      <c r="K300" s="86"/>
      <c r="L300" s="86"/>
      <c r="M300" s="86"/>
      <c r="N300" s="86"/>
    </row>
    <row r="301" spans="1:14" s="85" customFormat="1" x14ac:dyDescent="0.25">
      <c r="A301" s="87">
        <f>+Invulblad_arbeiders!G303</f>
        <v>299</v>
      </c>
      <c r="B301" s="121" t="str">
        <f>Invulblad_arbeiders!Q303</f>
        <v>-</v>
      </c>
      <c r="C301" s="149" t="str">
        <f>Invulblad_arbeiders!R303</f>
        <v>-</v>
      </c>
      <c r="D301" s="80">
        <f>+Invulblad_arbeiders!K303</f>
        <v>0</v>
      </c>
      <c r="E301" s="84" t="str">
        <f>+Invulblad_arbeiders!L303</f>
        <v>-</v>
      </c>
      <c r="F301" s="88" t="str">
        <f>+Invulblad_arbeiders!M303</f>
        <v>-</v>
      </c>
      <c r="G301" s="83" t="str">
        <f>+Invulblad_arbeiders!N303</f>
        <v>-</v>
      </c>
      <c r="H301" s="88" t="str">
        <f>+Invulblad_arbeiders!O303</f>
        <v>-</v>
      </c>
      <c r="I301" s="89" t="str">
        <f>+Invulblad_arbeiders!P303</f>
        <v>-</v>
      </c>
      <c r="K301" s="86"/>
      <c r="L301" s="86"/>
      <c r="M301" s="86"/>
      <c r="N301" s="86"/>
    </row>
    <row r="302" spans="1:14" s="85" customFormat="1" x14ac:dyDescent="0.25">
      <c r="A302" s="87">
        <f>+Invulblad_arbeiders!G304</f>
        <v>300</v>
      </c>
      <c r="B302" s="121" t="str">
        <f>Invulblad_arbeiders!Q304</f>
        <v>-</v>
      </c>
      <c r="C302" s="149" t="str">
        <f>Invulblad_arbeiders!R304</f>
        <v>-</v>
      </c>
      <c r="D302" s="80">
        <f>+Invulblad_arbeiders!K304</f>
        <v>0</v>
      </c>
      <c r="E302" s="84" t="str">
        <f>+Invulblad_arbeiders!L304</f>
        <v>-</v>
      </c>
      <c r="F302" s="88" t="str">
        <f>+Invulblad_arbeiders!M304</f>
        <v>-</v>
      </c>
      <c r="G302" s="83" t="str">
        <f>+Invulblad_arbeiders!N304</f>
        <v>-</v>
      </c>
      <c r="H302" s="88" t="str">
        <f>+Invulblad_arbeiders!O304</f>
        <v>-</v>
      </c>
      <c r="I302" s="89" t="str">
        <f>+Invulblad_arbeiders!P304</f>
        <v>-</v>
      </c>
      <c r="K302" s="86"/>
      <c r="L302" s="86"/>
      <c r="M302" s="86"/>
      <c r="N302" s="86"/>
    </row>
    <row r="303" spans="1:14" s="85" customFormat="1" x14ac:dyDescent="0.25">
      <c r="A303" s="87">
        <f>+Invulblad_arbeiders!G305</f>
        <v>301</v>
      </c>
      <c r="B303" s="121" t="str">
        <f>Invulblad_arbeiders!Q305</f>
        <v>-</v>
      </c>
      <c r="C303" s="149" t="str">
        <f>Invulblad_arbeiders!R305</f>
        <v>-</v>
      </c>
      <c r="D303" s="80">
        <f>+Invulblad_arbeiders!K305</f>
        <v>0</v>
      </c>
      <c r="E303" s="84" t="str">
        <f>+Invulblad_arbeiders!L305</f>
        <v>-</v>
      </c>
      <c r="F303" s="88" t="str">
        <f>+Invulblad_arbeiders!M305</f>
        <v>-</v>
      </c>
      <c r="G303" s="83" t="str">
        <f>+Invulblad_arbeiders!N305</f>
        <v>-</v>
      </c>
      <c r="H303" s="88" t="str">
        <f>+Invulblad_arbeiders!O305</f>
        <v>-</v>
      </c>
      <c r="I303" s="89" t="str">
        <f>+Invulblad_arbeiders!P305</f>
        <v>-</v>
      </c>
      <c r="K303" s="86"/>
      <c r="L303" s="86"/>
      <c r="M303" s="86"/>
      <c r="N303" s="86"/>
    </row>
    <row r="304" spans="1:14" s="85" customFormat="1" x14ac:dyDescent="0.25">
      <c r="A304" s="87">
        <f>+Invulblad_arbeiders!G306</f>
        <v>302</v>
      </c>
      <c r="B304" s="121" t="str">
        <f>Invulblad_arbeiders!Q306</f>
        <v>-</v>
      </c>
      <c r="C304" s="149" t="str">
        <f>Invulblad_arbeiders!R306</f>
        <v>-</v>
      </c>
      <c r="D304" s="80">
        <f>+Invulblad_arbeiders!K306</f>
        <v>0</v>
      </c>
      <c r="E304" s="84" t="str">
        <f>+Invulblad_arbeiders!L306</f>
        <v>-</v>
      </c>
      <c r="F304" s="88" t="str">
        <f>+Invulblad_arbeiders!M306</f>
        <v>-</v>
      </c>
      <c r="G304" s="83" t="str">
        <f>+Invulblad_arbeiders!N306</f>
        <v>-</v>
      </c>
      <c r="H304" s="88" t="str">
        <f>+Invulblad_arbeiders!O306</f>
        <v>-</v>
      </c>
      <c r="I304" s="89" t="str">
        <f>+Invulblad_arbeiders!P306</f>
        <v>-</v>
      </c>
      <c r="K304" s="86"/>
      <c r="L304" s="86"/>
      <c r="M304" s="86"/>
      <c r="N304" s="86"/>
    </row>
    <row r="305" spans="1:14" s="85" customFormat="1" x14ac:dyDescent="0.25">
      <c r="A305" s="87">
        <f>+Invulblad_arbeiders!G307</f>
        <v>303</v>
      </c>
      <c r="B305" s="121" t="str">
        <f>Invulblad_arbeiders!Q307</f>
        <v>-</v>
      </c>
      <c r="C305" s="149" t="str">
        <f>Invulblad_arbeiders!R307</f>
        <v>-</v>
      </c>
      <c r="D305" s="80">
        <f>+Invulblad_arbeiders!K307</f>
        <v>0</v>
      </c>
      <c r="E305" s="84" t="str">
        <f>+Invulblad_arbeiders!L307</f>
        <v>-</v>
      </c>
      <c r="F305" s="88" t="str">
        <f>+Invulblad_arbeiders!M307</f>
        <v>-</v>
      </c>
      <c r="G305" s="83" t="str">
        <f>+Invulblad_arbeiders!N307</f>
        <v>-</v>
      </c>
      <c r="H305" s="88" t="str">
        <f>+Invulblad_arbeiders!O307</f>
        <v>-</v>
      </c>
      <c r="I305" s="89" t="str">
        <f>+Invulblad_arbeiders!P307</f>
        <v>-</v>
      </c>
      <c r="K305" s="86"/>
      <c r="L305" s="86"/>
      <c r="M305" s="86"/>
      <c r="N305" s="86"/>
    </row>
    <row r="306" spans="1:14" s="85" customFormat="1" x14ac:dyDescent="0.25">
      <c r="A306" s="87">
        <f>+Invulblad_arbeiders!G308</f>
        <v>304</v>
      </c>
      <c r="B306" s="121" t="str">
        <f>Invulblad_arbeiders!Q308</f>
        <v>-</v>
      </c>
      <c r="C306" s="149" t="str">
        <f>Invulblad_arbeiders!R308</f>
        <v>-</v>
      </c>
      <c r="D306" s="80">
        <f>+Invulblad_arbeiders!K308</f>
        <v>0</v>
      </c>
      <c r="E306" s="84" t="str">
        <f>+Invulblad_arbeiders!L308</f>
        <v>-</v>
      </c>
      <c r="F306" s="88" t="str">
        <f>+Invulblad_arbeiders!M308</f>
        <v>-</v>
      </c>
      <c r="G306" s="83" t="str">
        <f>+Invulblad_arbeiders!N308</f>
        <v>-</v>
      </c>
      <c r="H306" s="88" t="str">
        <f>+Invulblad_arbeiders!O308</f>
        <v>-</v>
      </c>
      <c r="I306" s="89" t="str">
        <f>+Invulblad_arbeiders!P308</f>
        <v>-</v>
      </c>
      <c r="K306" s="86"/>
      <c r="L306" s="86"/>
      <c r="M306" s="86"/>
      <c r="N306" s="86"/>
    </row>
    <row r="307" spans="1:14" s="85" customFormat="1" x14ac:dyDescent="0.25">
      <c r="A307" s="87">
        <f>+Invulblad_arbeiders!G309</f>
        <v>305</v>
      </c>
      <c r="B307" s="121" t="str">
        <f>Invulblad_arbeiders!Q309</f>
        <v>-</v>
      </c>
      <c r="C307" s="149" t="str">
        <f>Invulblad_arbeiders!R309</f>
        <v>-</v>
      </c>
      <c r="D307" s="80">
        <f>+Invulblad_arbeiders!K309</f>
        <v>0</v>
      </c>
      <c r="E307" s="84" t="str">
        <f>+Invulblad_arbeiders!L309</f>
        <v>-</v>
      </c>
      <c r="F307" s="88" t="str">
        <f>+Invulblad_arbeiders!M309</f>
        <v>-</v>
      </c>
      <c r="G307" s="83" t="str">
        <f>+Invulblad_arbeiders!N309</f>
        <v>-</v>
      </c>
      <c r="H307" s="88" t="str">
        <f>+Invulblad_arbeiders!O309</f>
        <v>-</v>
      </c>
      <c r="I307" s="89" t="str">
        <f>+Invulblad_arbeiders!P309</f>
        <v>-</v>
      </c>
      <c r="K307" s="86"/>
      <c r="L307" s="86"/>
      <c r="M307" s="86"/>
      <c r="N307" s="86"/>
    </row>
    <row r="308" spans="1:14" s="85" customFormat="1" x14ac:dyDescent="0.25">
      <c r="A308" s="87">
        <f>+Invulblad_arbeiders!G310</f>
        <v>306</v>
      </c>
      <c r="B308" s="121" t="str">
        <f>Invulblad_arbeiders!Q310</f>
        <v>-</v>
      </c>
      <c r="C308" s="149" t="str">
        <f>Invulblad_arbeiders!R310</f>
        <v>-</v>
      </c>
      <c r="D308" s="80">
        <f>+Invulblad_arbeiders!K310</f>
        <v>0</v>
      </c>
      <c r="E308" s="84" t="str">
        <f>+Invulblad_arbeiders!L310</f>
        <v>-</v>
      </c>
      <c r="F308" s="88" t="str">
        <f>+Invulblad_arbeiders!M310</f>
        <v>-</v>
      </c>
      <c r="G308" s="83" t="str">
        <f>+Invulblad_arbeiders!N310</f>
        <v>-</v>
      </c>
      <c r="H308" s="88" t="str">
        <f>+Invulblad_arbeiders!O310</f>
        <v>-</v>
      </c>
      <c r="I308" s="89" t="str">
        <f>+Invulblad_arbeiders!P310</f>
        <v>-</v>
      </c>
      <c r="K308" s="86"/>
      <c r="L308" s="86"/>
      <c r="M308" s="86"/>
      <c r="N308" s="86"/>
    </row>
    <row r="309" spans="1:14" s="85" customFormat="1" x14ac:dyDescent="0.25">
      <c r="A309" s="87">
        <f>+Invulblad_arbeiders!G311</f>
        <v>307</v>
      </c>
      <c r="B309" s="121" t="str">
        <f>Invulblad_arbeiders!Q311</f>
        <v>-</v>
      </c>
      <c r="C309" s="149" t="str">
        <f>Invulblad_arbeiders!R311</f>
        <v>-</v>
      </c>
      <c r="D309" s="80">
        <f>+Invulblad_arbeiders!K311</f>
        <v>0</v>
      </c>
      <c r="E309" s="84" t="str">
        <f>+Invulblad_arbeiders!L311</f>
        <v>-</v>
      </c>
      <c r="F309" s="88" t="str">
        <f>+Invulblad_arbeiders!M311</f>
        <v>-</v>
      </c>
      <c r="G309" s="83" t="str">
        <f>+Invulblad_arbeiders!N311</f>
        <v>-</v>
      </c>
      <c r="H309" s="88" t="str">
        <f>+Invulblad_arbeiders!O311</f>
        <v>-</v>
      </c>
      <c r="I309" s="89" t="str">
        <f>+Invulblad_arbeiders!P311</f>
        <v>-</v>
      </c>
      <c r="K309" s="86"/>
      <c r="L309" s="86"/>
      <c r="M309" s="86"/>
      <c r="N309" s="86"/>
    </row>
    <row r="310" spans="1:14" s="85" customFormat="1" x14ac:dyDescent="0.25">
      <c r="A310" s="87">
        <f>+Invulblad_arbeiders!G312</f>
        <v>308</v>
      </c>
      <c r="B310" s="121" t="str">
        <f>Invulblad_arbeiders!Q312</f>
        <v>-</v>
      </c>
      <c r="C310" s="149" t="str">
        <f>Invulblad_arbeiders!R312</f>
        <v>-</v>
      </c>
      <c r="D310" s="80">
        <f>+Invulblad_arbeiders!K312</f>
        <v>0</v>
      </c>
      <c r="E310" s="84" t="str">
        <f>+Invulblad_arbeiders!L312</f>
        <v>-</v>
      </c>
      <c r="F310" s="88" t="str">
        <f>+Invulblad_arbeiders!M312</f>
        <v>-</v>
      </c>
      <c r="G310" s="83" t="str">
        <f>+Invulblad_arbeiders!N312</f>
        <v>-</v>
      </c>
      <c r="H310" s="88" t="str">
        <f>+Invulblad_arbeiders!O312</f>
        <v>-</v>
      </c>
      <c r="I310" s="89" t="str">
        <f>+Invulblad_arbeiders!P312</f>
        <v>-</v>
      </c>
      <c r="K310" s="86"/>
      <c r="L310" s="86"/>
      <c r="M310" s="86"/>
      <c r="N310" s="86"/>
    </row>
    <row r="311" spans="1:14" s="85" customFormat="1" x14ac:dyDescent="0.25">
      <c r="A311" s="87">
        <f>+Invulblad_arbeiders!G313</f>
        <v>309</v>
      </c>
      <c r="B311" s="121" t="str">
        <f>Invulblad_arbeiders!Q313</f>
        <v>-</v>
      </c>
      <c r="C311" s="149" t="str">
        <f>Invulblad_arbeiders!R313</f>
        <v>-</v>
      </c>
      <c r="D311" s="80">
        <f>+Invulblad_arbeiders!K313</f>
        <v>0</v>
      </c>
      <c r="E311" s="84" t="str">
        <f>+Invulblad_arbeiders!L313</f>
        <v>-</v>
      </c>
      <c r="F311" s="88" t="str">
        <f>+Invulblad_arbeiders!M313</f>
        <v>-</v>
      </c>
      <c r="G311" s="83" t="str">
        <f>+Invulblad_arbeiders!N313</f>
        <v>-</v>
      </c>
      <c r="H311" s="88" t="str">
        <f>+Invulblad_arbeiders!O313</f>
        <v>-</v>
      </c>
      <c r="I311" s="89" t="str">
        <f>+Invulblad_arbeiders!P313</f>
        <v>-</v>
      </c>
      <c r="K311" s="86"/>
      <c r="L311" s="86"/>
      <c r="M311" s="86"/>
      <c r="N311" s="86"/>
    </row>
    <row r="312" spans="1:14" s="85" customFormat="1" x14ac:dyDescent="0.25">
      <c r="A312" s="87">
        <f>+Invulblad_arbeiders!G314</f>
        <v>310</v>
      </c>
      <c r="B312" s="121" t="str">
        <f>Invulblad_arbeiders!Q314</f>
        <v>-</v>
      </c>
      <c r="C312" s="149" t="str">
        <f>Invulblad_arbeiders!R314</f>
        <v>-</v>
      </c>
      <c r="D312" s="80">
        <f>+Invulblad_arbeiders!K314</f>
        <v>0</v>
      </c>
      <c r="E312" s="84" t="str">
        <f>+Invulblad_arbeiders!L314</f>
        <v>-</v>
      </c>
      <c r="F312" s="88" t="str">
        <f>+Invulblad_arbeiders!M314</f>
        <v>-</v>
      </c>
      <c r="G312" s="83" t="str">
        <f>+Invulblad_arbeiders!N314</f>
        <v>-</v>
      </c>
      <c r="H312" s="88" t="str">
        <f>+Invulblad_arbeiders!O314</f>
        <v>-</v>
      </c>
      <c r="I312" s="89" t="str">
        <f>+Invulblad_arbeiders!P314</f>
        <v>-</v>
      </c>
      <c r="K312" s="86"/>
      <c r="L312" s="86"/>
      <c r="M312" s="86"/>
      <c r="N312" s="86"/>
    </row>
    <row r="313" spans="1:14" s="85" customFormat="1" x14ac:dyDescent="0.25">
      <c r="A313" s="87">
        <f>+Invulblad_arbeiders!G315</f>
        <v>311</v>
      </c>
      <c r="B313" s="121" t="str">
        <f>Invulblad_arbeiders!Q315</f>
        <v>-</v>
      </c>
      <c r="C313" s="149" t="str">
        <f>Invulblad_arbeiders!R315</f>
        <v>-</v>
      </c>
      <c r="D313" s="80">
        <f>+Invulblad_arbeiders!K315</f>
        <v>0</v>
      </c>
      <c r="E313" s="84" t="str">
        <f>+Invulblad_arbeiders!L315</f>
        <v>-</v>
      </c>
      <c r="F313" s="88" t="str">
        <f>+Invulblad_arbeiders!M315</f>
        <v>-</v>
      </c>
      <c r="G313" s="83" t="str">
        <f>+Invulblad_arbeiders!N315</f>
        <v>-</v>
      </c>
      <c r="H313" s="88" t="str">
        <f>+Invulblad_arbeiders!O315</f>
        <v>-</v>
      </c>
      <c r="I313" s="89" t="str">
        <f>+Invulblad_arbeiders!P315</f>
        <v>-</v>
      </c>
      <c r="K313" s="86"/>
      <c r="L313" s="86"/>
      <c r="M313" s="86"/>
      <c r="N313" s="86"/>
    </row>
    <row r="314" spans="1:14" s="85" customFormat="1" x14ac:dyDescent="0.25">
      <c r="A314" s="87">
        <f>+Invulblad_arbeiders!G316</f>
        <v>312</v>
      </c>
      <c r="B314" s="121" t="str">
        <f>Invulblad_arbeiders!Q316</f>
        <v>-</v>
      </c>
      <c r="C314" s="149" t="str">
        <f>Invulblad_arbeiders!R316</f>
        <v>-</v>
      </c>
      <c r="D314" s="80">
        <f>+Invulblad_arbeiders!K316</f>
        <v>0</v>
      </c>
      <c r="E314" s="84" t="str">
        <f>+Invulblad_arbeiders!L316</f>
        <v>-</v>
      </c>
      <c r="F314" s="88" t="str">
        <f>+Invulblad_arbeiders!M316</f>
        <v>-</v>
      </c>
      <c r="G314" s="83" t="str">
        <f>+Invulblad_arbeiders!N316</f>
        <v>-</v>
      </c>
      <c r="H314" s="88" t="str">
        <f>+Invulblad_arbeiders!O316</f>
        <v>-</v>
      </c>
      <c r="I314" s="89" t="str">
        <f>+Invulblad_arbeiders!P316</f>
        <v>-</v>
      </c>
      <c r="K314" s="86"/>
      <c r="L314" s="86"/>
      <c r="M314" s="86"/>
      <c r="N314" s="86"/>
    </row>
    <row r="315" spans="1:14" s="85" customFormat="1" x14ac:dyDescent="0.25">
      <c r="A315" s="87">
        <f>+Invulblad_arbeiders!G317</f>
        <v>313</v>
      </c>
      <c r="B315" s="121" t="str">
        <f>Invulblad_arbeiders!Q317</f>
        <v>-</v>
      </c>
      <c r="C315" s="149" t="str">
        <f>Invulblad_arbeiders!R317</f>
        <v>-</v>
      </c>
      <c r="D315" s="80">
        <f>+Invulblad_arbeiders!K317</f>
        <v>0</v>
      </c>
      <c r="E315" s="84" t="str">
        <f>+Invulblad_arbeiders!L317</f>
        <v>-</v>
      </c>
      <c r="F315" s="88" t="str">
        <f>+Invulblad_arbeiders!M317</f>
        <v>-</v>
      </c>
      <c r="G315" s="83" t="str">
        <f>+Invulblad_arbeiders!N317</f>
        <v>-</v>
      </c>
      <c r="H315" s="88" t="str">
        <f>+Invulblad_arbeiders!O317</f>
        <v>-</v>
      </c>
      <c r="I315" s="89" t="str">
        <f>+Invulblad_arbeiders!P317</f>
        <v>-</v>
      </c>
      <c r="K315" s="86"/>
      <c r="L315" s="86"/>
      <c r="M315" s="86"/>
      <c r="N315" s="86"/>
    </row>
    <row r="316" spans="1:14" s="85" customFormat="1" x14ac:dyDescent="0.25">
      <c r="A316" s="87">
        <f>+Invulblad_arbeiders!G318</f>
        <v>314</v>
      </c>
      <c r="B316" s="121" t="str">
        <f>Invulblad_arbeiders!Q318</f>
        <v>-</v>
      </c>
      <c r="C316" s="149" t="str">
        <f>Invulblad_arbeiders!R318</f>
        <v>-</v>
      </c>
      <c r="D316" s="80">
        <f>+Invulblad_arbeiders!K318</f>
        <v>0</v>
      </c>
      <c r="E316" s="84" t="str">
        <f>+Invulblad_arbeiders!L318</f>
        <v>-</v>
      </c>
      <c r="F316" s="88" t="str">
        <f>+Invulblad_arbeiders!M318</f>
        <v>-</v>
      </c>
      <c r="G316" s="83" t="str">
        <f>+Invulblad_arbeiders!N318</f>
        <v>-</v>
      </c>
      <c r="H316" s="88" t="str">
        <f>+Invulblad_arbeiders!O318</f>
        <v>-</v>
      </c>
      <c r="I316" s="89" t="str">
        <f>+Invulblad_arbeiders!P318</f>
        <v>-</v>
      </c>
      <c r="K316" s="86"/>
      <c r="L316" s="86"/>
      <c r="M316" s="86"/>
      <c r="N316" s="86"/>
    </row>
    <row r="317" spans="1:14" s="85" customFormat="1" x14ac:dyDescent="0.25">
      <c r="A317" s="87">
        <f>+Invulblad_arbeiders!G319</f>
        <v>315</v>
      </c>
      <c r="B317" s="121" t="str">
        <f>Invulblad_arbeiders!Q319</f>
        <v>-</v>
      </c>
      <c r="C317" s="149" t="str">
        <f>Invulblad_arbeiders!R319</f>
        <v>-</v>
      </c>
      <c r="D317" s="80">
        <f>+Invulblad_arbeiders!K319</f>
        <v>0</v>
      </c>
      <c r="E317" s="84" t="str">
        <f>+Invulblad_arbeiders!L319</f>
        <v>-</v>
      </c>
      <c r="F317" s="88" t="str">
        <f>+Invulblad_arbeiders!M319</f>
        <v>-</v>
      </c>
      <c r="G317" s="83" t="str">
        <f>+Invulblad_arbeiders!N319</f>
        <v>-</v>
      </c>
      <c r="H317" s="88" t="str">
        <f>+Invulblad_arbeiders!O319</f>
        <v>-</v>
      </c>
      <c r="I317" s="89" t="str">
        <f>+Invulblad_arbeiders!P319</f>
        <v>-</v>
      </c>
      <c r="K317" s="86"/>
      <c r="L317" s="86"/>
      <c r="M317" s="86"/>
      <c r="N317" s="86"/>
    </row>
    <row r="318" spans="1:14" s="85" customFormat="1" x14ac:dyDescent="0.25">
      <c r="A318" s="87">
        <f>+Invulblad_arbeiders!G320</f>
        <v>316</v>
      </c>
      <c r="B318" s="121" t="str">
        <f>Invulblad_arbeiders!Q320</f>
        <v>-</v>
      </c>
      <c r="C318" s="149" t="str">
        <f>Invulblad_arbeiders!R320</f>
        <v>-</v>
      </c>
      <c r="D318" s="80">
        <f>+Invulblad_arbeiders!K320</f>
        <v>0</v>
      </c>
      <c r="E318" s="84" t="str">
        <f>+Invulblad_arbeiders!L320</f>
        <v>-</v>
      </c>
      <c r="F318" s="88" t="str">
        <f>+Invulblad_arbeiders!M320</f>
        <v>-</v>
      </c>
      <c r="G318" s="83" t="str">
        <f>+Invulblad_arbeiders!N320</f>
        <v>-</v>
      </c>
      <c r="H318" s="88" t="str">
        <f>+Invulblad_arbeiders!O320</f>
        <v>-</v>
      </c>
      <c r="I318" s="89" t="str">
        <f>+Invulblad_arbeiders!P320</f>
        <v>-</v>
      </c>
      <c r="K318" s="86"/>
      <c r="L318" s="86"/>
      <c r="M318" s="86"/>
      <c r="N318" s="86"/>
    </row>
    <row r="319" spans="1:14" s="85" customFormat="1" x14ac:dyDescent="0.25">
      <c r="A319" s="87">
        <f>+Invulblad_arbeiders!G321</f>
        <v>317</v>
      </c>
      <c r="B319" s="121" t="str">
        <f>Invulblad_arbeiders!Q321</f>
        <v>-</v>
      </c>
      <c r="C319" s="149" t="str">
        <f>Invulblad_arbeiders!R321</f>
        <v>-</v>
      </c>
      <c r="D319" s="80">
        <f>+Invulblad_arbeiders!K321</f>
        <v>0</v>
      </c>
      <c r="E319" s="84" t="str">
        <f>+Invulblad_arbeiders!L321</f>
        <v>-</v>
      </c>
      <c r="F319" s="88" t="str">
        <f>+Invulblad_arbeiders!M321</f>
        <v>-</v>
      </c>
      <c r="G319" s="83" t="str">
        <f>+Invulblad_arbeiders!N321</f>
        <v>-</v>
      </c>
      <c r="H319" s="88" t="str">
        <f>+Invulblad_arbeiders!O321</f>
        <v>-</v>
      </c>
      <c r="I319" s="89" t="str">
        <f>+Invulblad_arbeiders!P321</f>
        <v>-</v>
      </c>
      <c r="K319" s="86"/>
      <c r="L319" s="86"/>
      <c r="M319" s="86"/>
      <c r="N319" s="86"/>
    </row>
    <row r="320" spans="1:14" s="85" customFormat="1" x14ac:dyDescent="0.25">
      <c r="A320" s="87">
        <f>+Invulblad_arbeiders!G322</f>
        <v>318</v>
      </c>
      <c r="B320" s="121" t="str">
        <f>Invulblad_arbeiders!Q322</f>
        <v>-</v>
      </c>
      <c r="C320" s="149" t="str">
        <f>Invulblad_arbeiders!R322</f>
        <v>-</v>
      </c>
      <c r="D320" s="80">
        <f>+Invulblad_arbeiders!K322</f>
        <v>0</v>
      </c>
      <c r="E320" s="84" t="str">
        <f>+Invulblad_arbeiders!L322</f>
        <v>-</v>
      </c>
      <c r="F320" s="88" t="str">
        <f>+Invulblad_arbeiders!M322</f>
        <v>-</v>
      </c>
      <c r="G320" s="83" t="str">
        <f>+Invulblad_arbeiders!N322</f>
        <v>-</v>
      </c>
      <c r="H320" s="88" t="str">
        <f>+Invulblad_arbeiders!O322</f>
        <v>-</v>
      </c>
      <c r="I320" s="89" t="str">
        <f>+Invulblad_arbeiders!P322</f>
        <v>-</v>
      </c>
      <c r="K320" s="86"/>
      <c r="L320" s="86"/>
      <c r="M320" s="86"/>
      <c r="N320" s="86"/>
    </row>
    <row r="321" spans="1:14" s="85" customFormat="1" x14ac:dyDescent="0.25">
      <c r="A321" s="87">
        <f>+Invulblad_arbeiders!G323</f>
        <v>319</v>
      </c>
      <c r="B321" s="121" t="str">
        <f>Invulblad_arbeiders!Q323</f>
        <v>-</v>
      </c>
      <c r="C321" s="149" t="str">
        <f>Invulblad_arbeiders!R323</f>
        <v>-</v>
      </c>
      <c r="D321" s="80">
        <f>+Invulblad_arbeiders!K323</f>
        <v>0</v>
      </c>
      <c r="E321" s="84" t="str">
        <f>+Invulblad_arbeiders!L323</f>
        <v>-</v>
      </c>
      <c r="F321" s="88" t="str">
        <f>+Invulblad_arbeiders!M323</f>
        <v>-</v>
      </c>
      <c r="G321" s="83" t="str">
        <f>+Invulblad_arbeiders!N323</f>
        <v>-</v>
      </c>
      <c r="H321" s="88" t="str">
        <f>+Invulblad_arbeiders!O323</f>
        <v>-</v>
      </c>
      <c r="I321" s="89" t="str">
        <f>+Invulblad_arbeiders!P323</f>
        <v>-</v>
      </c>
      <c r="K321" s="86"/>
      <c r="L321" s="86"/>
      <c r="M321" s="86"/>
      <c r="N321" s="86"/>
    </row>
    <row r="322" spans="1:14" s="85" customFormat="1" x14ac:dyDescent="0.25">
      <c r="A322" s="87">
        <f>+Invulblad_arbeiders!G324</f>
        <v>320</v>
      </c>
      <c r="B322" s="121" t="str">
        <f>Invulblad_arbeiders!Q324</f>
        <v>-</v>
      </c>
      <c r="C322" s="149" t="str">
        <f>Invulblad_arbeiders!R324</f>
        <v>-</v>
      </c>
      <c r="D322" s="80">
        <f>+Invulblad_arbeiders!K324</f>
        <v>0</v>
      </c>
      <c r="E322" s="84" t="str">
        <f>+Invulblad_arbeiders!L324</f>
        <v>-</v>
      </c>
      <c r="F322" s="88" t="str">
        <f>+Invulblad_arbeiders!M324</f>
        <v>-</v>
      </c>
      <c r="G322" s="83" t="str">
        <f>+Invulblad_arbeiders!N324</f>
        <v>-</v>
      </c>
      <c r="H322" s="88" t="str">
        <f>+Invulblad_arbeiders!O324</f>
        <v>-</v>
      </c>
      <c r="I322" s="89" t="str">
        <f>+Invulblad_arbeiders!P324</f>
        <v>-</v>
      </c>
      <c r="K322" s="86"/>
      <c r="L322" s="86"/>
      <c r="M322" s="86"/>
      <c r="N322" s="86"/>
    </row>
    <row r="323" spans="1:14" s="85" customFormat="1" x14ac:dyDescent="0.25">
      <c r="A323" s="87">
        <f>+Invulblad_arbeiders!G325</f>
        <v>321</v>
      </c>
      <c r="B323" s="121" t="str">
        <f>Invulblad_arbeiders!Q325</f>
        <v>-</v>
      </c>
      <c r="C323" s="149" t="str">
        <f>Invulblad_arbeiders!R325</f>
        <v>-</v>
      </c>
      <c r="D323" s="80">
        <f>+Invulblad_arbeiders!K325</f>
        <v>0</v>
      </c>
      <c r="E323" s="84" t="str">
        <f>+Invulblad_arbeiders!L325</f>
        <v>-</v>
      </c>
      <c r="F323" s="88" t="str">
        <f>+Invulblad_arbeiders!M325</f>
        <v>-</v>
      </c>
      <c r="G323" s="83" t="str">
        <f>+Invulblad_arbeiders!N325</f>
        <v>-</v>
      </c>
      <c r="H323" s="88" t="str">
        <f>+Invulblad_arbeiders!O325</f>
        <v>-</v>
      </c>
      <c r="I323" s="89" t="str">
        <f>+Invulblad_arbeiders!P325</f>
        <v>-</v>
      </c>
      <c r="K323" s="86"/>
      <c r="L323" s="86"/>
      <c r="M323" s="86"/>
      <c r="N323" s="86"/>
    </row>
    <row r="324" spans="1:14" s="85" customFormat="1" x14ac:dyDescent="0.25">
      <c r="A324" s="87">
        <f>+Invulblad_arbeiders!G326</f>
        <v>322</v>
      </c>
      <c r="B324" s="121" t="str">
        <f>Invulblad_arbeiders!Q326</f>
        <v>-</v>
      </c>
      <c r="C324" s="149" t="str">
        <f>Invulblad_arbeiders!R326</f>
        <v>-</v>
      </c>
      <c r="D324" s="80">
        <f>+Invulblad_arbeiders!K326</f>
        <v>0</v>
      </c>
      <c r="E324" s="84" t="str">
        <f>+Invulblad_arbeiders!L326</f>
        <v>-</v>
      </c>
      <c r="F324" s="88" t="str">
        <f>+Invulblad_arbeiders!M326</f>
        <v>-</v>
      </c>
      <c r="G324" s="83" t="str">
        <f>+Invulblad_arbeiders!N326</f>
        <v>-</v>
      </c>
      <c r="H324" s="88" t="str">
        <f>+Invulblad_arbeiders!O326</f>
        <v>-</v>
      </c>
      <c r="I324" s="89" t="str">
        <f>+Invulblad_arbeiders!P326</f>
        <v>-</v>
      </c>
      <c r="K324" s="86"/>
      <c r="L324" s="86"/>
      <c r="M324" s="86"/>
      <c r="N324" s="86"/>
    </row>
    <row r="325" spans="1:14" s="85" customFormat="1" x14ac:dyDescent="0.25">
      <c r="A325" s="87">
        <f>+Invulblad_arbeiders!G327</f>
        <v>323</v>
      </c>
      <c r="B325" s="121" t="str">
        <f>Invulblad_arbeiders!Q327</f>
        <v>-</v>
      </c>
      <c r="C325" s="149" t="str">
        <f>Invulblad_arbeiders!R327</f>
        <v>-</v>
      </c>
      <c r="D325" s="80">
        <f>+Invulblad_arbeiders!K327</f>
        <v>0</v>
      </c>
      <c r="E325" s="84" t="str">
        <f>+Invulblad_arbeiders!L327</f>
        <v>-</v>
      </c>
      <c r="F325" s="88" t="str">
        <f>+Invulblad_arbeiders!M327</f>
        <v>-</v>
      </c>
      <c r="G325" s="83" t="str">
        <f>+Invulblad_arbeiders!N327</f>
        <v>-</v>
      </c>
      <c r="H325" s="88" t="str">
        <f>+Invulblad_arbeiders!O327</f>
        <v>-</v>
      </c>
      <c r="I325" s="89" t="str">
        <f>+Invulblad_arbeiders!P327</f>
        <v>-</v>
      </c>
      <c r="K325" s="86"/>
      <c r="L325" s="86"/>
      <c r="M325" s="86"/>
      <c r="N325" s="86"/>
    </row>
    <row r="326" spans="1:14" s="85" customFormat="1" x14ac:dyDescent="0.25">
      <c r="A326" s="87">
        <f>+Invulblad_arbeiders!G328</f>
        <v>324</v>
      </c>
      <c r="B326" s="121" t="str">
        <f>Invulblad_arbeiders!Q328</f>
        <v>-</v>
      </c>
      <c r="C326" s="149" t="str">
        <f>Invulblad_arbeiders!R328</f>
        <v>-</v>
      </c>
      <c r="D326" s="80">
        <f>+Invulblad_arbeiders!K328</f>
        <v>0</v>
      </c>
      <c r="E326" s="84" t="str">
        <f>+Invulblad_arbeiders!L328</f>
        <v>-</v>
      </c>
      <c r="F326" s="88" t="str">
        <f>+Invulblad_arbeiders!M328</f>
        <v>-</v>
      </c>
      <c r="G326" s="83" t="str">
        <f>+Invulblad_arbeiders!N328</f>
        <v>-</v>
      </c>
      <c r="H326" s="88" t="str">
        <f>+Invulblad_arbeiders!O328</f>
        <v>-</v>
      </c>
      <c r="I326" s="89" t="str">
        <f>+Invulblad_arbeiders!P328</f>
        <v>-</v>
      </c>
      <c r="K326" s="86"/>
      <c r="L326" s="86"/>
      <c r="M326" s="86"/>
      <c r="N326" s="86"/>
    </row>
    <row r="327" spans="1:14" s="85" customFormat="1" x14ac:dyDescent="0.25">
      <c r="A327" s="87">
        <f>+Invulblad_arbeiders!G329</f>
        <v>325</v>
      </c>
      <c r="B327" s="121" t="str">
        <f>Invulblad_arbeiders!Q329</f>
        <v>-</v>
      </c>
      <c r="C327" s="149" t="str">
        <f>Invulblad_arbeiders!R329</f>
        <v>-</v>
      </c>
      <c r="D327" s="80">
        <f>+Invulblad_arbeiders!K329</f>
        <v>0</v>
      </c>
      <c r="E327" s="84" t="str">
        <f>+Invulblad_arbeiders!L329</f>
        <v>-</v>
      </c>
      <c r="F327" s="88" t="str">
        <f>+Invulblad_arbeiders!M329</f>
        <v>-</v>
      </c>
      <c r="G327" s="83" t="str">
        <f>+Invulblad_arbeiders!N329</f>
        <v>-</v>
      </c>
      <c r="H327" s="88" t="str">
        <f>+Invulblad_arbeiders!O329</f>
        <v>-</v>
      </c>
      <c r="I327" s="89" t="str">
        <f>+Invulblad_arbeiders!P329</f>
        <v>-</v>
      </c>
      <c r="K327" s="86"/>
      <c r="L327" s="86"/>
      <c r="M327" s="86"/>
      <c r="N327" s="86"/>
    </row>
    <row r="328" spans="1:14" s="85" customFormat="1" x14ac:dyDescent="0.25">
      <c r="A328" s="87">
        <f>+Invulblad_arbeiders!G330</f>
        <v>326</v>
      </c>
      <c r="B328" s="121" t="str">
        <f>Invulblad_arbeiders!Q330</f>
        <v>-</v>
      </c>
      <c r="C328" s="149" t="str">
        <f>Invulblad_arbeiders!R330</f>
        <v>-</v>
      </c>
      <c r="D328" s="80">
        <f>+Invulblad_arbeiders!K330</f>
        <v>0</v>
      </c>
      <c r="E328" s="84" t="str">
        <f>+Invulblad_arbeiders!L330</f>
        <v>-</v>
      </c>
      <c r="F328" s="88" t="str">
        <f>+Invulblad_arbeiders!M330</f>
        <v>-</v>
      </c>
      <c r="G328" s="83" t="str">
        <f>+Invulblad_arbeiders!N330</f>
        <v>-</v>
      </c>
      <c r="H328" s="88" t="str">
        <f>+Invulblad_arbeiders!O330</f>
        <v>-</v>
      </c>
      <c r="I328" s="89" t="str">
        <f>+Invulblad_arbeiders!P330</f>
        <v>-</v>
      </c>
      <c r="K328" s="86"/>
      <c r="L328" s="86"/>
      <c r="M328" s="86"/>
      <c r="N328" s="86"/>
    </row>
    <row r="329" spans="1:14" s="85" customFormat="1" x14ac:dyDescent="0.25">
      <c r="A329" s="87">
        <f>+Invulblad_arbeiders!G331</f>
        <v>327</v>
      </c>
      <c r="B329" s="121" t="str">
        <f>Invulblad_arbeiders!Q331</f>
        <v>-</v>
      </c>
      <c r="C329" s="149" t="str">
        <f>Invulblad_arbeiders!R331</f>
        <v>-</v>
      </c>
      <c r="D329" s="80">
        <f>+Invulblad_arbeiders!K331</f>
        <v>0</v>
      </c>
      <c r="E329" s="84" t="str">
        <f>+Invulblad_arbeiders!L331</f>
        <v>-</v>
      </c>
      <c r="F329" s="88" t="str">
        <f>+Invulblad_arbeiders!M331</f>
        <v>-</v>
      </c>
      <c r="G329" s="83" t="str">
        <f>+Invulblad_arbeiders!N331</f>
        <v>-</v>
      </c>
      <c r="H329" s="88" t="str">
        <f>+Invulblad_arbeiders!O331</f>
        <v>-</v>
      </c>
      <c r="I329" s="89" t="str">
        <f>+Invulblad_arbeiders!P331</f>
        <v>-</v>
      </c>
      <c r="K329" s="86"/>
      <c r="L329" s="86"/>
      <c r="M329" s="86"/>
      <c r="N329" s="86"/>
    </row>
    <row r="330" spans="1:14" s="85" customFormat="1" x14ac:dyDescent="0.25">
      <c r="A330" s="87">
        <f>+Invulblad_arbeiders!G332</f>
        <v>328</v>
      </c>
      <c r="B330" s="121" t="str">
        <f>Invulblad_arbeiders!Q332</f>
        <v>-</v>
      </c>
      <c r="C330" s="149" t="str">
        <f>Invulblad_arbeiders!R332</f>
        <v>-</v>
      </c>
      <c r="D330" s="80">
        <f>+Invulblad_arbeiders!K332</f>
        <v>0</v>
      </c>
      <c r="E330" s="84" t="str">
        <f>+Invulblad_arbeiders!L332</f>
        <v>-</v>
      </c>
      <c r="F330" s="88" t="str">
        <f>+Invulblad_arbeiders!M332</f>
        <v>-</v>
      </c>
      <c r="G330" s="83" t="str">
        <f>+Invulblad_arbeiders!N332</f>
        <v>-</v>
      </c>
      <c r="H330" s="88" t="str">
        <f>+Invulblad_arbeiders!O332</f>
        <v>-</v>
      </c>
      <c r="I330" s="89" t="str">
        <f>+Invulblad_arbeiders!P332</f>
        <v>-</v>
      </c>
      <c r="K330" s="86"/>
      <c r="L330" s="86"/>
      <c r="M330" s="86"/>
      <c r="N330" s="86"/>
    </row>
    <row r="331" spans="1:14" s="85" customFormat="1" x14ac:dyDescent="0.25">
      <c r="A331" s="87">
        <f>+Invulblad_arbeiders!G333</f>
        <v>329</v>
      </c>
      <c r="B331" s="121" t="str">
        <f>Invulblad_arbeiders!Q333</f>
        <v>-</v>
      </c>
      <c r="C331" s="149" t="str">
        <f>Invulblad_arbeiders!R333</f>
        <v>-</v>
      </c>
      <c r="D331" s="80">
        <f>+Invulblad_arbeiders!K333</f>
        <v>0</v>
      </c>
      <c r="E331" s="84" t="str">
        <f>+Invulblad_arbeiders!L333</f>
        <v>-</v>
      </c>
      <c r="F331" s="88" t="str">
        <f>+Invulblad_arbeiders!M333</f>
        <v>-</v>
      </c>
      <c r="G331" s="83" t="str">
        <f>+Invulblad_arbeiders!N333</f>
        <v>-</v>
      </c>
      <c r="H331" s="88" t="str">
        <f>+Invulblad_arbeiders!O333</f>
        <v>-</v>
      </c>
      <c r="I331" s="89" t="str">
        <f>+Invulblad_arbeiders!P333</f>
        <v>-</v>
      </c>
      <c r="K331" s="86"/>
      <c r="L331" s="86"/>
      <c r="M331" s="86"/>
      <c r="N331" s="86"/>
    </row>
    <row r="332" spans="1:14" s="85" customFormat="1" x14ac:dyDescent="0.25">
      <c r="A332" s="87">
        <f>+Invulblad_arbeiders!G334</f>
        <v>330</v>
      </c>
      <c r="B332" s="121" t="str">
        <f>Invulblad_arbeiders!Q334</f>
        <v>-</v>
      </c>
      <c r="C332" s="149" t="str">
        <f>Invulblad_arbeiders!R334</f>
        <v>-</v>
      </c>
      <c r="D332" s="80">
        <f>+Invulblad_arbeiders!K334</f>
        <v>0</v>
      </c>
      <c r="E332" s="84" t="str">
        <f>+Invulblad_arbeiders!L334</f>
        <v>-</v>
      </c>
      <c r="F332" s="88" t="str">
        <f>+Invulblad_arbeiders!M334</f>
        <v>-</v>
      </c>
      <c r="G332" s="83" t="str">
        <f>+Invulblad_arbeiders!N334</f>
        <v>-</v>
      </c>
      <c r="H332" s="88" t="str">
        <f>+Invulblad_arbeiders!O334</f>
        <v>-</v>
      </c>
      <c r="I332" s="89" t="str">
        <f>+Invulblad_arbeiders!P334</f>
        <v>-</v>
      </c>
      <c r="K332" s="86"/>
      <c r="L332" s="86"/>
      <c r="M332" s="86"/>
      <c r="N332" s="86"/>
    </row>
    <row r="333" spans="1:14" s="85" customFormat="1" x14ac:dyDescent="0.25">
      <c r="A333" s="87">
        <f>+Invulblad_arbeiders!G335</f>
        <v>331</v>
      </c>
      <c r="B333" s="121" t="str">
        <f>Invulblad_arbeiders!Q335</f>
        <v>-</v>
      </c>
      <c r="C333" s="149" t="str">
        <f>Invulblad_arbeiders!R335</f>
        <v>-</v>
      </c>
      <c r="D333" s="80">
        <f>+Invulblad_arbeiders!K335</f>
        <v>0</v>
      </c>
      <c r="E333" s="84" t="str">
        <f>+Invulblad_arbeiders!L335</f>
        <v>-</v>
      </c>
      <c r="F333" s="88" t="str">
        <f>+Invulblad_arbeiders!M335</f>
        <v>-</v>
      </c>
      <c r="G333" s="83" t="str">
        <f>+Invulblad_arbeiders!N335</f>
        <v>-</v>
      </c>
      <c r="H333" s="88" t="str">
        <f>+Invulblad_arbeiders!O335</f>
        <v>-</v>
      </c>
      <c r="I333" s="89" t="str">
        <f>+Invulblad_arbeiders!P335</f>
        <v>-</v>
      </c>
      <c r="K333" s="86"/>
      <c r="L333" s="86"/>
      <c r="M333" s="86"/>
      <c r="N333" s="86"/>
    </row>
    <row r="334" spans="1:14" s="85" customFormat="1" x14ac:dyDescent="0.25">
      <c r="A334" s="87">
        <f>+Invulblad_arbeiders!G336</f>
        <v>332</v>
      </c>
      <c r="B334" s="121" t="str">
        <f>Invulblad_arbeiders!Q336</f>
        <v>-</v>
      </c>
      <c r="C334" s="149" t="str">
        <f>Invulblad_arbeiders!R336</f>
        <v>-</v>
      </c>
      <c r="D334" s="80">
        <f>+Invulblad_arbeiders!K336</f>
        <v>0</v>
      </c>
      <c r="E334" s="84" t="str">
        <f>+Invulblad_arbeiders!L336</f>
        <v>-</v>
      </c>
      <c r="F334" s="88" t="str">
        <f>+Invulblad_arbeiders!M336</f>
        <v>-</v>
      </c>
      <c r="G334" s="83" t="str">
        <f>+Invulblad_arbeiders!N336</f>
        <v>-</v>
      </c>
      <c r="H334" s="88" t="str">
        <f>+Invulblad_arbeiders!O336</f>
        <v>-</v>
      </c>
      <c r="I334" s="89" t="str">
        <f>+Invulblad_arbeiders!P336</f>
        <v>-</v>
      </c>
      <c r="K334" s="86"/>
      <c r="L334" s="86"/>
      <c r="M334" s="86"/>
      <c r="N334" s="86"/>
    </row>
    <row r="335" spans="1:14" s="85" customFormat="1" x14ac:dyDescent="0.25">
      <c r="A335" s="87">
        <f>+Invulblad_arbeiders!G337</f>
        <v>333</v>
      </c>
      <c r="B335" s="121" t="str">
        <f>Invulblad_arbeiders!Q337</f>
        <v>-</v>
      </c>
      <c r="C335" s="149" t="str">
        <f>Invulblad_arbeiders!R337</f>
        <v>-</v>
      </c>
      <c r="D335" s="80">
        <f>+Invulblad_arbeiders!K337</f>
        <v>0</v>
      </c>
      <c r="E335" s="84" t="str">
        <f>+Invulblad_arbeiders!L337</f>
        <v>-</v>
      </c>
      <c r="F335" s="88" t="str">
        <f>+Invulblad_arbeiders!M337</f>
        <v>-</v>
      </c>
      <c r="G335" s="83" t="str">
        <f>+Invulblad_arbeiders!N337</f>
        <v>-</v>
      </c>
      <c r="H335" s="88" t="str">
        <f>+Invulblad_arbeiders!O337</f>
        <v>-</v>
      </c>
      <c r="I335" s="89" t="str">
        <f>+Invulblad_arbeiders!P337</f>
        <v>-</v>
      </c>
      <c r="K335" s="86"/>
      <c r="L335" s="86"/>
      <c r="M335" s="86"/>
      <c r="N335" s="86"/>
    </row>
    <row r="336" spans="1:14" s="85" customFormat="1" x14ac:dyDescent="0.25">
      <c r="A336" s="87">
        <f>+Invulblad_arbeiders!G338</f>
        <v>334</v>
      </c>
      <c r="B336" s="121" t="str">
        <f>Invulblad_arbeiders!Q338</f>
        <v>-</v>
      </c>
      <c r="C336" s="149" t="str">
        <f>Invulblad_arbeiders!R338</f>
        <v>-</v>
      </c>
      <c r="D336" s="80">
        <f>+Invulblad_arbeiders!K338</f>
        <v>0</v>
      </c>
      <c r="E336" s="84" t="str">
        <f>+Invulblad_arbeiders!L338</f>
        <v>-</v>
      </c>
      <c r="F336" s="88" t="str">
        <f>+Invulblad_arbeiders!M338</f>
        <v>-</v>
      </c>
      <c r="G336" s="83" t="str">
        <f>+Invulblad_arbeiders!N338</f>
        <v>-</v>
      </c>
      <c r="H336" s="88" t="str">
        <f>+Invulblad_arbeiders!O338</f>
        <v>-</v>
      </c>
      <c r="I336" s="89" t="str">
        <f>+Invulblad_arbeiders!P338</f>
        <v>-</v>
      </c>
      <c r="K336" s="86"/>
      <c r="L336" s="86"/>
      <c r="M336" s="86"/>
      <c r="N336" s="86"/>
    </row>
    <row r="337" spans="1:14" s="85" customFormat="1" x14ac:dyDescent="0.25">
      <c r="A337" s="87">
        <f>+Invulblad_arbeiders!G339</f>
        <v>335</v>
      </c>
      <c r="B337" s="121" t="str">
        <f>Invulblad_arbeiders!Q339</f>
        <v>-</v>
      </c>
      <c r="C337" s="149" t="str">
        <f>Invulblad_arbeiders!R339</f>
        <v>-</v>
      </c>
      <c r="D337" s="80">
        <f>+Invulblad_arbeiders!K339</f>
        <v>0</v>
      </c>
      <c r="E337" s="84" t="str">
        <f>+Invulblad_arbeiders!L339</f>
        <v>-</v>
      </c>
      <c r="F337" s="88" t="str">
        <f>+Invulblad_arbeiders!M339</f>
        <v>-</v>
      </c>
      <c r="G337" s="83" t="str">
        <f>+Invulblad_arbeiders!N339</f>
        <v>-</v>
      </c>
      <c r="H337" s="88" t="str">
        <f>+Invulblad_arbeiders!O339</f>
        <v>-</v>
      </c>
      <c r="I337" s="89" t="str">
        <f>+Invulblad_arbeiders!P339</f>
        <v>-</v>
      </c>
      <c r="K337" s="86"/>
      <c r="L337" s="86"/>
      <c r="M337" s="86"/>
      <c r="N337" s="86"/>
    </row>
    <row r="338" spans="1:14" s="85" customFormat="1" x14ac:dyDescent="0.25">
      <c r="A338" s="87">
        <f>+Invulblad_arbeiders!G340</f>
        <v>336</v>
      </c>
      <c r="B338" s="121" t="str">
        <f>Invulblad_arbeiders!Q340</f>
        <v>-</v>
      </c>
      <c r="C338" s="149" t="str">
        <f>Invulblad_arbeiders!R340</f>
        <v>-</v>
      </c>
      <c r="D338" s="80">
        <f>+Invulblad_arbeiders!K340</f>
        <v>0</v>
      </c>
      <c r="E338" s="84" t="str">
        <f>+Invulblad_arbeiders!L340</f>
        <v>-</v>
      </c>
      <c r="F338" s="88" t="str">
        <f>+Invulblad_arbeiders!M340</f>
        <v>-</v>
      </c>
      <c r="G338" s="83" t="str">
        <f>+Invulblad_arbeiders!N340</f>
        <v>-</v>
      </c>
      <c r="H338" s="88" t="str">
        <f>+Invulblad_arbeiders!O340</f>
        <v>-</v>
      </c>
      <c r="I338" s="89" t="str">
        <f>+Invulblad_arbeiders!P340</f>
        <v>-</v>
      </c>
      <c r="K338" s="86"/>
      <c r="L338" s="86"/>
      <c r="M338" s="86"/>
      <c r="N338" s="86"/>
    </row>
    <row r="339" spans="1:14" s="85" customFormat="1" x14ac:dyDescent="0.25">
      <c r="A339" s="87">
        <f>+Invulblad_arbeiders!G341</f>
        <v>337</v>
      </c>
      <c r="B339" s="121" t="str">
        <f>Invulblad_arbeiders!Q341</f>
        <v>-</v>
      </c>
      <c r="C339" s="149" t="str">
        <f>Invulblad_arbeiders!R341</f>
        <v>-</v>
      </c>
      <c r="D339" s="80">
        <f>+Invulblad_arbeiders!K341</f>
        <v>0</v>
      </c>
      <c r="E339" s="84" t="str">
        <f>+Invulblad_arbeiders!L341</f>
        <v>-</v>
      </c>
      <c r="F339" s="88" t="str">
        <f>+Invulblad_arbeiders!M341</f>
        <v>-</v>
      </c>
      <c r="G339" s="83" t="str">
        <f>+Invulblad_arbeiders!N341</f>
        <v>-</v>
      </c>
      <c r="H339" s="88" t="str">
        <f>+Invulblad_arbeiders!O341</f>
        <v>-</v>
      </c>
      <c r="I339" s="89" t="str">
        <f>+Invulblad_arbeiders!P341</f>
        <v>-</v>
      </c>
      <c r="K339" s="86"/>
      <c r="L339" s="86"/>
      <c r="M339" s="86"/>
      <c r="N339" s="86"/>
    </row>
    <row r="340" spans="1:14" s="85" customFormat="1" x14ac:dyDescent="0.25">
      <c r="A340" s="87">
        <f>+Invulblad_arbeiders!G342</f>
        <v>338</v>
      </c>
      <c r="B340" s="121" t="str">
        <f>Invulblad_arbeiders!Q342</f>
        <v>-</v>
      </c>
      <c r="C340" s="149" t="str">
        <f>Invulblad_arbeiders!R342</f>
        <v>-</v>
      </c>
      <c r="D340" s="80">
        <f>+Invulblad_arbeiders!K342</f>
        <v>0</v>
      </c>
      <c r="E340" s="84" t="str">
        <f>+Invulblad_arbeiders!L342</f>
        <v>-</v>
      </c>
      <c r="F340" s="88" t="str">
        <f>+Invulblad_arbeiders!M342</f>
        <v>-</v>
      </c>
      <c r="G340" s="83" t="str">
        <f>+Invulblad_arbeiders!N342</f>
        <v>-</v>
      </c>
      <c r="H340" s="88" t="str">
        <f>+Invulblad_arbeiders!O342</f>
        <v>-</v>
      </c>
      <c r="I340" s="89" t="str">
        <f>+Invulblad_arbeiders!P342</f>
        <v>-</v>
      </c>
      <c r="K340" s="86"/>
      <c r="L340" s="86"/>
      <c r="M340" s="86"/>
      <c r="N340" s="86"/>
    </row>
    <row r="341" spans="1:14" s="85" customFormat="1" x14ac:dyDescent="0.25">
      <c r="A341" s="87">
        <f>+Invulblad_arbeiders!G343</f>
        <v>339</v>
      </c>
      <c r="B341" s="121" t="str">
        <f>Invulblad_arbeiders!Q343</f>
        <v>-</v>
      </c>
      <c r="C341" s="149" t="str">
        <f>Invulblad_arbeiders!R343</f>
        <v>-</v>
      </c>
      <c r="D341" s="80">
        <f>+Invulblad_arbeiders!K343</f>
        <v>0</v>
      </c>
      <c r="E341" s="84" t="str">
        <f>+Invulblad_arbeiders!L343</f>
        <v>-</v>
      </c>
      <c r="F341" s="88" t="str">
        <f>+Invulblad_arbeiders!M343</f>
        <v>-</v>
      </c>
      <c r="G341" s="83" t="str">
        <f>+Invulblad_arbeiders!N343</f>
        <v>-</v>
      </c>
      <c r="H341" s="88" t="str">
        <f>+Invulblad_arbeiders!O343</f>
        <v>-</v>
      </c>
      <c r="I341" s="89" t="str">
        <f>+Invulblad_arbeiders!P343</f>
        <v>-</v>
      </c>
      <c r="K341" s="86"/>
      <c r="L341" s="86"/>
      <c r="M341" s="86"/>
      <c r="N341" s="86"/>
    </row>
    <row r="342" spans="1:14" s="85" customFormat="1" x14ac:dyDescent="0.25">
      <c r="A342" s="87">
        <f>+Invulblad_arbeiders!G344</f>
        <v>340</v>
      </c>
      <c r="B342" s="121" t="str">
        <f>Invulblad_arbeiders!Q344</f>
        <v>-</v>
      </c>
      <c r="C342" s="149" t="str">
        <f>Invulblad_arbeiders!R344</f>
        <v>-</v>
      </c>
      <c r="D342" s="80">
        <f>+Invulblad_arbeiders!K344</f>
        <v>0</v>
      </c>
      <c r="E342" s="84" t="str">
        <f>+Invulblad_arbeiders!L344</f>
        <v>-</v>
      </c>
      <c r="F342" s="88" t="str">
        <f>+Invulblad_arbeiders!M344</f>
        <v>-</v>
      </c>
      <c r="G342" s="83" t="str">
        <f>+Invulblad_arbeiders!N344</f>
        <v>-</v>
      </c>
      <c r="H342" s="88" t="str">
        <f>+Invulblad_arbeiders!O344</f>
        <v>-</v>
      </c>
      <c r="I342" s="89" t="str">
        <f>+Invulblad_arbeiders!P344</f>
        <v>-</v>
      </c>
      <c r="K342" s="86"/>
      <c r="L342" s="86"/>
      <c r="M342" s="86"/>
      <c r="N342" s="86"/>
    </row>
    <row r="343" spans="1:14" s="85" customFormat="1" x14ac:dyDescent="0.25">
      <c r="A343" s="87">
        <f>+Invulblad_arbeiders!G345</f>
        <v>341</v>
      </c>
      <c r="B343" s="121" t="str">
        <f>Invulblad_arbeiders!Q345</f>
        <v>-</v>
      </c>
      <c r="C343" s="149" t="str">
        <f>Invulblad_arbeiders!R345</f>
        <v>-</v>
      </c>
      <c r="D343" s="80">
        <f>+Invulblad_arbeiders!K345</f>
        <v>0</v>
      </c>
      <c r="E343" s="84" t="str">
        <f>+Invulblad_arbeiders!L345</f>
        <v>-</v>
      </c>
      <c r="F343" s="88" t="str">
        <f>+Invulblad_arbeiders!M345</f>
        <v>-</v>
      </c>
      <c r="G343" s="83" t="str">
        <f>+Invulblad_arbeiders!N345</f>
        <v>-</v>
      </c>
      <c r="H343" s="88" t="str">
        <f>+Invulblad_arbeiders!O345</f>
        <v>-</v>
      </c>
      <c r="I343" s="89" t="str">
        <f>+Invulblad_arbeiders!P345</f>
        <v>-</v>
      </c>
      <c r="K343" s="86"/>
      <c r="L343" s="86"/>
      <c r="M343" s="86"/>
      <c r="N343" s="86"/>
    </row>
    <row r="344" spans="1:14" s="85" customFormat="1" x14ac:dyDescent="0.25">
      <c r="A344" s="87">
        <f>+Invulblad_arbeiders!G346</f>
        <v>342</v>
      </c>
      <c r="B344" s="121" t="str">
        <f>Invulblad_arbeiders!Q346</f>
        <v>-</v>
      </c>
      <c r="C344" s="149" t="str">
        <f>Invulblad_arbeiders!R346</f>
        <v>-</v>
      </c>
      <c r="D344" s="80">
        <f>+Invulblad_arbeiders!K346</f>
        <v>0</v>
      </c>
      <c r="E344" s="84" t="str">
        <f>+Invulblad_arbeiders!L346</f>
        <v>-</v>
      </c>
      <c r="F344" s="88" t="str">
        <f>+Invulblad_arbeiders!M346</f>
        <v>-</v>
      </c>
      <c r="G344" s="83" t="str">
        <f>+Invulblad_arbeiders!N346</f>
        <v>-</v>
      </c>
      <c r="H344" s="88" t="str">
        <f>+Invulblad_arbeiders!O346</f>
        <v>-</v>
      </c>
      <c r="I344" s="89" t="str">
        <f>+Invulblad_arbeiders!P346</f>
        <v>-</v>
      </c>
      <c r="K344" s="86"/>
      <c r="L344" s="86"/>
      <c r="M344" s="86"/>
      <c r="N344" s="86"/>
    </row>
    <row r="345" spans="1:14" s="85" customFormat="1" x14ac:dyDescent="0.25">
      <c r="A345" s="87">
        <f>+Invulblad_arbeiders!G347</f>
        <v>343</v>
      </c>
      <c r="B345" s="121" t="str">
        <f>Invulblad_arbeiders!Q347</f>
        <v>-</v>
      </c>
      <c r="C345" s="149" t="str">
        <f>Invulblad_arbeiders!R347</f>
        <v>-</v>
      </c>
      <c r="D345" s="80">
        <f>+Invulblad_arbeiders!K347</f>
        <v>0</v>
      </c>
      <c r="E345" s="84" t="str">
        <f>+Invulblad_arbeiders!L347</f>
        <v>-</v>
      </c>
      <c r="F345" s="88" t="str">
        <f>+Invulblad_arbeiders!M347</f>
        <v>-</v>
      </c>
      <c r="G345" s="83" t="str">
        <f>+Invulblad_arbeiders!N347</f>
        <v>-</v>
      </c>
      <c r="H345" s="88" t="str">
        <f>+Invulblad_arbeiders!O347</f>
        <v>-</v>
      </c>
      <c r="I345" s="89" t="str">
        <f>+Invulblad_arbeiders!P347</f>
        <v>-</v>
      </c>
      <c r="K345" s="86"/>
      <c r="L345" s="86"/>
      <c r="M345" s="86"/>
      <c r="N345" s="86"/>
    </row>
    <row r="346" spans="1:14" s="85" customFormat="1" x14ac:dyDescent="0.25">
      <c r="A346" s="87">
        <f>+Invulblad_arbeiders!G348</f>
        <v>344</v>
      </c>
      <c r="B346" s="121" t="str">
        <f>Invulblad_arbeiders!Q348</f>
        <v>-</v>
      </c>
      <c r="C346" s="149" t="str">
        <f>Invulblad_arbeiders!R348</f>
        <v>-</v>
      </c>
      <c r="D346" s="80">
        <f>+Invulblad_arbeiders!K348</f>
        <v>0</v>
      </c>
      <c r="E346" s="84" t="str">
        <f>+Invulblad_arbeiders!L348</f>
        <v>-</v>
      </c>
      <c r="F346" s="88" t="str">
        <f>+Invulblad_arbeiders!M348</f>
        <v>-</v>
      </c>
      <c r="G346" s="83" t="str">
        <f>+Invulblad_arbeiders!N348</f>
        <v>-</v>
      </c>
      <c r="H346" s="88" t="str">
        <f>+Invulblad_arbeiders!O348</f>
        <v>-</v>
      </c>
      <c r="I346" s="89" t="str">
        <f>+Invulblad_arbeiders!P348</f>
        <v>-</v>
      </c>
      <c r="K346" s="86"/>
      <c r="L346" s="86"/>
      <c r="M346" s="86"/>
      <c r="N346" s="86"/>
    </row>
    <row r="347" spans="1:14" s="85" customFormat="1" x14ac:dyDescent="0.25">
      <c r="A347" s="87">
        <f>+Invulblad_arbeiders!G349</f>
        <v>345</v>
      </c>
      <c r="B347" s="121" t="str">
        <f>Invulblad_arbeiders!Q349</f>
        <v>-</v>
      </c>
      <c r="C347" s="149" t="str">
        <f>Invulblad_arbeiders!R349</f>
        <v>-</v>
      </c>
      <c r="D347" s="80">
        <f>+Invulblad_arbeiders!K349</f>
        <v>0</v>
      </c>
      <c r="E347" s="84" t="str">
        <f>+Invulblad_arbeiders!L349</f>
        <v>-</v>
      </c>
      <c r="F347" s="88" t="str">
        <f>+Invulblad_arbeiders!M349</f>
        <v>-</v>
      </c>
      <c r="G347" s="83" t="str">
        <f>+Invulblad_arbeiders!N349</f>
        <v>-</v>
      </c>
      <c r="H347" s="88" t="str">
        <f>+Invulblad_arbeiders!O349</f>
        <v>-</v>
      </c>
      <c r="I347" s="89" t="str">
        <f>+Invulblad_arbeiders!P349</f>
        <v>-</v>
      </c>
      <c r="K347" s="86"/>
      <c r="L347" s="86"/>
      <c r="M347" s="86"/>
      <c r="N347" s="86"/>
    </row>
    <row r="348" spans="1:14" s="85" customFormat="1" x14ac:dyDescent="0.25">
      <c r="A348" s="87">
        <f>+Invulblad_arbeiders!G350</f>
        <v>346</v>
      </c>
      <c r="B348" s="121" t="str">
        <f>Invulblad_arbeiders!Q350</f>
        <v>-</v>
      </c>
      <c r="C348" s="149" t="str">
        <f>Invulblad_arbeiders!R350</f>
        <v>-</v>
      </c>
      <c r="D348" s="80">
        <f>+Invulblad_arbeiders!K350</f>
        <v>0</v>
      </c>
      <c r="E348" s="84" t="str">
        <f>+Invulblad_arbeiders!L350</f>
        <v>-</v>
      </c>
      <c r="F348" s="88" t="str">
        <f>+Invulblad_arbeiders!M350</f>
        <v>-</v>
      </c>
      <c r="G348" s="83" t="str">
        <f>+Invulblad_arbeiders!N350</f>
        <v>-</v>
      </c>
      <c r="H348" s="88" t="str">
        <f>+Invulblad_arbeiders!O350</f>
        <v>-</v>
      </c>
      <c r="I348" s="89" t="str">
        <f>+Invulblad_arbeiders!P350</f>
        <v>-</v>
      </c>
      <c r="K348" s="86"/>
      <c r="L348" s="86"/>
      <c r="M348" s="86"/>
      <c r="N348" s="86"/>
    </row>
    <row r="349" spans="1:14" s="85" customFormat="1" x14ac:dyDescent="0.25">
      <c r="A349" s="87">
        <f>+Invulblad_arbeiders!G351</f>
        <v>347</v>
      </c>
      <c r="B349" s="121" t="str">
        <f>Invulblad_arbeiders!Q351</f>
        <v>-</v>
      </c>
      <c r="C349" s="149" t="str">
        <f>Invulblad_arbeiders!R351</f>
        <v>-</v>
      </c>
      <c r="D349" s="80">
        <f>+Invulblad_arbeiders!K351</f>
        <v>0</v>
      </c>
      <c r="E349" s="84" t="str">
        <f>+Invulblad_arbeiders!L351</f>
        <v>-</v>
      </c>
      <c r="F349" s="88" t="str">
        <f>+Invulblad_arbeiders!M351</f>
        <v>-</v>
      </c>
      <c r="G349" s="83" t="str">
        <f>+Invulblad_arbeiders!N351</f>
        <v>-</v>
      </c>
      <c r="H349" s="88" t="str">
        <f>+Invulblad_arbeiders!O351</f>
        <v>-</v>
      </c>
      <c r="I349" s="89" t="str">
        <f>+Invulblad_arbeiders!P351</f>
        <v>-</v>
      </c>
      <c r="K349" s="86"/>
      <c r="L349" s="86"/>
      <c r="M349" s="86"/>
      <c r="N349" s="86"/>
    </row>
    <row r="350" spans="1:14" s="85" customFormat="1" x14ac:dyDescent="0.25">
      <c r="A350" s="87">
        <f>+Invulblad_arbeiders!G352</f>
        <v>348</v>
      </c>
      <c r="B350" s="121" t="str">
        <f>Invulblad_arbeiders!Q352</f>
        <v>-</v>
      </c>
      <c r="C350" s="149" t="str">
        <f>Invulblad_arbeiders!R352</f>
        <v>-</v>
      </c>
      <c r="D350" s="80">
        <f>+Invulblad_arbeiders!K352</f>
        <v>0</v>
      </c>
      <c r="E350" s="84" t="str">
        <f>+Invulblad_arbeiders!L352</f>
        <v>-</v>
      </c>
      <c r="F350" s="88" t="str">
        <f>+Invulblad_arbeiders!M352</f>
        <v>-</v>
      </c>
      <c r="G350" s="83" t="str">
        <f>+Invulblad_arbeiders!N352</f>
        <v>-</v>
      </c>
      <c r="H350" s="88" t="str">
        <f>+Invulblad_arbeiders!O352</f>
        <v>-</v>
      </c>
      <c r="I350" s="89" t="str">
        <f>+Invulblad_arbeiders!P352</f>
        <v>-</v>
      </c>
      <c r="K350" s="86"/>
      <c r="L350" s="86"/>
      <c r="M350" s="86"/>
      <c r="N350" s="86"/>
    </row>
    <row r="351" spans="1:14" s="85" customFormat="1" x14ac:dyDescent="0.25">
      <c r="A351" s="87">
        <f>+Invulblad_arbeiders!G353</f>
        <v>349</v>
      </c>
      <c r="B351" s="121" t="str">
        <f>Invulblad_arbeiders!Q353</f>
        <v>-</v>
      </c>
      <c r="C351" s="149" t="str">
        <f>Invulblad_arbeiders!R353</f>
        <v>-</v>
      </c>
      <c r="D351" s="80">
        <f>+Invulblad_arbeiders!K353</f>
        <v>0</v>
      </c>
      <c r="E351" s="84" t="str">
        <f>+Invulblad_arbeiders!L353</f>
        <v>-</v>
      </c>
      <c r="F351" s="88" t="str">
        <f>+Invulblad_arbeiders!M353</f>
        <v>-</v>
      </c>
      <c r="G351" s="83" t="str">
        <f>+Invulblad_arbeiders!N353</f>
        <v>-</v>
      </c>
      <c r="H351" s="88" t="str">
        <f>+Invulblad_arbeiders!O353</f>
        <v>-</v>
      </c>
      <c r="I351" s="89" t="str">
        <f>+Invulblad_arbeiders!P353</f>
        <v>-</v>
      </c>
      <c r="K351" s="86"/>
      <c r="L351" s="86"/>
      <c r="M351" s="86"/>
      <c r="N351" s="86"/>
    </row>
    <row r="352" spans="1:14" s="85" customFormat="1" x14ac:dyDescent="0.25">
      <c r="A352" s="87">
        <f>+Invulblad_arbeiders!G354</f>
        <v>350</v>
      </c>
      <c r="B352" s="121" t="str">
        <f>Invulblad_arbeiders!Q354</f>
        <v>-</v>
      </c>
      <c r="C352" s="149" t="str">
        <f>Invulblad_arbeiders!R354</f>
        <v>-</v>
      </c>
      <c r="D352" s="80">
        <f>+Invulblad_arbeiders!K354</f>
        <v>0</v>
      </c>
      <c r="E352" s="84" t="str">
        <f>+Invulblad_arbeiders!L354</f>
        <v>-</v>
      </c>
      <c r="F352" s="88" t="str">
        <f>+Invulblad_arbeiders!M354</f>
        <v>-</v>
      </c>
      <c r="G352" s="83" t="str">
        <f>+Invulblad_arbeiders!N354</f>
        <v>-</v>
      </c>
      <c r="H352" s="88" t="str">
        <f>+Invulblad_arbeiders!O354</f>
        <v>-</v>
      </c>
      <c r="I352" s="89" t="str">
        <f>+Invulblad_arbeiders!P354</f>
        <v>-</v>
      </c>
      <c r="K352" s="86"/>
      <c r="L352" s="86"/>
      <c r="M352" s="86"/>
      <c r="N352" s="86"/>
    </row>
    <row r="353" spans="1:14" s="85" customFormat="1" x14ac:dyDescent="0.25">
      <c r="A353" s="87">
        <f>+Invulblad_arbeiders!G355</f>
        <v>351</v>
      </c>
      <c r="B353" s="121" t="str">
        <f>Invulblad_arbeiders!Q355</f>
        <v>-</v>
      </c>
      <c r="C353" s="149" t="str">
        <f>Invulblad_arbeiders!R355</f>
        <v>-</v>
      </c>
      <c r="D353" s="80">
        <f>+Invulblad_arbeiders!K355</f>
        <v>0</v>
      </c>
      <c r="E353" s="84" t="str">
        <f>+Invulblad_arbeiders!L355</f>
        <v>-</v>
      </c>
      <c r="F353" s="88" t="str">
        <f>+Invulblad_arbeiders!M355</f>
        <v>-</v>
      </c>
      <c r="G353" s="83" t="str">
        <f>+Invulblad_arbeiders!N355</f>
        <v>-</v>
      </c>
      <c r="H353" s="88" t="str">
        <f>+Invulblad_arbeiders!O355</f>
        <v>-</v>
      </c>
      <c r="I353" s="89" t="str">
        <f>+Invulblad_arbeiders!P355</f>
        <v>-</v>
      </c>
      <c r="K353" s="86"/>
      <c r="L353" s="86"/>
      <c r="M353" s="86"/>
      <c r="N353" s="86"/>
    </row>
    <row r="354" spans="1:14" s="85" customFormat="1" x14ac:dyDescent="0.25">
      <c r="A354" s="87">
        <f>+Invulblad_arbeiders!G356</f>
        <v>352</v>
      </c>
      <c r="B354" s="121" t="str">
        <f>Invulblad_arbeiders!Q356</f>
        <v>-</v>
      </c>
      <c r="C354" s="149" t="str">
        <f>Invulblad_arbeiders!R356</f>
        <v>-</v>
      </c>
      <c r="D354" s="80">
        <f>+Invulblad_arbeiders!K356</f>
        <v>0</v>
      </c>
      <c r="E354" s="84" t="str">
        <f>+Invulblad_arbeiders!L356</f>
        <v>-</v>
      </c>
      <c r="F354" s="88" t="str">
        <f>+Invulblad_arbeiders!M356</f>
        <v>-</v>
      </c>
      <c r="G354" s="83" t="str">
        <f>+Invulblad_arbeiders!N356</f>
        <v>-</v>
      </c>
      <c r="H354" s="88" t="str">
        <f>+Invulblad_arbeiders!O356</f>
        <v>-</v>
      </c>
      <c r="I354" s="89" t="str">
        <f>+Invulblad_arbeiders!P356</f>
        <v>-</v>
      </c>
      <c r="K354" s="86"/>
      <c r="L354" s="86"/>
      <c r="M354" s="86"/>
      <c r="N354" s="86"/>
    </row>
    <row r="355" spans="1:14" s="85" customFormat="1" x14ac:dyDescent="0.25">
      <c r="A355" s="87">
        <f>+Invulblad_arbeiders!G357</f>
        <v>353</v>
      </c>
      <c r="B355" s="121" t="str">
        <f>Invulblad_arbeiders!Q357</f>
        <v>-</v>
      </c>
      <c r="C355" s="149" t="str">
        <f>Invulblad_arbeiders!R357</f>
        <v>-</v>
      </c>
      <c r="D355" s="80">
        <f>+Invulblad_arbeiders!K357</f>
        <v>0</v>
      </c>
      <c r="E355" s="84" t="str">
        <f>+Invulblad_arbeiders!L357</f>
        <v>-</v>
      </c>
      <c r="F355" s="88" t="str">
        <f>+Invulblad_arbeiders!M357</f>
        <v>-</v>
      </c>
      <c r="G355" s="83" t="str">
        <f>+Invulblad_arbeiders!N357</f>
        <v>-</v>
      </c>
      <c r="H355" s="88" t="str">
        <f>+Invulblad_arbeiders!O357</f>
        <v>-</v>
      </c>
      <c r="I355" s="89" t="str">
        <f>+Invulblad_arbeiders!P357</f>
        <v>-</v>
      </c>
      <c r="K355" s="86"/>
      <c r="L355" s="86"/>
      <c r="M355" s="86"/>
      <c r="N355" s="86"/>
    </row>
    <row r="356" spans="1:14" s="85" customFormat="1" x14ac:dyDescent="0.25">
      <c r="A356" s="87">
        <f>+Invulblad_arbeiders!G358</f>
        <v>354</v>
      </c>
      <c r="B356" s="121" t="str">
        <f>Invulblad_arbeiders!Q358</f>
        <v>-</v>
      </c>
      <c r="C356" s="149" t="str">
        <f>Invulblad_arbeiders!R358</f>
        <v>-</v>
      </c>
      <c r="D356" s="80">
        <f>+Invulblad_arbeiders!K358</f>
        <v>0</v>
      </c>
      <c r="E356" s="84" t="str">
        <f>+Invulblad_arbeiders!L358</f>
        <v>-</v>
      </c>
      <c r="F356" s="88" t="str">
        <f>+Invulblad_arbeiders!M358</f>
        <v>-</v>
      </c>
      <c r="G356" s="83" t="str">
        <f>+Invulblad_arbeiders!N358</f>
        <v>-</v>
      </c>
      <c r="H356" s="88" t="str">
        <f>+Invulblad_arbeiders!O358</f>
        <v>-</v>
      </c>
      <c r="I356" s="89" t="str">
        <f>+Invulblad_arbeiders!P358</f>
        <v>-</v>
      </c>
      <c r="K356" s="86"/>
      <c r="L356" s="86"/>
      <c r="M356" s="86"/>
      <c r="N356" s="86"/>
    </row>
    <row r="357" spans="1:14" s="85" customFormat="1" x14ac:dyDescent="0.25">
      <c r="A357" s="87">
        <f>+Invulblad_arbeiders!G359</f>
        <v>355</v>
      </c>
      <c r="B357" s="121" t="str">
        <f>Invulblad_arbeiders!Q359</f>
        <v>-</v>
      </c>
      <c r="C357" s="149" t="str">
        <f>Invulblad_arbeiders!R359</f>
        <v>-</v>
      </c>
      <c r="D357" s="80">
        <f>+Invulblad_arbeiders!K359</f>
        <v>0</v>
      </c>
      <c r="E357" s="84" t="str">
        <f>+Invulblad_arbeiders!L359</f>
        <v>-</v>
      </c>
      <c r="F357" s="88" t="str">
        <f>+Invulblad_arbeiders!M359</f>
        <v>-</v>
      </c>
      <c r="G357" s="83" t="str">
        <f>+Invulblad_arbeiders!N359</f>
        <v>-</v>
      </c>
      <c r="H357" s="88" t="str">
        <f>+Invulblad_arbeiders!O359</f>
        <v>-</v>
      </c>
      <c r="I357" s="89" t="str">
        <f>+Invulblad_arbeiders!P359</f>
        <v>-</v>
      </c>
      <c r="K357" s="86"/>
      <c r="L357" s="86"/>
      <c r="M357" s="86"/>
      <c r="N357" s="86"/>
    </row>
    <row r="358" spans="1:14" s="85" customFormat="1" x14ac:dyDescent="0.25">
      <c r="A358" s="87">
        <f>+Invulblad_arbeiders!G360</f>
        <v>356</v>
      </c>
      <c r="B358" s="121" t="str">
        <f>Invulblad_arbeiders!Q360</f>
        <v>-</v>
      </c>
      <c r="C358" s="149" t="str">
        <f>Invulblad_arbeiders!R360</f>
        <v>-</v>
      </c>
      <c r="D358" s="80">
        <f>+Invulblad_arbeiders!K360</f>
        <v>0</v>
      </c>
      <c r="E358" s="84" t="str">
        <f>+Invulblad_arbeiders!L360</f>
        <v>-</v>
      </c>
      <c r="F358" s="88" t="str">
        <f>+Invulblad_arbeiders!M360</f>
        <v>-</v>
      </c>
      <c r="G358" s="83" t="str">
        <f>+Invulblad_arbeiders!N360</f>
        <v>-</v>
      </c>
      <c r="H358" s="88" t="str">
        <f>+Invulblad_arbeiders!O360</f>
        <v>-</v>
      </c>
      <c r="I358" s="89" t="str">
        <f>+Invulblad_arbeiders!P360</f>
        <v>-</v>
      </c>
      <c r="K358" s="86"/>
      <c r="L358" s="86"/>
      <c r="M358" s="86"/>
      <c r="N358" s="86"/>
    </row>
    <row r="359" spans="1:14" s="85" customFormat="1" x14ac:dyDescent="0.25">
      <c r="A359" s="87">
        <f>+Invulblad_arbeiders!G361</f>
        <v>357</v>
      </c>
      <c r="B359" s="121" t="str">
        <f>Invulblad_arbeiders!Q361</f>
        <v>-</v>
      </c>
      <c r="C359" s="149" t="str">
        <f>Invulblad_arbeiders!R361</f>
        <v>-</v>
      </c>
      <c r="D359" s="80">
        <f>+Invulblad_arbeiders!K361</f>
        <v>0</v>
      </c>
      <c r="E359" s="84" t="str">
        <f>+Invulblad_arbeiders!L361</f>
        <v>-</v>
      </c>
      <c r="F359" s="88" t="str">
        <f>+Invulblad_arbeiders!M361</f>
        <v>-</v>
      </c>
      <c r="G359" s="83" t="str">
        <f>+Invulblad_arbeiders!N361</f>
        <v>-</v>
      </c>
      <c r="H359" s="88" t="str">
        <f>+Invulblad_arbeiders!O361</f>
        <v>-</v>
      </c>
      <c r="I359" s="89" t="str">
        <f>+Invulblad_arbeiders!P361</f>
        <v>-</v>
      </c>
      <c r="K359" s="86"/>
      <c r="L359" s="86"/>
      <c r="M359" s="86"/>
      <c r="N359" s="86"/>
    </row>
    <row r="360" spans="1:14" s="85" customFormat="1" x14ac:dyDescent="0.25">
      <c r="A360" s="87">
        <f>+Invulblad_arbeiders!G362</f>
        <v>358</v>
      </c>
      <c r="B360" s="121" t="str">
        <f>Invulblad_arbeiders!Q362</f>
        <v>-</v>
      </c>
      <c r="C360" s="149" t="str">
        <f>Invulblad_arbeiders!R362</f>
        <v>-</v>
      </c>
      <c r="D360" s="80">
        <f>+Invulblad_arbeiders!K362</f>
        <v>0</v>
      </c>
      <c r="E360" s="84" t="str">
        <f>+Invulblad_arbeiders!L362</f>
        <v>-</v>
      </c>
      <c r="F360" s="88" t="str">
        <f>+Invulblad_arbeiders!M362</f>
        <v>-</v>
      </c>
      <c r="G360" s="83" t="str">
        <f>+Invulblad_arbeiders!N362</f>
        <v>-</v>
      </c>
      <c r="H360" s="88" t="str">
        <f>+Invulblad_arbeiders!O362</f>
        <v>-</v>
      </c>
      <c r="I360" s="89" t="str">
        <f>+Invulblad_arbeiders!P362</f>
        <v>-</v>
      </c>
      <c r="K360" s="86"/>
      <c r="L360" s="86"/>
      <c r="M360" s="86"/>
      <c r="N360" s="86"/>
    </row>
    <row r="361" spans="1:14" s="85" customFormat="1" x14ac:dyDescent="0.25">
      <c r="A361" s="87">
        <f>+Invulblad_arbeiders!G363</f>
        <v>359</v>
      </c>
      <c r="B361" s="121" t="str">
        <f>Invulblad_arbeiders!Q363</f>
        <v>-</v>
      </c>
      <c r="C361" s="149" t="str">
        <f>Invulblad_arbeiders!R363</f>
        <v>-</v>
      </c>
      <c r="D361" s="80">
        <f>+Invulblad_arbeiders!K363</f>
        <v>0</v>
      </c>
      <c r="E361" s="84" t="str">
        <f>+Invulblad_arbeiders!L363</f>
        <v>-</v>
      </c>
      <c r="F361" s="88" t="str">
        <f>+Invulblad_arbeiders!M363</f>
        <v>-</v>
      </c>
      <c r="G361" s="83" t="str">
        <f>+Invulblad_arbeiders!N363</f>
        <v>-</v>
      </c>
      <c r="H361" s="88" t="str">
        <f>+Invulblad_arbeiders!O363</f>
        <v>-</v>
      </c>
      <c r="I361" s="89" t="str">
        <f>+Invulblad_arbeiders!P363</f>
        <v>-</v>
      </c>
      <c r="K361" s="86"/>
      <c r="L361" s="86"/>
      <c r="M361" s="86"/>
      <c r="N361" s="86"/>
    </row>
    <row r="362" spans="1:14" s="85" customFormat="1" x14ac:dyDescent="0.25">
      <c r="A362" s="87">
        <f>+Invulblad_arbeiders!G364</f>
        <v>360</v>
      </c>
      <c r="B362" s="121" t="str">
        <f>Invulblad_arbeiders!Q364</f>
        <v>-</v>
      </c>
      <c r="C362" s="149" t="str">
        <f>Invulblad_arbeiders!R364</f>
        <v>-</v>
      </c>
      <c r="D362" s="80">
        <f>+Invulblad_arbeiders!K364</f>
        <v>0</v>
      </c>
      <c r="E362" s="84" t="str">
        <f>+Invulblad_arbeiders!L364</f>
        <v>-</v>
      </c>
      <c r="F362" s="88" t="str">
        <f>+Invulblad_arbeiders!M364</f>
        <v>-</v>
      </c>
      <c r="G362" s="83" t="str">
        <f>+Invulblad_arbeiders!N364</f>
        <v>-</v>
      </c>
      <c r="H362" s="88" t="str">
        <f>+Invulblad_arbeiders!O364</f>
        <v>-</v>
      </c>
      <c r="I362" s="89" t="str">
        <f>+Invulblad_arbeiders!P364</f>
        <v>-</v>
      </c>
      <c r="K362" s="86"/>
      <c r="L362" s="86"/>
      <c r="M362" s="86"/>
      <c r="N362" s="86"/>
    </row>
    <row r="363" spans="1:14" s="85" customFormat="1" x14ac:dyDescent="0.25">
      <c r="A363" s="87">
        <f>+Invulblad_arbeiders!G365</f>
        <v>361</v>
      </c>
      <c r="B363" s="121" t="str">
        <f>Invulblad_arbeiders!Q365</f>
        <v>-</v>
      </c>
      <c r="C363" s="149" t="str">
        <f>Invulblad_arbeiders!R365</f>
        <v>-</v>
      </c>
      <c r="D363" s="80">
        <f>+Invulblad_arbeiders!K365</f>
        <v>0</v>
      </c>
      <c r="E363" s="84" t="str">
        <f>+Invulblad_arbeiders!L365</f>
        <v>-</v>
      </c>
      <c r="F363" s="88" t="str">
        <f>+Invulblad_arbeiders!M365</f>
        <v>-</v>
      </c>
      <c r="G363" s="83" t="str">
        <f>+Invulblad_arbeiders!N365</f>
        <v>-</v>
      </c>
      <c r="H363" s="88" t="str">
        <f>+Invulblad_arbeiders!O365</f>
        <v>-</v>
      </c>
      <c r="I363" s="89" t="str">
        <f>+Invulblad_arbeiders!P365</f>
        <v>-</v>
      </c>
      <c r="K363" s="86"/>
      <c r="L363" s="86"/>
      <c r="M363" s="86"/>
      <c r="N363" s="86"/>
    </row>
    <row r="364" spans="1:14" s="85" customFormat="1" x14ac:dyDescent="0.25">
      <c r="A364" s="87">
        <f>+Invulblad_arbeiders!G366</f>
        <v>362</v>
      </c>
      <c r="B364" s="121" t="str">
        <f>Invulblad_arbeiders!Q366</f>
        <v>-</v>
      </c>
      <c r="C364" s="149" t="str">
        <f>Invulblad_arbeiders!R366</f>
        <v>-</v>
      </c>
      <c r="D364" s="80">
        <f>+Invulblad_arbeiders!K366</f>
        <v>0</v>
      </c>
      <c r="E364" s="84" t="str">
        <f>+Invulblad_arbeiders!L366</f>
        <v>-</v>
      </c>
      <c r="F364" s="88" t="str">
        <f>+Invulblad_arbeiders!M366</f>
        <v>-</v>
      </c>
      <c r="G364" s="83" t="str">
        <f>+Invulblad_arbeiders!N366</f>
        <v>-</v>
      </c>
      <c r="H364" s="88" t="str">
        <f>+Invulblad_arbeiders!O366</f>
        <v>-</v>
      </c>
      <c r="I364" s="89" t="str">
        <f>+Invulblad_arbeiders!P366</f>
        <v>-</v>
      </c>
      <c r="K364" s="86"/>
      <c r="L364" s="86"/>
      <c r="M364" s="86"/>
      <c r="N364" s="86"/>
    </row>
    <row r="365" spans="1:14" s="85" customFormat="1" x14ac:dyDescent="0.25">
      <c r="A365" s="87">
        <f>+Invulblad_arbeiders!G367</f>
        <v>363</v>
      </c>
      <c r="B365" s="121" t="str">
        <f>Invulblad_arbeiders!Q367</f>
        <v>-</v>
      </c>
      <c r="C365" s="149" t="str">
        <f>Invulblad_arbeiders!R367</f>
        <v>-</v>
      </c>
      <c r="D365" s="80">
        <f>+Invulblad_arbeiders!K367</f>
        <v>0</v>
      </c>
      <c r="E365" s="84" t="str">
        <f>+Invulblad_arbeiders!L367</f>
        <v>-</v>
      </c>
      <c r="F365" s="88" t="str">
        <f>+Invulblad_arbeiders!M367</f>
        <v>-</v>
      </c>
      <c r="G365" s="83" t="str">
        <f>+Invulblad_arbeiders!N367</f>
        <v>-</v>
      </c>
      <c r="H365" s="88" t="str">
        <f>+Invulblad_arbeiders!O367</f>
        <v>-</v>
      </c>
      <c r="I365" s="89" t="str">
        <f>+Invulblad_arbeiders!P367</f>
        <v>-</v>
      </c>
      <c r="K365" s="86"/>
      <c r="L365" s="86"/>
      <c r="M365" s="86"/>
      <c r="N365" s="86"/>
    </row>
    <row r="366" spans="1:14" s="85" customFormat="1" x14ac:dyDescent="0.25">
      <c r="A366" s="87">
        <f>+Invulblad_arbeiders!G368</f>
        <v>364</v>
      </c>
      <c r="B366" s="121" t="str">
        <f>Invulblad_arbeiders!Q368</f>
        <v>-</v>
      </c>
      <c r="C366" s="149" t="str">
        <f>Invulblad_arbeiders!R368</f>
        <v>-</v>
      </c>
      <c r="D366" s="80">
        <f>+Invulblad_arbeiders!K368</f>
        <v>0</v>
      </c>
      <c r="E366" s="84" t="str">
        <f>+Invulblad_arbeiders!L368</f>
        <v>-</v>
      </c>
      <c r="F366" s="88" t="str">
        <f>+Invulblad_arbeiders!M368</f>
        <v>-</v>
      </c>
      <c r="G366" s="83" t="str">
        <f>+Invulblad_arbeiders!N368</f>
        <v>-</v>
      </c>
      <c r="H366" s="88" t="str">
        <f>+Invulblad_arbeiders!O368</f>
        <v>-</v>
      </c>
      <c r="I366" s="89" t="str">
        <f>+Invulblad_arbeiders!P368</f>
        <v>-</v>
      </c>
      <c r="K366" s="86"/>
      <c r="L366" s="86"/>
      <c r="M366" s="86"/>
      <c r="N366" s="86"/>
    </row>
    <row r="367" spans="1:14" s="85" customFormat="1" x14ac:dyDescent="0.25">
      <c r="A367" s="87">
        <f>+Invulblad_arbeiders!G369</f>
        <v>365</v>
      </c>
      <c r="B367" s="121" t="str">
        <f>Invulblad_arbeiders!Q369</f>
        <v>-</v>
      </c>
      <c r="C367" s="149" t="str">
        <f>Invulblad_arbeiders!R369</f>
        <v>-</v>
      </c>
      <c r="D367" s="80">
        <f>+Invulblad_arbeiders!K369</f>
        <v>0</v>
      </c>
      <c r="E367" s="84" t="str">
        <f>+Invulblad_arbeiders!L369</f>
        <v>-</v>
      </c>
      <c r="F367" s="88" t="str">
        <f>+Invulblad_arbeiders!M369</f>
        <v>-</v>
      </c>
      <c r="G367" s="83" t="str">
        <f>+Invulblad_arbeiders!N369</f>
        <v>-</v>
      </c>
      <c r="H367" s="88" t="str">
        <f>+Invulblad_arbeiders!O369</f>
        <v>-</v>
      </c>
      <c r="I367" s="89" t="str">
        <f>+Invulblad_arbeiders!P369</f>
        <v>-</v>
      </c>
      <c r="K367" s="86"/>
      <c r="L367" s="86"/>
      <c r="M367" s="86"/>
      <c r="N367" s="86"/>
    </row>
    <row r="368" spans="1:14" s="85" customFormat="1" x14ac:dyDescent="0.25">
      <c r="A368" s="87">
        <f>+Invulblad_arbeiders!G370</f>
        <v>366</v>
      </c>
      <c r="B368" s="121" t="str">
        <f>Invulblad_arbeiders!Q370</f>
        <v>-</v>
      </c>
      <c r="C368" s="149" t="str">
        <f>Invulblad_arbeiders!R370</f>
        <v>-</v>
      </c>
      <c r="D368" s="80">
        <f>+Invulblad_arbeiders!K370</f>
        <v>0</v>
      </c>
      <c r="E368" s="84" t="str">
        <f>+Invulblad_arbeiders!L370</f>
        <v>-</v>
      </c>
      <c r="F368" s="88" t="str">
        <f>+Invulblad_arbeiders!M370</f>
        <v>-</v>
      </c>
      <c r="G368" s="83" t="str">
        <f>+Invulblad_arbeiders!N370</f>
        <v>-</v>
      </c>
      <c r="H368" s="88" t="str">
        <f>+Invulblad_arbeiders!O370</f>
        <v>-</v>
      </c>
      <c r="I368" s="89" t="str">
        <f>+Invulblad_arbeiders!P370</f>
        <v>-</v>
      </c>
      <c r="K368" s="86"/>
      <c r="L368" s="86"/>
      <c r="M368" s="86"/>
      <c r="N368" s="86"/>
    </row>
    <row r="369" spans="1:14" s="85" customFormat="1" x14ac:dyDescent="0.25">
      <c r="A369" s="87">
        <f>+Invulblad_arbeiders!G371</f>
        <v>367</v>
      </c>
      <c r="B369" s="121" t="str">
        <f>Invulblad_arbeiders!Q371</f>
        <v>-</v>
      </c>
      <c r="C369" s="149" t="str">
        <f>Invulblad_arbeiders!R371</f>
        <v>-</v>
      </c>
      <c r="D369" s="80">
        <f>+Invulblad_arbeiders!K371</f>
        <v>0</v>
      </c>
      <c r="E369" s="84" t="str">
        <f>+Invulblad_arbeiders!L371</f>
        <v>-</v>
      </c>
      <c r="F369" s="88" t="str">
        <f>+Invulblad_arbeiders!M371</f>
        <v>-</v>
      </c>
      <c r="G369" s="83" t="str">
        <f>+Invulblad_arbeiders!N371</f>
        <v>-</v>
      </c>
      <c r="H369" s="88" t="str">
        <f>+Invulblad_arbeiders!O371</f>
        <v>-</v>
      </c>
      <c r="I369" s="89" t="str">
        <f>+Invulblad_arbeiders!P371</f>
        <v>-</v>
      </c>
      <c r="K369" s="86"/>
      <c r="L369" s="86"/>
      <c r="M369" s="86"/>
      <c r="N369" s="86"/>
    </row>
    <row r="370" spans="1:14" s="85" customFormat="1" x14ac:dyDescent="0.25">
      <c r="A370" s="87">
        <f>+Invulblad_arbeiders!G372</f>
        <v>368</v>
      </c>
      <c r="B370" s="121" t="str">
        <f>Invulblad_arbeiders!Q372</f>
        <v>-</v>
      </c>
      <c r="C370" s="149" t="str">
        <f>Invulblad_arbeiders!R372</f>
        <v>-</v>
      </c>
      <c r="D370" s="80">
        <f>+Invulblad_arbeiders!K372</f>
        <v>0</v>
      </c>
      <c r="E370" s="84" t="str">
        <f>+Invulblad_arbeiders!L372</f>
        <v>-</v>
      </c>
      <c r="F370" s="88" t="str">
        <f>+Invulblad_arbeiders!M372</f>
        <v>-</v>
      </c>
      <c r="G370" s="83" t="str">
        <f>+Invulblad_arbeiders!N372</f>
        <v>-</v>
      </c>
      <c r="H370" s="88" t="str">
        <f>+Invulblad_arbeiders!O372</f>
        <v>-</v>
      </c>
      <c r="I370" s="89" t="str">
        <f>+Invulblad_arbeiders!P372</f>
        <v>-</v>
      </c>
      <c r="K370" s="86"/>
      <c r="L370" s="86"/>
      <c r="M370" s="86"/>
      <c r="N370" s="86"/>
    </row>
    <row r="371" spans="1:14" s="85" customFormat="1" x14ac:dyDescent="0.25">
      <c r="A371" s="87">
        <f>+Invulblad_arbeiders!G373</f>
        <v>369</v>
      </c>
      <c r="B371" s="121" t="str">
        <f>Invulblad_arbeiders!Q373</f>
        <v>-</v>
      </c>
      <c r="C371" s="149" t="str">
        <f>Invulblad_arbeiders!R373</f>
        <v>-</v>
      </c>
      <c r="D371" s="80">
        <f>+Invulblad_arbeiders!K373</f>
        <v>0</v>
      </c>
      <c r="E371" s="84" t="str">
        <f>+Invulblad_arbeiders!L373</f>
        <v>-</v>
      </c>
      <c r="F371" s="88" t="str">
        <f>+Invulblad_arbeiders!M373</f>
        <v>-</v>
      </c>
      <c r="G371" s="83" t="str">
        <f>+Invulblad_arbeiders!N373</f>
        <v>-</v>
      </c>
      <c r="H371" s="88" t="str">
        <f>+Invulblad_arbeiders!O373</f>
        <v>-</v>
      </c>
      <c r="I371" s="89" t="str">
        <f>+Invulblad_arbeiders!P373</f>
        <v>-</v>
      </c>
      <c r="K371" s="86"/>
      <c r="L371" s="86"/>
      <c r="M371" s="86"/>
      <c r="N371" s="86"/>
    </row>
    <row r="372" spans="1:14" s="85" customFormat="1" x14ac:dyDescent="0.25">
      <c r="A372" s="87">
        <f>+Invulblad_arbeiders!G374</f>
        <v>370</v>
      </c>
      <c r="B372" s="121" t="str">
        <f>Invulblad_arbeiders!Q374</f>
        <v>-</v>
      </c>
      <c r="C372" s="149" t="str">
        <f>Invulblad_arbeiders!R374</f>
        <v>-</v>
      </c>
      <c r="D372" s="80">
        <f>+Invulblad_arbeiders!K374</f>
        <v>0</v>
      </c>
      <c r="E372" s="84" t="str">
        <f>+Invulblad_arbeiders!L374</f>
        <v>-</v>
      </c>
      <c r="F372" s="88" t="str">
        <f>+Invulblad_arbeiders!M374</f>
        <v>-</v>
      </c>
      <c r="G372" s="83" t="str">
        <f>+Invulblad_arbeiders!N374</f>
        <v>-</v>
      </c>
      <c r="H372" s="88" t="str">
        <f>+Invulblad_arbeiders!O374</f>
        <v>-</v>
      </c>
      <c r="I372" s="89" t="str">
        <f>+Invulblad_arbeiders!P374</f>
        <v>-</v>
      </c>
      <c r="K372" s="86"/>
      <c r="L372" s="86"/>
      <c r="M372" s="86"/>
      <c r="N372" s="86"/>
    </row>
    <row r="373" spans="1:14" s="85" customFormat="1" x14ac:dyDescent="0.25">
      <c r="A373" s="87">
        <f>+Invulblad_arbeiders!G375</f>
        <v>371</v>
      </c>
      <c r="B373" s="121" t="str">
        <f>Invulblad_arbeiders!Q375</f>
        <v>-</v>
      </c>
      <c r="C373" s="149" t="str">
        <f>Invulblad_arbeiders!R375</f>
        <v>-</v>
      </c>
      <c r="D373" s="80">
        <f>+Invulblad_arbeiders!K375</f>
        <v>0</v>
      </c>
      <c r="E373" s="84" t="str">
        <f>+Invulblad_arbeiders!L375</f>
        <v>-</v>
      </c>
      <c r="F373" s="88" t="str">
        <f>+Invulblad_arbeiders!M375</f>
        <v>-</v>
      </c>
      <c r="G373" s="83" t="str">
        <f>+Invulblad_arbeiders!N375</f>
        <v>-</v>
      </c>
      <c r="H373" s="88" t="str">
        <f>+Invulblad_arbeiders!O375</f>
        <v>-</v>
      </c>
      <c r="I373" s="89" t="str">
        <f>+Invulblad_arbeiders!P375</f>
        <v>-</v>
      </c>
      <c r="K373" s="86"/>
      <c r="L373" s="86"/>
      <c r="M373" s="86"/>
      <c r="N373" s="86"/>
    </row>
    <row r="374" spans="1:14" s="85" customFormat="1" x14ac:dyDescent="0.25">
      <c r="A374" s="87">
        <f>+Invulblad_arbeiders!G376</f>
        <v>372</v>
      </c>
      <c r="B374" s="121" t="str">
        <f>Invulblad_arbeiders!Q376</f>
        <v>-</v>
      </c>
      <c r="C374" s="149" t="str">
        <f>Invulblad_arbeiders!R376</f>
        <v>-</v>
      </c>
      <c r="D374" s="80">
        <f>+Invulblad_arbeiders!K376</f>
        <v>0</v>
      </c>
      <c r="E374" s="84" t="str">
        <f>+Invulblad_arbeiders!L376</f>
        <v>-</v>
      </c>
      <c r="F374" s="88" t="str">
        <f>+Invulblad_arbeiders!M376</f>
        <v>-</v>
      </c>
      <c r="G374" s="83" t="str">
        <f>+Invulblad_arbeiders!N376</f>
        <v>-</v>
      </c>
      <c r="H374" s="88" t="str">
        <f>+Invulblad_arbeiders!O376</f>
        <v>-</v>
      </c>
      <c r="I374" s="89" t="str">
        <f>+Invulblad_arbeiders!P376</f>
        <v>-</v>
      </c>
      <c r="K374" s="86"/>
      <c r="L374" s="86"/>
      <c r="M374" s="86"/>
      <c r="N374" s="86"/>
    </row>
    <row r="375" spans="1:14" s="85" customFormat="1" x14ac:dyDescent="0.25">
      <c r="A375" s="87">
        <f>+Invulblad_arbeiders!G377</f>
        <v>373</v>
      </c>
      <c r="B375" s="121" t="str">
        <f>Invulblad_arbeiders!Q377</f>
        <v>-</v>
      </c>
      <c r="C375" s="149" t="str">
        <f>Invulblad_arbeiders!R377</f>
        <v>-</v>
      </c>
      <c r="D375" s="80">
        <f>+Invulblad_arbeiders!K377</f>
        <v>0</v>
      </c>
      <c r="E375" s="84" t="str">
        <f>+Invulblad_arbeiders!L377</f>
        <v>-</v>
      </c>
      <c r="F375" s="88" t="str">
        <f>+Invulblad_arbeiders!M377</f>
        <v>-</v>
      </c>
      <c r="G375" s="83" t="str">
        <f>+Invulblad_arbeiders!N377</f>
        <v>-</v>
      </c>
      <c r="H375" s="88" t="str">
        <f>+Invulblad_arbeiders!O377</f>
        <v>-</v>
      </c>
      <c r="I375" s="89" t="str">
        <f>+Invulblad_arbeiders!P377</f>
        <v>-</v>
      </c>
      <c r="K375" s="86"/>
      <c r="L375" s="86"/>
      <c r="M375" s="86"/>
      <c r="N375" s="86"/>
    </row>
    <row r="376" spans="1:14" s="85" customFormat="1" x14ac:dyDescent="0.25">
      <c r="A376" s="87">
        <f>+Invulblad_arbeiders!G378</f>
        <v>374</v>
      </c>
      <c r="B376" s="121" t="str">
        <f>Invulblad_arbeiders!Q378</f>
        <v>-</v>
      </c>
      <c r="C376" s="149" t="str">
        <f>Invulblad_arbeiders!R378</f>
        <v>-</v>
      </c>
      <c r="D376" s="80">
        <f>+Invulblad_arbeiders!K378</f>
        <v>0</v>
      </c>
      <c r="E376" s="84" t="str">
        <f>+Invulblad_arbeiders!L378</f>
        <v>-</v>
      </c>
      <c r="F376" s="88" t="str">
        <f>+Invulblad_arbeiders!M378</f>
        <v>-</v>
      </c>
      <c r="G376" s="83" t="str">
        <f>+Invulblad_arbeiders!N378</f>
        <v>-</v>
      </c>
      <c r="H376" s="88" t="str">
        <f>+Invulblad_arbeiders!O378</f>
        <v>-</v>
      </c>
      <c r="I376" s="89" t="str">
        <f>+Invulblad_arbeiders!P378</f>
        <v>-</v>
      </c>
      <c r="K376" s="86"/>
      <c r="L376" s="86"/>
      <c r="M376" s="86"/>
      <c r="N376" s="86"/>
    </row>
    <row r="377" spans="1:14" s="85" customFormat="1" x14ac:dyDescent="0.25">
      <c r="A377" s="87">
        <f>+Invulblad_arbeiders!G379</f>
        <v>375</v>
      </c>
      <c r="B377" s="121" t="str">
        <f>Invulblad_arbeiders!Q379</f>
        <v>-</v>
      </c>
      <c r="C377" s="149" t="str">
        <f>Invulblad_arbeiders!R379</f>
        <v>-</v>
      </c>
      <c r="D377" s="80">
        <f>+Invulblad_arbeiders!K379</f>
        <v>0</v>
      </c>
      <c r="E377" s="84" t="str">
        <f>+Invulblad_arbeiders!L379</f>
        <v>-</v>
      </c>
      <c r="F377" s="88" t="str">
        <f>+Invulblad_arbeiders!M379</f>
        <v>-</v>
      </c>
      <c r="G377" s="83" t="str">
        <f>+Invulblad_arbeiders!N379</f>
        <v>-</v>
      </c>
      <c r="H377" s="88" t="str">
        <f>+Invulblad_arbeiders!O379</f>
        <v>-</v>
      </c>
      <c r="I377" s="89" t="str">
        <f>+Invulblad_arbeiders!P379</f>
        <v>-</v>
      </c>
      <c r="K377" s="86"/>
      <c r="L377" s="86"/>
      <c r="M377" s="86"/>
      <c r="N377" s="86"/>
    </row>
    <row r="378" spans="1:14" s="85" customFormat="1" x14ac:dyDescent="0.25">
      <c r="A378" s="87">
        <f>+Invulblad_arbeiders!G380</f>
        <v>376</v>
      </c>
      <c r="B378" s="121" t="str">
        <f>Invulblad_arbeiders!Q380</f>
        <v>-</v>
      </c>
      <c r="C378" s="149" t="str">
        <f>Invulblad_arbeiders!R380</f>
        <v>-</v>
      </c>
      <c r="D378" s="80">
        <f>+Invulblad_arbeiders!K380</f>
        <v>0</v>
      </c>
      <c r="E378" s="84" t="str">
        <f>+Invulblad_arbeiders!L380</f>
        <v>-</v>
      </c>
      <c r="F378" s="88" t="str">
        <f>+Invulblad_arbeiders!M380</f>
        <v>-</v>
      </c>
      <c r="G378" s="83" t="str">
        <f>+Invulblad_arbeiders!N380</f>
        <v>-</v>
      </c>
      <c r="H378" s="88" t="str">
        <f>+Invulblad_arbeiders!O380</f>
        <v>-</v>
      </c>
      <c r="I378" s="89" t="str">
        <f>+Invulblad_arbeiders!P380</f>
        <v>-</v>
      </c>
      <c r="K378" s="86"/>
      <c r="L378" s="86"/>
      <c r="M378" s="86"/>
      <c r="N378" s="86"/>
    </row>
    <row r="379" spans="1:14" s="85" customFormat="1" x14ac:dyDescent="0.25">
      <c r="A379" s="87">
        <f>+Invulblad_arbeiders!G381</f>
        <v>377</v>
      </c>
      <c r="B379" s="121" t="str">
        <f>Invulblad_arbeiders!Q381</f>
        <v>-</v>
      </c>
      <c r="C379" s="149" t="str">
        <f>Invulblad_arbeiders!R381</f>
        <v>-</v>
      </c>
      <c r="D379" s="80">
        <f>+Invulblad_arbeiders!K381</f>
        <v>0</v>
      </c>
      <c r="E379" s="84" t="str">
        <f>+Invulblad_arbeiders!L381</f>
        <v>-</v>
      </c>
      <c r="F379" s="88" t="str">
        <f>+Invulblad_arbeiders!M381</f>
        <v>-</v>
      </c>
      <c r="G379" s="83" t="str">
        <f>+Invulblad_arbeiders!N381</f>
        <v>-</v>
      </c>
      <c r="H379" s="88" t="str">
        <f>+Invulblad_arbeiders!O381</f>
        <v>-</v>
      </c>
      <c r="I379" s="89" t="str">
        <f>+Invulblad_arbeiders!P381</f>
        <v>-</v>
      </c>
      <c r="K379" s="86"/>
      <c r="L379" s="86"/>
      <c r="M379" s="86"/>
      <c r="N379" s="86"/>
    </row>
    <row r="380" spans="1:14" s="85" customFormat="1" x14ac:dyDescent="0.25">
      <c r="A380" s="87">
        <f>+Invulblad_arbeiders!G382</f>
        <v>378</v>
      </c>
      <c r="B380" s="121" t="str">
        <f>Invulblad_arbeiders!Q382</f>
        <v>-</v>
      </c>
      <c r="C380" s="149" t="str">
        <f>Invulblad_arbeiders!R382</f>
        <v>-</v>
      </c>
      <c r="D380" s="80">
        <f>+Invulblad_arbeiders!K382</f>
        <v>0</v>
      </c>
      <c r="E380" s="84" t="str">
        <f>+Invulblad_arbeiders!L382</f>
        <v>-</v>
      </c>
      <c r="F380" s="88" t="str">
        <f>+Invulblad_arbeiders!M382</f>
        <v>-</v>
      </c>
      <c r="G380" s="83" t="str">
        <f>+Invulblad_arbeiders!N382</f>
        <v>-</v>
      </c>
      <c r="H380" s="88" t="str">
        <f>+Invulblad_arbeiders!O382</f>
        <v>-</v>
      </c>
      <c r="I380" s="89" t="str">
        <f>+Invulblad_arbeiders!P382</f>
        <v>-</v>
      </c>
      <c r="K380" s="86"/>
      <c r="L380" s="86"/>
      <c r="M380" s="86"/>
      <c r="N380" s="86"/>
    </row>
    <row r="381" spans="1:14" s="85" customFormat="1" x14ac:dyDescent="0.25">
      <c r="A381" s="87">
        <f>+Invulblad_arbeiders!G383</f>
        <v>379</v>
      </c>
      <c r="B381" s="121" t="str">
        <f>Invulblad_arbeiders!Q383</f>
        <v>-</v>
      </c>
      <c r="C381" s="149" t="str">
        <f>Invulblad_arbeiders!R383</f>
        <v>-</v>
      </c>
      <c r="D381" s="80">
        <f>+Invulblad_arbeiders!K383</f>
        <v>0</v>
      </c>
      <c r="E381" s="84" t="str">
        <f>+Invulblad_arbeiders!L383</f>
        <v>-</v>
      </c>
      <c r="F381" s="88" t="str">
        <f>+Invulblad_arbeiders!M383</f>
        <v>-</v>
      </c>
      <c r="G381" s="83" t="str">
        <f>+Invulblad_arbeiders!N383</f>
        <v>-</v>
      </c>
      <c r="H381" s="88" t="str">
        <f>+Invulblad_arbeiders!O383</f>
        <v>-</v>
      </c>
      <c r="I381" s="89" t="str">
        <f>+Invulblad_arbeiders!P383</f>
        <v>-</v>
      </c>
      <c r="K381" s="86"/>
      <c r="L381" s="86"/>
      <c r="M381" s="86"/>
      <c r="N381" s="86"/>
    </row>
    <row r="382" spans="1:14" s="85" customFormat="1" x14ac:dyDescent="0.25">
      <c r="A382" s="87">
        <f>+Invulblad_arbeiders!G384</f>
        <v>380</v>
      </c>
      <c r="B382" s="121" t="str">
        <f>Invulblad_arbeiders!Q384</f>
        <v>-</v>
      </c>
      <c r="C382" s="149" t="str">
        <f>Invulblad_arbeiders!R384</f>
        <v>-</v>
      </c>
      <c r="D382" s="80">
        <f>+Invulblad_arbeiders!K384</f>
        <v>0</v>
      </c>
      <c r="E382" s="84" t="str">
        <f>+Invulblad_arbeiders!L384</f>
        <v>-</v>
      </c>
      <c r="F382" s="88" t="str">
        <f>+Invulblad_arbeiders!M384</f>
        <v>-</v>
      </c>
      <c r="G382" s="83" t="str">
        <f>+Invulblad_arbeiders!N384</f>
        <v>-</v>
      </c>
      <c r="H382" s="88" t="str">
        <f>+Invulblad_arbeiders!O384</f>
        <v>-</v>
      </c>
      <c r="I382" s="89" t="str">
        <f>+Invulblad_arbeiders!P384</f>
        <v>-</v>
      </c>
      <c r="K382" s="86"/>
      <c r="L382" s="86"/>
      <c r="M382" s="86"/>
      <c r="N382" s="86"/>
    </row>
    <row r="383" spans="1:14" s="85" customFormat="1" x14ac:dyDescent="0.25">
      <c r="A383" s="87">
        <f>+Invulblad_arbeiders!G385</f>
        <v>381</v>
      </c>
      <c r="B383" s="121" t="str">
        <f>Invulblad_arbeiders!Q385</f>
        <v>-</v>
      </c>
      <c r="C383" s="149" t="str">
        <f>Invulblad_arbeiders!R385</f>
        <v>-</v>
      </c>
      <c r="D383" s="80">
        <f>+Invulblad_arbeiders!K385</f>
        <v>0</v>
      </c>
      <c r="E383" s="84" t="str">
        <f>+Invulblad_arbeiders!L385</f>
        <v>-</v>
      </c>
      <c r="F383" s="88" t="str">
        <f>+Invulblad_arbeiders!M385</f>
        <v>-</v>
      </c>
      <c r="G383" s="83" t="str">
        <f>+Invulblad_arbeiders!N385</f>
        <v>-</v>
      </c>
      <c r="H383" s="88" t="str">
        <f>+Invulblad_arbeiders!O385</f>
        <v>-</v>
      </c>
      <c r="I383" s="89" t="str">
        <f>+Invulblad_arbeiders!P385</f>
        <v>-</v>
      </c>
      <c r="K383" s="86"/>
      <c r="L383" s="86"/>
      <c r="M383" s="86"/>
      <c r="N383" s="86"/>
    </row>
    <row r="384" spans="1:14" s="85" customFormat="1" x14ac:dyDescent="0.25">
      <c r="A384" s="87">
        <f>+Invulblad_arbeiders!G386</f>
        <v>382</v>
      </c>
      <c r="B384" s="121" t="str">
        <f>Invulblad_arbeiders!Q386</f>
        <v>-</v>
      </c>
      <c r="C384" s="149" t="str">
        <f>Invulblad_arbeiders!R386</f>
        <v>-</v>
      </c>
      <c r="D384" s="80">
        <f>+Invulblad_arbeiders!K386</f>
        <v>0</v>
      </c>
      <c r="E384" s="84" t="str">
        <f>+Invulblad_arbeiders!L386</f>
        <v>-</v>
      </c>
      <c r="F384" s="88" t="str">
        <f>+Invulblad_arbeiders!M386</f>
        <v>-</v>
      </c>
      <c r="G384" s="83" t="str">
        <f>+Invulblad_arbeiders!N386</f>
        <v>-</v>
      </c>
      <c r="H384" s="88" t="str">
        <f>+Invulblad_arbeiders!O386</f>
        <v>-</v>
      </c>
      <c r="I384" s="89" t="str">
        <f>+Invulblad_arbeiders!P386</f>
        <v>-</v>
      </c>
      <c r="K384" s="86"/>
      <c r="L384" s="86"/>
      <c r="M384" s="86"/>
      <c r="N384" s="86"/>
    </row>
    <row r="385" spans="1:14" s="85" customFormat="1" x14ac:dyDescent="0.25">
      <c r="A385" s="87">
        <f>+Invulblad_arbeiders!G387</f>
        <v>383</v>
      </c>
      <c r="B385" s="121" t="str">
        <f>Invulblad_arbeiders!Q387</f>
        <v>-</v>
      </c>
      <c r="C385" s="149" t="str">
        <f>Invulblad_arbeiders!R387</f>
        <v>-</v>
      </c>
      <c r="D385" s="80">
        <f>+Invulblad_arbeiders!K387</f>
        <v>0</v>
      </c>
      <c r="E385" s="84" t="str">
        <f>+Invulblad_arbeiders!L387</f>
        <v>-</v>
      </c>
      <c r="F385" s="88" t="str">
        <f>+Invulblad_arbeiders!M387</f>
        <v>-</v>
      </c>
      <c r="G385" s="83" t="str">
        <f>+Invulblad_arbeiders!N387</f>
        <v>-</v>
      </c>
      <c r="H385" s="88" t="str">
        <f>+Invulblad_arbeiders!O387</f>
        <v>-</v>
      </c>
      <c r="I385" s="89" t="str">
        <f>+Invulblad_arbeiders!P387</f>
        <v>-</v>
      </c>
      <c r="K385" s="86"/>
      <c r="L385" s="86"/>
      <c r="M385" s="86"/>
      <c r="N385" s="86"/>
    </row>
    <row r="386" spans="1:14" s="85" customFormat="1" x14ac:dyDescent="0.25">
      <c r="A386" s="87">
        <f>+Invulblad_arbeiders!G388</f>
        <v>384</v>
      </c>
      <c r="B386" s="121" t="str">
        <f>Invulblad_arbeiders!Q388</f>
        <v>-</v>
      </c>
      <c r="C386" s="149" t="str">
        <f>Invulblad_arbeiders!R388</f>
        <v>-</v>
      </c>
      <c r="D386" s="80">
        <f>+Invulblad_arbeiders!K388</f>
        <v>0</v>
      </c>
      <c r="E386" s="84" t="str">
        <f>+Invulblad_arbeiders!L388</f>
        <v>-</v>
      </c>
      <c r="F386" s="88" t="str">
        <f>+Invulblad_arbeiders!M388</f>
        <v>-</v>
      </c>
      <c r="G386" s="83" t="str">
        <f>+Invulblad_arbeiders!N388</f>
        <v>-</v>
      </c>
      <c r="H386" s="88" t="str">
        <f>+Invulblad_arbeiders!O388</f>
        <v>-</v>
      </c>
      <c r="I386" s="89" t="str">
        <f>+Invulblad_arbeiders!P388</f>
        <v>-</v>
      </c>
      <c r="K386" s="86"/>
      <c r="L386" s="86"/>
      <c r="M386" s="86"/>
      <c r="N386" s="86"/>
    </row>
    <row r="387" spans="1:14" s="85" customFormat="1" x14ac:dyDescent="0.25">
      <c r="A387" s="87">
        <f>+Invulblad_arbeiders!G389</f>
        <v>385</v>
      </c>
      <c r="B387" s="121" t="str">
        <f>Invulblad_arbeiders!Q389</f>
        <v>-</v>
      </c>
      <c r="C387" s="149" t="str">
        <f>Invulblad_arbeiders!R389</f>
        <v>-</v>
      </c>
      <c r="D387" s="80">
        <f>+Invulblad_arbeiders!K389</f>
        <v>0</v>
      </c>
      <c r="E387" s="84" t="str">
        <f>+Invulblad_arbeiders!L389</f>
        <v>-</v>
      </c>
      <c r="F387" s="88" t="str">
        <f>+Invulblad_arbeiders!M389</f>
        <v>-</v>
      </c>
      <c r="G387" s="83" t="str">
        <f>+Invulblad_arbeiders!N389</f>
        <v>-</v>
      </c>
      <c r="H387" s="88" t="str">
        <f>+Invulblad_arbeiders!O389</f>
        <v>-</v>
      </c>
      <c r="I387" s="89" t="str">
        <f>+Invulblad_arbeiders!P389</f>
        <v>-</v>
      </c>
      <c r="K387" s="86"/>
      <c r="L387" s="86"/>
      <c r="M387" s="86"/>
      <c r="N387" s="86"/>
    </row>
    <row r="388" spans="1:14" s="85" customFormat="1" x14ac:dyDescent="0.25">
      <c r="A388" s="87">
        <f>+Invulblad_arbeiders!G390</f>
        <v>386</v>
      </c>
      <c r="B388" s="121" t="str">
        <f>Invulblad_arbeiders!Q390</f>
        <v>-</v>
      </c>
      <c r="C388" s="149" t="str">
        <f>Invulblad_arbeiders!R390</f>
        <v>-</v>
      </c>
      <c r="D388" s="80">
        <f>+Invulblad_arbeiders!K390</f>
        <v>0</v>
      </c>
      <c r="E388" s="84" t="str">
        <f>+Invulblad_arbeiders!L390</f>
        <v>-</v>
      </c>
      <c r="F388" s="88" t="str">
        <f>+Invulblad_arbeiders!M390</f>
        <v>-</v>
      </c>
      <c r="G388" s="83" t="str">
        <f>+Invulblad_arbeiders!N390</f>
        <v>-</v>
      </c>
      <c r="H388" s="88" t="str">
        <f>+Invulblad_arbeiders!O390</f>
        <v>-</v>
      </c>
      <c r="I388" s="89" t="str">
        <f>+Invulblad_arbeiders!P390</f>
        <v>-</v>
      </c>
      <c r="K388" s="86"/>
      <c r="L388" s="86"/>
      <c r="M388" s="86"/>
      <c r="N388" s="86"/>
    </row>
    <row r="389" spans="1:14" s="85" customFormat="1" x14ac:dyDescent="0.25">
      <c r="A389" s="87">
        <f>+Invulblad_arbeiders!G391</f>
        <v>387</v>
      </c>
      <c r="B389" s="121" t="str">
        <f>Invulblad_arbeiders!Q391</f>
        <v>-</v>
      </c>
      <c r="C389" s="149" t="str">
        <f>Invulblad_arbeiders!R391</f>
        <v>-</v>
      </c>
      <c r="D389" s="80">
        <f>+Invulblad_arbeiders!K391</f>
        <v>0</v>
      </c>
      <c r="E389" s="84" t="str">
        <f>+Invulblad_arbeiders!L391</f>
        <v>-</v>
      </c>
      <c r="F389" s="88" t="str">
        <f>+Invulblad_arbeiders!M391</f>
        <v>-</v>
      </c>
      <c r="G389" s="83" t="str">
        <f>+Invulblad_arbeiders!N391</f>
        <v>-</v>
      </c>
      <c r="H389" s="88" t="str">
        <f>+Invulblad_arbeiders!O391</f>
        <v>-</v>
      </c>
      <c r="I389" s="89" t="str">
        <f>+Invulblad_arbeiders!P391</f>
        <v>-</v>
      </c>
      <c r="K389" s="86"/>
      <c r="L389" s="86"/>
      <c r="M389" s="86"/>
      <c r="N389" s="86"/>
    </row>
    <row r="390" spans="1:14" s="85" customFormat="1" x14ac:dyDescent="0.25">
      <c r="A390" s="87">
        <f>+Invulblad_arbeiders!G392</f>
        <v>388</v>
      </c>
      <c r="B390" s="121" t="str">
        <f>Invulblad_arbeiders!Q392</f>
        <v>-</v>
      </c>
      <c r="C390" s="149" t="str">
        <f>Invulblad_arbeiders!R392</f>
        <v>-</v>
      </c>
      <c r="D390" s="80">
        <f>+Invulblad_arbeiders!K392</f>
        <v>0</v>
      </c>
      <c r="E390" s="84" t="str">
        <f>+Invulblad_arbeiders!L392</f>
        <v>-</v>
      </c>
      <c r="F390" s="88" t="str">
        <f>+Invulblad_arbeiders!M392</f>
        <v>-</v>
      </c>
      <c r="G390" s="83" t="str">
        <f>+Invulblad_arbeiders!N392</f>
        <v>-</v>
      </c>
      <c r="H390" s="88" t="str">
        <f>+Invulblad_arbeiders!O392</f>
        <v>-</v>
      </c>
      <c r="I390" s="89" t="str">
        <f>+Invulblad_arbeiders!P392</f>
        <v>-</v>
      </c>
      <c r="K390" s="86"/>
      <c r="L390" s="86"/>
      <c r="M390" s="86"/>
      <c r="N390" s="86"/>
    </row>
    <row r="391" spans="1:14" s="85" customFormat="1" x14ac:dyDescent="0.25">
      <c r="A391" s="87">
        <f>+Invulblad_arbeiders!G393</f>
        <v>389</v>
      </c>
      <c r="B391" s="121" t="str">
        <f>Invulblad_arbeiders!Q393</f>
        <v>-</v>
      </c>
      <c r="C391" s="149" t="str">
        <f>Invulblad_arbeiders!R393</f>
        <v>-</v>
      </c>
      <c r="D391" s="80">
        <f>+Invulblad_arbeiders!K393</f>
        <v>0</v>
      </c>
      <c r="E391" s="84" t="str">
        <f>+Invulblad_arbeiders!L393</f>
        <v>-</v>
      </c>
      <c r="F391" s="88" t="str">
        <f>+Invulblad_arbeiders!M393</f>
        <v>-</v>
      </c>
      <c r="G391" s="83" t="str">
        <f>+Invulblad_arbeiders!N393</f>
        <v>-</v>
      </c>
      <c r="H391" s="88" t="str">
        <f>+Invulblad_arbeiders!O393</f>
        <v>-</v>
      </c>
      <c r="I391" s="89" t="str">
        <f>+Invulblad_arbeiders!P393</f>
        <v>-</v>
      </c>
      <c r="K391" s="86"/>
      <c r="L391" s="86"/>
      <c r="M391" s="86"/>
      <c r="N391" s="86"/>
    </row>
    <row r="392" spans="1:14" s="85" customFormat="1" x14ac:dyDescent="0.25">
      <c r="A392" s="87">
        <f>+Invulblad_arbeiders!G394</f>
        <v>390</v>
      </c>
      <c r="B392" s="121" t="str">
        <f>Invulblad_arbeiders!Q394</f>
        <v>-</v>
      </c>
      <c r="C392" s="149" t="str">
        <f>Invulblad_arbeiders!R394</f>
        <v>-</v>
      </c>
      <c r="D392" s="80">
        <f>+Invulblad_arbeiders!K394</f>
        <v>0</v>
      </c>
      <c r="E392" s="84" t="str">
        <f>+Invulblad_arbeiders!L394</f>
        <v>-</v>
      </c>
      <c r="F392" s="88" t="str">
        <f>+Invulblad_arbeiders!M394</f>
        <v>-</v>
      </c>
      <c r="G392" s="83" t="str">
        <f>+Invulblad_arbeiders!N394</f>
        <v>-</v>
      </c>
      <c r="H392" s="88" t="str">
        <f>+Invulblad_arbeiders!O394</f>
        <v>-</v>
      </c>
      <c r="I392" s="89" t="str">
        <f>+Invulblad_arbeiders!P394</f>
        <v>-</v>
      </c>
      <c r="K392" s="86"/>
      <c r="L392" s="86"/>
      <c r="M392" s="86"/>
      <c r="N392" s="86"/>
    </row>
    <row r="393" spans="1:14" s="85" customFormat="1" x14ac:dyDescent="0.25">
      <c r="A393" s="87">
        <f>+Invulblad_arbeiders!G395</f>
        <v>391</v>
      </c>
      <c r="B393" s="121" t="str">
        <f>Invulblad_arbeiders!Q395</f>
        <v>-</v>
      </c>
      <c r="C393" s="149" t="str">
        <f>Invulblad_arbeiders!R395</f>
        <v>-</v>
      </c>
      <c r="D393" s="80">
        <f>+Invulblad_arbeiders!K395</f>
        <v>0</v>
      </c>
      <c r="E393" s="84" t="str">
        <f>+Invulblad_arbeiders!L395</f>
        <v>-</v>
      </c>
      <c r="F393" s="88" t="str">
        <f>+Invulblad_arbeiders!M395</f>
        <v>-</v>
      </c>
      <c r="G393" s="83" t="str">
        <f>+Invulblad_arbeiders!N395</f>
        <v>-</v>
      </c>
      <c r="H393" s="88" t="str">
        <f>+Invulblad_arbeiders!O395</f>
        <v>-</v>
      </c>
      <c r="I393" s="89" t="str">
        <f>+Invulblad_arbeiders!P395</f>
        <v>-</v>
      </c>
      <c r="K393" s="86"/>
      <c r="L393" s="86"/>
      <c r="M393" s="86"/>
      <c r="N393" s="86"/>
    </row>
    <row r="394" spans="1:14" s="85" customFormat="1" x14ac:dyDescent="0.25">
      <c r="A394" s="87">
        <f>+Invulblad_arbeiders!G396</f>
        <v>392</v>
      </c>
      <c r="B394" s="121" t="str">
        <f>Invulblad_arbeiders!Q396</f>
        <v>-</v>
      </c>
      <c r="C394" s="149" t="str">
        <f>Invulblad_arbeiders!R396</f>
        <v>-</v>
      </c>
      <c r="D394" s="80">
        <f>+Invulblad_arbeiders!K396</f>
        <v>0</v>
      </c>
      <c r="E394" s="84" t="str">
        <f>+Invulblad_arbeiders!L396</f>
        <v>-</v>
      </c>
      <c r="F394" s="88" t="str">
        <f>+Invulblad_arbeiders!M396</f>
        <v>-</v>
      </c>
      <c r="G394" s="83" t="str">
        <f>+Invulblad_arbeiders!N396</f>
        <v>-</v>
      </c>
      <c r="H394" s="88" t="str">
        <f>+Invulblad_arbeiders!O396</f>
        <v>-</v>
      </c>
      <c r="I394" s="89" t="str">
        <f>+Invulblad_arbeiders!P396</f>
        <v>-</v>
      </c>
      <c r="K394" s="86"/>
      <c r="L394" s="86"/>
      <c r="M394" s="86"/>
      <c r="N394" s="86"/>
    </row>
    <row r="395" spans="1:14" s="85" customFormat="1" x14ac:dyDescent="0.25">
      <c r="A395" s="87">
        <f>+Invulblad_arbeiders!G397</f>
        <v>393</v>
      </c>
      <c r="B395" s="121" t="str">
        <f>Invulblad_arbeiders!Q397</f>
        <v>-</v>
      </c>
      <c r="C395" s="149" t="str">
        <f>Invulblad_arbeiders!R397</f>
        <v>-</v>
      </c>
      <c r="D395" s="80">
        <f>+Invulblad_arbeiders!K397</f>
        <v>0</v>
      </c>
      <c r="E395" s="84" t="str">
        <f>+Invulblad_arbeiders!L397</f>
        <v>-</v>
      </c>
      <c r="F395" s="88" t="str">
        <f>+Invulblad_arbeiders!M397</f>
        <v>-</v>
      </c>
      <c r="G395" s="83" t="str">
        <f>+Invulblad_arbeiders!N397</f>
        <v>-</v>
      </c>
      <c r="H395" s="88" t="str">
        <f>+Invulblad_arbeiders!O397</f>
        <v>-</v>
      </c>
      <c r="I395" s="89" t="str">
        <f>+Invulblad_arbeiders!P397</f>
        <v>-</v>
      </c>
      <c r="K395" s="86"/>
      <c r="L395" s="86"/>
      <c r="M395" s="86"/>
      <c r="N395" s="86"/>
    </row>
    <row r="396" spans="1:14" s="85" customFormat="1" x14ac:dyDescent="0.25">
      <c r="A396" s="87">
        <f>+Invulblad_arbeiders!G398</f>
        <v>394</v>
      </c>
      <c r="B396" s="121" t="str">
        <f>Invulblad_arbeiders!Q398</f>
        <v>-</v>
      </c>
      <c r="C396" s="149" t="str">
        <f>Invulblad_arbeiders!R398</f>
        <v>-</v>
      </c>
      <c r="D396" s="80">
        <f>+Invulblad_arbeiders!K398</f>
        <v>0</v>
      </c>
      <c r="E396" s="84" t="str">
        <f>+Invulblad_arbeiders!L398</f>
        <v>-</v>
      </c>
      <c r="F396" s="88" t="str">
        <f>+Invulblad_arbeiders!M398</f>
        <v>-</v>
      </c>
      <c r="G396" s="83" t="str">
        <f>+Invulblad_arbeiders!N398</f>
        <v>-</v>
      </c>
      <c r="H396" s="88" t="str">
        <f>+Invulblad_arbeiders!O398</f>
        <v>-</v>
      </c>
      <c r="I396" s="89" t="str">
        <f>+Invulblad_arbeiders!P398</f>
        <v>-</v>
      </c>
      <c r="K396" s="86"/>
      <c r="L396" s="86"/>
      <c r="M396" s="86"/>
      <c r="N396" s="86"/>
    </row>
    <row r="397" spans="1:14" s="85" customFormat="1" x14ac:dyDescent="0.25">
      <c r="A397" s="87">
        <f>+Invulblad_arbeiders!G399</f>
        <v>395</v>
      </c>
      <c r="B397" s="121" t="str">
        <f>Invulblad_arbeiders!Q399</f>
        <v>-</v>
      </c>
      <c r="C397" s="149" t="str">
        <f>Invulblad_arbeiders!R399</f>
        <v>-</v>
      </c>
      <c r="D397" s="80">
        <f>+Invulblad_arbeiders!K399</f>
        <v>0</v>
      </c>
      <c r="E397" s="84" t="str">
        <f>+Invulblad_arbeiders!L399</f>
        <v>-</v>
      </c>
      <c r="F397" s="88" t="str">
        <f>+Invulblad_arbeiders!M399</f>
        <v>-</v>
      </c>
      <c r="G397" s="83" t="str">
        <f>+Invulblad_arbeiders!N399</f>
        <v>-</v>
      </c>
      <c r="H397" s="88" t="str">
        <f>+Invulblad_arbeiders!O399</f>
        <v>-</v>
      </c>
      <c r="I397" s="89" t="str">
        <f>+Invulblad_arbeiders!P399</f>
        <v>-</v>
      </c>
      <c r="K397" s="86"/>
      <c r="L397" s="86"/>
      <c r="M397" s="86"/>
      <c r="N397" s="86"/>
    </row>
    <row r="398" spans="1:14" s="85" customFormat="1" x14ac:dyDescent="0.25">
      <c r="A398" s="87">
        <f>+Invulblad_arbeiders!G400</f>
        <v>396</v>
      </c>
      <c r="B398" s="121" t="str">
        <f>Invulblad_arbeiders!Q400</f>
        <v>-</v>
      </c>
      <c r="C398" s="149" t="str">
        <f>Invulblad_arbeiders!R400</f>
        <v>-</v>
      </c>
      <c r="D398" s="80">
        <f>+Invulblad_arbeiders!K400</f>
        <v>0</v>
      </c>
      <c r="E398" s="84" t="str">
        <f>+Invulblad_arbeiders!L400</f>
        <v>-</v>
      </c>
      <c r="F398" s="88" t="str">
        <f>+Invulblad_arbeiders!M400</f>
        <v>-</v>
      </c>
      <c r="G398" s="83" t="str">
        <f>+Invulblad_arbeiders!N400</f>
        <v>-</v>
      </c>
      <c r="H398" s="88" t="str">
        <f>+Invulblad_arbeiders!O400</f>
        <v>-</v>
      </c>
      <c r="I398" s="89" t="str">
        <f>+Invulblad_arbeiders!P400</f>
        <v>-</v>
      </c>
      <c r="K398" s="86"/>
      <c r="L398" s="86"/>
      <c r="M398" s="86"/>
      <c r="N398" s="86"/>
    </row>
    <row r="399" spans="1:14" s="85" customFormat="1" x14ac:dyDescent="0.25">
      <c r="A399" s="87">
        <f>+Invulblad_arbeiders!G401</f>
        <v>397</v>
      </c>
      <c r="B399" s="121" t="str">
        <f>Invulblad_arbeiders!Q401</f>
        <v>-</v>
      </c>
      <c r="C399" s="149" t="str">
        <f>Invulblad_arbeiders!R401</f>
        <v>-</v>
      </c>
      <c r="D399" s="80">
        <f>+Invulblad_arbeiders!K401</f>
        <v>0</v>
      </c>
      <c r="E399" s="84" t="str">
        <f>+Invulblad_arbeiders!L401</f>
        <v>-</v>
      </c>
      <c r="F399" s="88" t="str">
        <f>+Invulblad_arbeiders!M401</f>
        <v>-</v>
      </c>
      <c r="G399" s="83" t="str">
        <f>+Invulblad_arbeiders!N401</f>
        <v>-</v>
      </c>
      <c r="H399" s="88" t="str">
        <f>+Invulblad_arbeiders!O401</f>
        <v>-</v>
      </c>
      <c r="I399" s="89" t="str">
        <f>+Invulblad_arbeiders!P401</f>
        <v>-</v>
      </c>
      <c r="K399" s="86"/>
      <c r="L399" s="86"/>
      <c r="M399" s="86"/>
      <c r="N399" s="86"/>
    </row>
    <row r="400" spans="1:14" s="85" customFormat="1" x14ac:dyDescent="0.25">
      <c r="A400" s="87">
        <f>+Invulblad_arbeiders!G402</f>
        <v>398</v>
      </c>
      <c r="B400" s="121" t="str">
        <f>Invulblad_arbeiders!Q402</f>
        <v>-</v>
      </c>
      <c r="C400" s="149" t="str">
        <f>Invulblad_arbeiders!R402</f>
        <v>-</v>
      </c>
      <c r="D400" s="80">
        <f>+Invulblad_arbeiders!K402</f>
        <v>0</v>
      </c>
      <c r="E400" s="84" t="str">
        <f>+Invulblad_arbeiders!L402</f>
        <v>-</v>
      </c>
      <c r="F400" s="88" t="str">
        <f>+Invulblad_arbeiders!M402</f>
        <v>-</v>
      </c>
      <c r="G400" s="83" t="str">
        <f>+Invulblad_arbeiders!N402</f>
        <v>-</v>
      </c>
      <c r="H400" s="88" t="str">
        <f>+Invulblad_arbeiders!O402</f>
        <v>-</v>
      </c>
      <c r="I400" s="89" t="str">
        <f>+Invulblad_arbeiders!P402</f>
        <v>-</v>
      </c>
      <c r="K400" s="86"/>
      <c r="L400" s="86"/>
      <c r="M400" s="86"/>
      <c r="N400" s="86"/>
    </row>
    <row r="401" spans="1:14" s="85" customFormat="1" x14ac:dyDescent="0.25">
      <c r="A401" s="87">
        <f>+Invulblad_arbeiders!G403</f>
        <v>399</v>
      </c>
      <c r="B401" s="121" t="str">
        <f>Invulblad_arbeiders!Q403</f>
        <v>-</v>
      </c>
      <c r="C401" s="149" t="str">
        <f>Invulblad_arbeiders!R403</f>
        <v>-</v>
      </c>
      <c r="D401" s="80">
        <f>+Invulblad_arbeiders!K403</f>
        <v>0</v>
      </c>
      <c r="E401" s="84" t="str">
        <f>+Invulblad_arbeiders!L403</f>
        <v>-</v>
      </c>
      <c r="F401" s="88" t="str">
        <f>+Invulblad_arbeiders!M403</f>
        <v>-</v>
      </c>
      <c r="G401" s="83" t="str">
        <f>+Invulblad_arbeiders!N403</f>
        <v>-</v>
      </c>
      <c r="H401" s="88" t="str">
        <f>+Invulblad_arbeiders!O403</f>
        <v>-</v>
      </c>
      <c r="I401" s="89" t="str">
        <f>+Invulblad_arbeiders!P403</f>
        <v>-</v>
      </c>
      <c r="K401" s="86"/>
      <c r="L401" s="86"/>
      <c r="M401" s="86"/>
      <c r="N401" s="86"/>
    </row>
    <row r="402" spans="1:14" s="85" customFormat="1" x14ac:dyDescent="0.25">
      <c r="A402" s="87">
        <f>+Invulblad_arbeiders!G404</f>
        <v>400</v>
      </c>
      <c r="B402" s="121" t="str">
        <f>Invulblad_arbeiders!Q404</f>
        <v>-</v>
      </c>
      <c r="C402" s="149" t="str">
        <f>Invulblad_arbeiders!R404</f>
        <v>-</v>
      </c>
      <c r="D402" s="80">
        <f>+Invulblad_arbeiders!K404</f>
        <v>0</v>
      </c>
      <c r="E402" s="84" t="str">
        <f>+Invulblad_arbeiders!L404</f>
        <v>-</v>
      </c>
      <c r="F402" s="88" t="str">
        <f>+Invulblad_arbeiders!M404</f>
        <v>-</v>
      </c>
      <c r="G402" s="83" t="str">
        <f>+Invulblad_arbeiders!N404</f>
        <v>-</v>
      </c>
      <c r="H402" s="88" t="str">
        <f>+Invulblad_arbeiders!O404</f>
        <v>-</v>
      </c>
      <c r="I402" s="89" t="str">
        <f>+Invulblad_arbeiders!P404</f>
        <v>-</v>
      </c>
      <c r="K402" s="86"/>
      <c r="L402" s="86"/>
      <c r="M402" s="86"/>
      <c r="N402" s="86"/>
    </row>
    <row r="403" spans="1:14" s="85" customFormat="1" x14ac:dyDescent="0.25">
      <c r="A403" s="87">
        <f>+Invulblad_arbeiders!G405</f>
        <v>401</v>
      </c>
      <c r="B403" s="121" t="str">
        <f>Invulblad_arbeiders!Q405</f>
        <v>-</v>
      </c>
      <c r="C403" s="149" t="str">
        <f>Invulblad_arbeiders!R405</f>
        <v>-</v>
      </c>
      <c r="D403" s="80">
        <f>+Invulblad_arbeiders!K405</f>
        <v>0</v>
      </c>
      <c r="E403" s="84" t="str">
        <f>+Invulblad_arbeiders!L405</f>
        <v>-</v>
      </c>
      <c r="F403" s="88" t="str">
        <f>+Invulblad_arbeiders!M405</f>
        <v>-</v>
      </c>
      <c r="G403" s="83" t="str">
        <f>+Invulblad_arbeiders!N405</f>
        <v>-</v>
      </c>
      <c r="H403" s="88" t="str">
        <f>+Invulblad_arbeiders!O405</f>
        <v>-</v>
      </c>
      <c r="I403" s="89" t="str">
        <f>+Invulblad_arbeiders!P405</f>
        <v>-</v>
      </c>
      <c r="K403" s="86"/>
      <c r="L403" s="86"/>
      <c r="M403" s="86"/>
      <c r="N403" s="86"/>
    </row>
    <row r="404" spans="1:14" s="85" customFormat="1" x14ac:dyDescent="0.25">
      <c r="A404" s="87">
        <f>+Invulblad_arbeiders!G406</f>
        <v>402</v>
      </c>
      <c r="B404" s="121" t="str">
        <f>Invulblad_arbeiders!Q406</f>
        <v>-</v>
      </c>
      <c r="C404" s="149" t="str">
        <f>Invulblad_arbeiders!R406</f>
        <v>-</v>
      </c>
      <c r="D404" s="80">
        <f>+Invulblad_arbeiders!K406</f>
        <v>0</v>
      </c>
      <c r="E404" s="84" t="str">
        <f>+Invulblad_arbeiders!L406</f>
        <v>-</v>
      </c>
      <c r="F404" s="88" t="str">
        <f>+Invulblad_arbeiders!M406</f>
        <v>-</v>
      </c>
      <c r="G404" s="83" t="str">
        <f>+Invulblad_arbeiders!N406</f>
        <v>-</v>
      </c>
      <c r="H404" s="88" t="str">
        <f>+Invulblad_arbeiders!O406</f>
        <v>-</v>
      </c>
      <c r="I404" s="89" t="str">
        <f>+Invulblad_arbeiders!P406</f>
        <v>-</v>
      </c>
      <c r="K404" s="86"/>
      <c r="L404" s="86"/>
      <c r="M404" s="86"/>
      <c r="N404" s="86"/>
    </row>
    <row r="405" spans="1:14" s="85" customFormat="1" x14ac:dyDescent="0.25">
      <c r="A405" s="87">
        <f>+Invulblad_arbeiders!G407</f>
        <v>403</v>
      </c>
      <c r="B405" s="121" t="str">
        <f>Invulblad_arbeiders!Q407</f>
        <v>-</v>
      </c>
      <c r="C405" s="149" t="str">
        <f>Invulblad_arbeiders!R407</f>
        <v>-</v>
      </c>
      <c r="D405" s="80">
        <f>+Invulblad_arbeiders!K407</f>
        <v>0</v>
      </c>
      <c r="E405" s="84" t="str">
        <f>+Invulblad_arbeiders!L407</f>
        <v>-</v>
      </c>
      <c r="F405" s="88" t="str">
        <f>+Invulblad_arbeiders!M407</f>
        <v>-</v>
      </c>
      <c r="G405" s="83" t="str">
        <f>+Invulblad_arbeiders!N407</f>
        <v>-</v>
      </c>
      <c r="H405" s="88" t="str">
        <f>+Invulblad_arbeiders!O407</f>
        <v>-</v>
      </c>
      <c r="I405" s="89" t="str">
        <f>+Invulblad_arbeiders!P407</f>
        <v>-</v>
      </c>
      <c r="K405" s="86"/>
      <c r="L405" s="86"/>
      <c r="M405" s="86"/>
      <c r="N405" s="86"/>
    </row>
    <row r="406" spans="1:14" s="85" customFormat="1" x14ac:dyDescent="0.25">
      <c r="A406" s="87">
        <f>+Invulblad_arbeiders!G408</f>
        <v>404</v>
      </c>
      <c r="B406" s="121" t="str">
        <f>Invulblad_arbeiders!Q408</f>
        <v>-</v>
      </c>
      <c r="C406" s="149" t="str">
        <f>Invulblad_arbeiders!R408</f>
        <v>-</v>
      </c>
      <c r="D406" s="80">
        <f>+Invulblad_arbeiders!K408</f>
        <v>0</v>
      </c>
      <c r="E406" s="84" t="str">
        <f>+Invulblad_arbeiders!L408</f>
        <v>-</v>
      </c>
      <c r="F406" s="88" t="str">
        <f>+Invulblad_arbeiders!M408</f>
        <v>-</v>
      </c>
      <c r="G406" s="83" t="str">
        <f>+Invulblad_arbeiders!N408</f>
        <v>-</v>
      </c>
      <c r="H406" s="88" t="str">
        <f>+Invulblad_arbeiders!O408</f>
        <v>-</v>
      </c>
      <c r="I406" s="89" t="str">
        <f>+Invulblad_arbeiders!P408</f>
        <v>-</v>
      </c>
      <c r="K406" s="86"/>
      <c r="L406" s="86"/>
      <c r="M406" s="86"/>
      <c r="N406" s="86"/>
    </row>
    <row r="407" spans="1:14" s="85" customFormat="1" x14ac:dyDescent="0.25">
      <c r="A407" s="87">
        <f>+Invulblad_arbeiders!G409</f>
        <v>405</v>
      </c>
      <c r="B407" s="121" t="str">
        <f>Invulblad_arbeiders!Q409</f>
        <v>-</v>
      </c>
      <c r="C407" s="149" t="str">
        <f>Invulblad_arbeiders!R409</f>
        <v>-</v>
      </c>
      <c r="D407" s="80">
        <f>+Invulblad_arbeiders!K409</f>
        <v>0</v>
      </c>
      <c r="E407" s="84" t="str">
        <f>+Invulblad_arbeiders!L409</f>
        <v>-</v>
      </c>
      <c r="F407" s="88" t="str">
        <f>+Invulblad_arbeiders!M409</f>
        <v>-</v>
      </c>
      <c r="G407" s="83" t="str">
        <f>+Invulblad_arbeiders!N409</f>
        <v>-</v>
      </c>
      <c r="H407" s="88" t="str">
        <f>+Invulblad_arbeiders!O409</f>
        <v>-</v>
      </c>
      <c r="I407" s="89" t="str">
        <f>+Invulblad_arbeiders!P409</f>
        <v>-</v>
      </c>
      <c r="K407" s="86"/>
      <c r="L407" s="86"/>
      <c r="M407" s="86"/>
      <c r="N407" s="86"/>
    </row>
    <row r="408" spans="1:14" s="85" customFormat="1" x14ac:dyDescent="0.25">
      <c r="A408" s="87">
        <f>+Invulblad_arbeiders!G410</f>
        <v>406</v>
      </c>
      <c r="B408" s="121" t="str">
        <f>Invulblad_arbeiders!Q410</f>
        <v>-</v>
      </c>
      <c r="C408" s="149" t="str">
        <f>Invulblad_arbeiders!R410</f>
        <v>-</v>
      </c>
      <c r="D408" s="80">
        <f>+Invulblad_arbeiders!K410</f>
        <v>0</v>
      </c>
      <c r="E408" s="84" t="str">
        <f>+Invulblad_arbeiders!L410</f>
        <v>-</v>
      </c>
      <c r="F408" s="88" t="str">
        <f>+Invulblad_arbeiders!M410</f>
        <v>-</v>
      </c>
      <c r="G408" s="83" t="str">
        <f>+Invulblad_arbeiders!N410</f>
        <v>-</v>
      </c>
      <c r="H408" s="88" t="str">
        <f>+Invulblad_arbeiders!O410</f>
        <v>-</v>
      </c>
      <c r="I408" s="89" t="str">
        <f>+Invulblad_arbeiders!P410</f>
        <v>-</v>
      </c>
      <c r="K408" s="86"/>
      <c r="L408" s="86"/>
      <c r="M408" s="86"/>
      <c r="N408" s="86"/>
    </row>
    <row r="409" spans="1:14" s="85" customFormat="1" x14ac:dyDescent="0.25">
      <c r="A409" s="87">
        <f>+Invulblad_arbeiders!G411</f>
        <v>407</v>
      </c>
      <c r="B409" s="121" t="str">
        <f>Invulblad_arbeiders!Q411</f>
        <v>-</v>
      </c>
      <c r="C409" s="149" t="str">
        <f>Invulblad_arbeiders!R411</f>
        <v>-</v>
      </c>
      <c r="D409" s="80">
        <f>+Invulblad_arbeiders!K411</f>
        <v>0</v>
      </c>
      <c r="E409" s="84" t="str">
        <f>+Invulblad_arbeiders!L411</f>
        <v>-</v>
      </c>
      <c r="F409" s="88" t="str">
        <f>+Invulblad_arbeiders!M411</f>
        <v>-</v>
      </c>
      <c r="G409" s="83" t="str">
        <f>+Invulblad_arbeiders!N411</f>
        <v>-</v>
      </c>
      <c r="H409" s="88" t="str">
        <f>+Invulblad_arbeiders!O411</f>
        <v>-</v>
      </c>
      <c r="I409" s="89" t="str">
        <f>+Invulblad_arbeiders!P411</f>
        <v>-</v>
      </c>
      <c r="K409" s="86"/>
      <c r="L409" s="86"/>
      <c r="M409" s="86"/>
      <c r="N409" s="86"/>
    </row>
    <row r="410" spans="1:14" s="85" customFormat="1" x14ac:dyDescent="0.25">
      <c r="A410" s="87">
        <f>+Invulblad_arbeiders!G412</f>
        <v>408</v>
      </c>
      <c r="B410" s="121" t="str">
        <f>Invulblad_arbeiders!Q412</f>
        <v>-</v>
      </c>
      <c r="C410" s="149" t="str">
        <f>Invulblad_arbeiders!R412</f>
        <v>-</v>
      </c>
      <c r="D410" s="80">
        <f>+Invulblad_arbeiders!K412</f>
        <v>0</v>
      </c>
      <c r="E410" s="84" t="str">
        <f>+Invulblad_arbeiders!L412</f>
        <v>-</v>
      </c>
      <c r="F410" s="88" t="str">
        <f>+Invulblad_arbeiders!M412</f>
        <v>-</v>
      </c>
      <c r="G410" s="83" t="str">
        <f>+Invulblad_arbeiders!N412</f>
        <v>-</v>
      </c>
      <c r="H410" s="88" t="str">
        <f>+Invulblad_arbeiders!O412</f>
        <v>-</v>
      </c>
      <c r="I410" s="89" t="str">
        <f>+Invulblad_arbeiders!P412</f>
        <v>-</v>
      </c>
      <c r="K410" s="86"/>
      <c r="L410" s="86"/>
      <c r="M410" s="86"/>
      <c r="N410" s="86"/>
    </row>
    <row r="411" spans="1:14" s="85" customFormat="1" x14ac:dyDescent="0.25">
      <c r="A411" s="87">
        <f>+Invulblad_arbeiders!G413</f>
        <v>409</v>
      </c>
      <c r="B411" s="121" t="str">
        <f>Invulblad_arbeiders!Q413</f>
        <v>-</v>
      </c>
      <c r="C411" s="149" t="str">
        <f>Invulblad_arbeiders!R413</f>
        <v>-</v>
      </c>
      <c r="D411" s="80">
        <f>+Invulblad_arbeiders!K413</f>
        <v>0</v>
      </c>
      <c r="E411" s="84" t="str">
        <f>+Invulblad_arbeiders!L413</f>
        <v>-</v>
      </c>
      <c r="F411" s="88" t="str">
        <f>+Invulblad_arbeiders!M413</f>
        <v>-</v>
      </c>
      <c r="G411" s="83" t="str">
        <f>+Invulblad_arbeiders!N413</f>
        <v>-</v>
      </c>
      <c r="H411" s="88" t="str">
        <f>+Invulblad_arbeiders!O413</f>
        <v>-</v>
      </c>
      <c r="I411" s="89" t="str">
        <f>+Invulblad_arbeiders!P413</f>
        <v>-</v>
      </c>
      <c r="K411" s="86"/>
      <c r="L411" s="86"/>
      <c r="M411" s="86"/>
      <c r="N411" s="86"/>
    </row>
    <row r="412" spans="1:14" s="85" customFormat="1" x14ac:dyDescent="0.25">
      <c r="A412" s="87">
        <f>+Invulblad_arbeiders!G414</f>
        <v>410</v>
      </c>
      <c r="B412" s="121" t="str">
        <f>Invulblad_arbeiders!Q414</f>
        <v>-</v>
      </c>
      <c r="C412" s="149" t="str">
        <f>Invulblad_arbeiders!R414</f>
        <v>-</v>
      </c>
      <c r="D412" s="80">
        <f>+Invulblad_arbeiders!K414</f>
        <v>0</v>
      </c>
      <c r="E412" s="84" t="str">
        <f>+Invulblad_arbeiders!L414</f>
        <v>-</v>
      </c>
      <c r="F412" s="88" t="str">
        <f>+Invulblad_arbeiders!M414</f>
        <v>-</v>
      </c>
      <c r="G412" s="83" t="str">
        <f>+Invulblad_arbeiders!N414</f>
        <v>-</v>
      </c>
      <c r="H412" s="88" t="str">
        <f>+Invulblad_arbeiders!O414</f>
        <v>-</v>
      </c>
      <c r="I412" s="89" t="str">
        <f>+Invulblad_arbeiders!P414</f>
        <v>-</v>
      </c>
      <c r="K412" s="86"/>
      <c r="L412" s="86"/>
      <c r="M412" s="86"/>
      <c r="N412" s="86"/>
    </row>
    <row r="413" spans="1:14" s="85" customFormat="1" x14ac:dyDescent="0.25">
      <c r="A413" s="87">
        <f>+Invulblad_arbeiders!G415</f>
        <v>411</v>
      </c>
      <c r="B413" s="121" t="str">
        <f>Invulblad_arbeiders!Q415</f>
        <v>-</v>
      </c>
      <c r="C413" s="149" t="str">
        <f>Invulblad_arbeiders!R415</f>
        <v>-</v>
      </c>
      <c r="D413" s="80">
        <f>+Invulblad_arbeiders!K415</f>
        <v>0</v>
      </c>
      <c r="E413" s="84" t="str">
        <f>+Invulblad_arbeiders!L415</f>
        <v>-</v>
      </c>
      <c r="F413" s="88" t="str">
        <f>+Invulblad_arbeiders!M415</f>
        <v>-</v>
      </c>
      <c r="G413" s="83" t="str">
        <f>+Invulblad_arbeiders!N415</f>
        <v>-</v>
      </c>
      <c r="H413" s="88" t="str">
        <f>+Invulblad_arbeiders!O415</f>
        <v>-</v>
      </c>
      <c r="I413" s="89" t="str">
        <f>+Invulblad_arbeiders!P415</f>
        <v>-</v>
      </c>
      <c r="K413" s="86"/>
      <c r="L413" s="86"/>
      <c r="M413" s="86"/>
      <c r="N413" s="86"/>
    </row>
    <row r="414" spans="1:14" s="85" customFormat="1" x14ac:dyDescent="0.25">
      <c r="A414" s="87">
        <f>+Invulblad_arbeiders!G416</f>
        <v>412</v>
      </c>
      <c r="B414" s="121" t="str">
        <f>Invulblad_arbeiders!Q416</f>
        <v>-</v>
      </c>
      <c r="C414" s="149" t="str">
        <f>Invulblad_arbeiders!R416</f>
        <v>-</v>
      </c>
      <c r="D414" s="80">
        <f>+Invulblad_arbeiders!K416</f>
        <v>0</v>
      </c>
      <c r="E414" s="84" t="str">
        <f>+Invulblad_arbeiders!L416</f>
        <v>-</v>
      </c>
      <c r="F414" s="88" t="str">
        <f>+Invulblad_arbeiders!M416</f>
        <v>-</v>
      </c>
      <c r="G414" s="83" t="str">
        <f>+Invulblad_arbeiders!N416</f>
        <v>-</v>
      </c>
      <c r="H414" s="88" t="str">
        <f>+Invulblad_arbeiders!O416</f>
        <v>-</v>
      </c>
      <c r="I414" s="89" t="str">
        <f>+Invulblad_arbeiders!P416</f>
        <v>-</v>
      </c>
      <c r="K414" s="86"/>
      <c r="L414" s="86"/>
      <c r="M414" s="86"/>
      <c r="N414" s="86"/>
    </row>
    <row r="415" spans="1:14" s="85" customFormat="1" x14ac:dyDescent="0.25">
      <c r="A415" s="87">
        <f>+Invulblad_arbeiders!G417</f>
        <v>413</v>
      </c>
      <c r="B415" s="121" t="str">
        <f>Invulblad_arbeiders!Q417</f>
        <v>-</v>
      </c>
      <c r="C415" s="149" t="str">
        <f>Invulblad_arbeiders!R417</f>
        <v>-</v>
      </c>
      <c r="D415" s="80">
        <f>+Invulblad_arbeiders!K417</f>
        <v>0</v>
      </c>
      <c r="E415" s="84" t="str">
        <f>+Invulblad_arbeiders!L417</f>
        <v>-</v>
      </c>
      <c r="F415" s="88" t="str">
        <f>+Invulblad_arbeiders!M417</f>
        <v>-</v>
      </c>
      <c r="G415" s="83" t="str">
        <f>+Invulblad_arbeiders!N417</f>
        <v>-</v>
      </c>
      <c r="H415" s="88" t="str">
        <f>+Invulblad_arbeiders!O417</f>
        <v>-</v>
      </c>
      <c r="I415" s="89" t="str">
        <f>+Invulblad_arbeiders!P417</f>
        <v>-</v>
      </c>
      <c r="K415" s="86"/>
      <c r="L415" s="86"/>
      <c r="M415" s="86"/>
      <c r="N415" s="86"/>
    </row>
    <row r="416" spans="1:14" s="85" customFormat="1" x14ac:dyDescent="0.25">
      <c r="A416" s="87">
        <f>+Invulblad_arbeiders!G418</f>
        <v>414</v>
      </c>
      <c r="B416" s="121" t="str">
        <f>Invulblad_arbeiders!Q418</f>
        <v>-</v>
      </c>
      <c r="C416" s="149" t="str">
        <f>Invulblad_arbeiders!R418</f>
        <v>-</v>
      </c>
      <c r="D416" s="80">
        <f>+Invulblad_arbeiders!K418</f>
        <v>0</v>
      </c>
      <c r="E416" s="84" t="str">
        <f>+Invulblad_arbeiders!L418</f>
        <v>-</v>
      </c>
      <c r="F416" s="88" t="str">
        <f>+Invulblad_arbeiders!M418</f>
        <v>-</v>
      </c>
      <c r="G416" s="83" t="str">
        <f>+Invulblad_arbeiders!N418</f>
        <v>-</v>
      </c>
      <c r="H416" s="88" t="str">
        <f>+Invulblad_arbeiders!O418</f>
        <v>-</v>
      </c>
      <c r="I416" s="89" t="str">
        <f>+Invulblad_arbeiders!P418</f>
        <v>-</v>
      </c>
      <c r="K416" s="86"/>
      <c r="L416" s="86"/>
      <c r="M416" s="86"/>
      <c r="N416" s="86"/>
    </row>
    <row r="417" spans="1:14" s="85" customFormat="1" x14ac:dyDescent="0.25">
      <c r="A417" s="87">
        <f>+Invulblad_arbeiders!G419</f>
        <v>415</v>
      </c>
      <c r="B417" s="121" t="str">
        <f>Invulblad_arbeiders!Q419</f>
        <v>-</v>
      </c>
      <c r="C417" s="149" t="str">
        <f>Invulblad_arbeiders!R419</f>
        <v>-</v>
      </c>
      <c r="D417" s="80">
        <f>+Invulblad_arbeiders!K419</f>
        <v>0</v>
      </c>
      <c r="E417" s="84" t="str">
        <f>+Invulblad_arbeiders!L419</f>
        <v>-</v>
      </c>
      <c r="F417" s="88" t="str">
        <f>+Invulblad_arbeiders!M419</f>
        <v>-</v>
      </c>
      <c r="G417" s="83" t="str">
        <f>+Invulblad_arbeiders!N419</f>
        <v>-</v>
      </c>
      <c r="H417" s="88" t="str">
        <f>+Invulblad_arbeiders!O419</f>
        <v>-</v>
      </c>
      <c r="I417" s="89" t="str">
        <f>+Invulblad_arbeiders!P419</f>
        <v>-</v>
      </c>
      <c r="K417" s="86"/>
      <c r="L417" s="86"/>
      <c r="M417" s="86"/>
      <c r="N417" s="86"/>
    </row>
    <row r="418" spans="1:14" s="85" customFormat="1" x14ac:dyDescent="0.25">
      <c r="A418" s="87">
        <f>+Invulblad_arbeiders!G420</f>
        <v>416</v>
      </c>
      <c r="B418" s="121" t="str">
        <f>Invulblad_arbeiders!Q420</f>
        <v>-</v>
      </c>
      <c r="C418" s="149" t="str">
        <f>Invulblad_arbeiders!R420</f>
        <v>-</v>
      </c>
      <c r="D418" s="80">
        <f>+Invulblad_arbeiders!K420</f>
        <v>0</v>
      </c>
      <c r="E418" s="84" t="str">
        <f>+Invulblad_arbeiders!L420</f>
        <v>-</v>
      </c>
      <c r="F418" s="88" t="str">
        <f>+Invulblad_arbeiders!M420</f>
        <v>-</v>
      </c>
      <c r="G418" s="83" t="str">
        <f>+Invulblad_arbeiders!N420</f>
        <v>-</v>
      </c>
      <c r="H418" s="88" t="str">
        <f>+Invulblad_arbeiders!O420</f>
        <v>-</v>
      </c>
      <c r="I418" s="89" t="str">
        <f>+Invulblad_arbeiders!P420</f>
        <v>-</v>
      </c>
      <c r="K418" s="86"/>
      <c r="L418" s="86"/>
      <c r="M418" s="86"/>
      <c r="N418" s="86"/>
    </row>
    <row r="419" spans="1:14" s="85" customFormat="1" x14ac:dyDescent="0.25">
      <c r="A419" s="87">
        <f>+Invulblad_arbeiders!G421</f>
        <v>417</v>
      </c>
      <c r="B419" s="121" t="str">
        <f>Invulblad_arbeiders!Q421</f>
        <v>-</v>
      </c>
      <c r="C419" s="149" t="str">
        <f>Invulblad_arbeiders!R421</f>
        <v>-</v>
      </c>
      <c r="D419" s="80">
        <f>+Invulblad_arbeiders!K421</f>
        <v>0</v>
      </c>
      <c r="E419" s="84" t="str">
        <f>+Invulblad_arbeiders!L421</f>
        <v>-</v>
      </c>
      <c r="F419" s="88" t="str">
        <f>+Invulblad_arbeiders!M421</f>
        <v>-</v>
      </c>
      <c r="G419" s="83" t="str">
        <f>+Invulblad_arbeiders!N421</f>
        <v>-</v>
      </c>
      <c r="H419" s="88" t="str">
        <f>+Invulblad_arbeiders!O421</f>
        <v>-</v>
      </c>
      <c r="I419" s="89" t="str">
        <f>+Invulblad_arbeiders!P421</f>
        <v>-</v>
      </c>
      <c r="K419" s="86"/>
      <c r="L419" s="86"/>
      <c r="M419" s="86"/>
      <c r="N419" s="86"/>
    </row>
    <row r="420" spans="1:14" s="85" customFormat="1" x14ac:dyDescent="0.25">
      <c r="A420" s="87">
        <f>+Invulblad_arbeiders!G422</f>
        <v>418</v>
      </c>
      <c r="B420" s="121" t="str">
        <f>Invulblad_arbeiders!Q422</f>
        <v>-</v>
      </c>
      <c r="C420" s="149" t="str">
        <f>Invulblad_arbeiders!R422</f>
        <v>-</v>
      </c>
      <c r="D420" s="80">
        <f>+Invulblad_arbeiders!K422</f>
        <v>0</v>
      </c>
      <c r="E420" s="84" t="str">
        <f>+Invulblad_arbeiders!L422</f>
        <v>-</v>
      </c>
      <c r="F420" s="88" t="str">
        <f>+Invulblad_arbeiders!M422</f>
        <v>-</v>
      </c>
      <c r="G420" s="83" t="str">
        <f>+Invulblad_arbeiders!N422</f>
        <v>-</v>
      </c>
      <c r="H420" s="88" t="str">
        <f>+Invulblad_arbeiders!O422</f>
        <v>-</v>
      </c>
      <c r="I420" s="89" t="str">
        <f>+Invulblad_arbeiders!P422</f>
        <v>-</v>
      </c>
      <c r="K420" s="86"/>
      <c r="L420" s="86"/>
      <c r="M420" s="86"/>
      <c r="N420" s="86"/>
    </row>
    <row r="421" spans="1:14" s="85" customFormat="1" x14ac:dyDescent="0.25">
      <c r="A421" s="87">
        <f>+Invulblad_arbeiders!G423</f>
        <v>419</v>
      </c>
      <c r="B421" s="121" t="str">
        <f>Invulblad_arbeiders!Q423</f>
        <v>-</v>
      </c>
      <c r="C421" s="149" t="str">
        <f>Invulblad_arbeiders!R423</f>
        <v>-</v>
      </c>
      <c r="D421" s="80">
        <f>+Invulblad_arbeiders!K423</f>
        <v>0</v>
      </c>
      <c r="E421" s="84" t="str">
        <f>+Invulblad_arbeiders!L423</f>
        <v>-</v>
      </c>
      <c r="F421" s="88" t="str">
        <f>+Invulblad_arbeiders!M423</f>
        <v>-</v>
      </c>
      <c r="G421" s="83" t="str">
        <f>+Invulblad_arbeiders!N423</f>
        <v>-</v>
      </c>
      <c r="H421" s="88" t="str">
        <f>+Invulblad_arbeiders!O423</f>
        <v>-</v>
      </c>
      <c r="I421" s="89" t="str">
        <f>+Invulblad_arbeiders!P423</f>
        <v>-</v>
      </c>
      <c r="K421" s="86"/>
      <c r="L421" s="86"/>
      <c r="M421" s="86"/>
      <c r="N421" s="86"/>
    </row>
    <row r="422" spans="1:14" s="85" customFormat="1" x14ac:dyDescent="0.25">
      <c r="A422" s="87">
        <f>+Invulblad_arbeiders!G424</f>
        <v>420</v>
      </c>
      <c r="B422" s="121" t="str">
        <f>Invulblad_arbeiders!Q424</f>
        <v>-</v>
      </c>
      <c r="C422" s="149" t="str">
        <f>Invulblad_arbeiders!R424</f>
        <v>-</v>
      </c>
      <c r="D422" s="80">
        <f>+Invulblad_arbeiders!K424</f>
        <v>0</v>
      </c>
      <c r="E422" s="84" t="str">
        <f>+Invulblad_arbeiders!L424</f>
        <v>-</v>
      </c>
      <c r="F422" s="88" t="str">
        <f>+Invulblad_arbeiders!M424</f>
        <v>-</v>
      </c>
      <c r="G422" s="83" t="str">
        <f>+Invulblad_arbeiders!N424</f>
        <v>-</v>
      </c>
      <c r="H422" s="88" t="str">
        <f>+Invulblad_arbeiders!O424</f>
        <v>-</v>
      </c>
      <c r="I422" s="89" t="str">
        <f>+Invulblad_arbeiders!P424</f>
        <v>-</v>
      </c>
      <c r="K422" s="86"/>
      <c r="L422" s="86"/>
      <c r="M422" s="86"/>
      <c r="N422" s="86"/>
    </row>
    <row r="423" spans="1:14" s="85" customFormat="1" x14ac:dyDescent="0.25">
      <c r="A423" s="87">
        <f>+Invulblad_arbeiders!G425</f>
        <v>421</v>
      </c>
      <c r="B423" s="121" t="str">
        <f>Invulblad_arbeiders!Q425</f>
        <v>-</v>
      </c>
      <c r="C423" s="149" t="str">
        <f>Invulblad_arbeiders!R425</f>
        <v>-</v>
      </c>
      <c r="D423" s="80">
        <f>+Invulblad_arbeiders!K425</f>
        <v>0</v>
      </c>
      <c r="E423" s="84" t="str">
        <f>+Invulblad_arbeiders!L425</f>
        <v>-</v>
      </c>
      <c r="F423" s="88" t="str">
        <f>+Invulblad_arbeiders!M425</f>
        <v>-</v>
      </c>
      <c r="G423" s="83" t="str">
        <f>+Invulblad_arbeiders!N425</f>
        <v>-</v>
      </c>
      <c r="H423" s="88" t="str">
        <f>+Invulblad_arbeiders!O425</f>
        <v>-</v>
      </c>
      <c r="I423" s="89" t="str">
        <f>+Invulblad_arbeiders!P425</f>
        <v>-</v>
      </c>
      <c r="K423" s="86"/>
      <c r="L423" s="86"/>
      <c r="M423" s="86"/>
      <c r="N423" s="86"/>
    </row>
    <row r="424" spans="1:14" s="85" customFormat="1" x14ac:dyDescent="0.25">
      <c r="A424" s="87">
        <f>+Invulblad_arbeiders!G426</f>
        <v>422</v>
      </c>
      <c r="B424" s="121" t="str">
        <f>Invulblad_arbeiders!Q426</f>
        <v>-</v>
      </c>
      <c r="C424" s="149" t="str">
        <f>Invulblad_arbeiders!R426</f>
        <v>-</v>
      </c>
      <c r="D424" s="80">
        <f>+Invulblad_arbeiders!K426</f>
        <v>0</v>
      </c>
      <c r="E424" s="84" t="str">
        <f>+Invulblad_arbeiders!L426</f>
        <v>-</v>
      </c>
      <c r="F424" s="88" t="str">
        <f>+Invulblad_arbeiders!M426</f>
        <v>-</v>
      </c>
      <c r="G424" s="83" t="str">
        <f>+Invulblad_arbeiders!N426</f>
        <v>-</v>
      </c>
      <c r="H424" s="88" t="str">
        <f>+Invulblad_arbeiders!O426</f>
        <v>-</v>
      </c>
      <c r="I424" s="89" t="str">
        <f>+Invulblad_arbeiders!P426</f>
        <v>-</v>
      </c>
      <c r="K424" s="86"/>
      <c r="L424" s="86"/>
      <c r="M424" s="86"/>
      <c r="N424" s="86"/>
    </row>
    <row r="425" spans="1:14" s="85" customFormat="1" x14ac:dyDescent="0.25">
      <c r="A425" s="87">
        <f>+Invulblad_arbeiders!G427</f>
        <v>423</v>
      </c>
      <c r="B425" s="121" t="str">
        <f>Invulblad_arbeiders!Q427</f>
        <v>-</v>
      </c>
      <c r="C425" s="149" t="str">
        <f>Invulblad_arbeiders!R427</f>
        <v>-</v>
      </c>
      <c r="D425" s="80">
        <f>+Invulblad_arbeiders!K427</f>
        <v>0</v>
      </c>
      <c r="E425" s="84" t="str">
        <f>+Invulblad_arbeiders!L427</f>
        <v>-</v>
      </c>
      <c r="F425" s="88" t="str">
        <f>+Invulblad_arbeiders!M427</f>
        <v>-</v>
      </c>
      <c r="G425" s="83" t="str">
        <f>+Invulblad_arbeiders!N427</f>
        <v>-</v>
      </c>
      <c r="H425" s="88" t="str">
        <f>+Invulblad_arbeiders!O427</f>
        <v>-</v>
      </c>
      <c r="I425" s="89" t="str">
        <f>+Invulblad_arbeiders!P427</f>
        <v>-</v>
      </c>
      <c r="K425" s="86"/>
      <c r="L425" s="86"/>
      <c r="M425" s="86"/>
      <c r="N425" s="86"/>
    </row>
    <row r="426" spans="1:14" s="85" customFormat="1" x14ac:dyDescent="0.25">
      <c r="A426" s="87">
        <f>+Invulblad_arbeiders!G428</f>
        <v>424</v>
      </c>
      <c r="B426" s="121" t="str">
        <f>Invulblad_arbeiders!Q428</f>
        <v>-</v>
      </c>
      <c r="C426" s="149" t="str">
        <f>Invulblad_arbeiders!R428</f>
        <v>-</v>
      </c>
      <c r="D426" s="80">
        <f>+Invulblad_arbeiders!K428</f>
        <v>0</v>
      </c>
      <c r="E426" s="84" t="str">
        <f>+Invulblad_arbeiders!L428</f>
        <v>-</v>
      </c>
      <c r="F426" s="88" t="str">
        <f>+Invulblad_arbeiders!M428</f>
        <v>-</v>
      </c>
      <c r="G426" s="83" t="str">
        <f>+Invulblad_arbeiders!N428</f>
        <v>-</v>
      </c>
      <c r="H426" s="88" t="str">
        <f>+Invulblad_arbeiders!O428</f>
        <v>-</v>
      </c>
      <c r="I426" s="89" t="str">
        <f>+Invulblad_arbeiders!P428</f>
        <v>-</v>
      </c>
      <c r="K426" s="86"/>
      <c r="L426" s="86"/>
      <c r="M426" s="86"/>
      <c r="N426" s="86"/>
    </row>
    <row r="427" spans="1:14" s="85" customFormat="1" x14ac:dyDescent="0.25">
      <c r="A427" s="87">
        <f>+Invulblad_arbeiders!G429</f>
        <v>425</v>
      </c>
      <c r="B427" s="121" t="str">
        <f>Invulblad_arbeiders!Q429</f>
        <v>-</v>
      </c>
      <c r="C427" s="149" t="str">
        <f>Invulblad_arbeiders!R429</f>
        <v>-</v>
      </c>
      <c r="D427" s="80">
        <f>+Invulblad_arbeiders!K429</f>
        <v>0</v>
      </c>
      <c r="E427" s="84" t="str">
        <f>+Invulblad_arbeiders!L429</f>
        <v>-</v>
      </c>
      <c r="F427" s="88" t="str">
        <f>+Invulblad_arbeiders!M429</f>
        <v>-</v>
      </c>
      <c r="G427" s="83" t="str">
        <f>+Invulblad_arbeiders!N429</f>
        <v>-</v>
      </c>
      <c r="H427" s="88" t="str">
        <f>+Invulblad_arbeiders!O429</f>
        <v>-</v>
      </c>
      <c r="I427" s="89" t="str">
        <f>+Invulblad_arbeiders!P429</f>
        <v>-</v>
      </c>
      <c r="K427" s="86"/>
      <c r="L427" s="86"/>
      <c r="M427" s="86"/>
      <c r="N427" s="86"/>
    </row>
    <row r="428" spans="1:14" s="85" customFormat="1" x14ac:dyDescent="0.25">
      <c r="A428" s="87">
        <f>+Invulblad_arbeiders!G430</f>
        <v>426</v>
      </c>
      <c r="B428" s="121" t="str">
        <f>Invulblad_arbeiders!Q430</f>
        <v>-</v>
      </c>
      <c r="C428" s="149" t="str">
        <f>Invulblad_arbeiders!R430</f>
        <v>-</v>
      </c>
      <c r="D428" s="80">
        <f>+Invulblad_arbeiders!K430</f>
        <v>0</v>
      </c>
      <c r="E428" s="84" t="str">
        <f>+Invulblad_arbeiders!L430</f>
        <v>-</v>
      </c>
      <c r="F428" s="88" t="str">
        <f>+Invulblad_arbeiders!M430</f>
        <v>-</v>
      </c>
      <c r="G428" s="83" t="str">
        <f>+Invulblad_arbeiders!N430</f>
        <v>-</v>
      </c>
      <c r="H428" s="88" t="str">
        <f>+Invulblad_arbeiders!O430</f>
        <v>-</v>
      </c>
      <c r="I428" s="89" t="str">
        <f>+Invulblad_arbeiders!P430</f>
        <v>-</v>
      </c>
      <c r="K428" s="86"/>
      <c r="L428" s="86"/>
      <c r="M428" s="86"/>
      <c r="N428" s="86"/>
    </row>
    <row r="429" spans="1:14" s="85" customFormat="1" x14ac:dyDescent="0.25">
      <c r="A429" s="87">
        <f>+Invulblad_arbeiders!G431</f>
        <v>427</v>
      </c>
      <c r="B429" s="121" t="str">
        <f>Invulblad_arbeiders!Q431</f>
        <v>-</v>
      </c>
      <c r="C429" s="149" t="str">
        <f>Invulblad_arbeiders!R431</f>
        <v>-</v>
      </c>
      <c r="D429" s="80">
        <f>+Invulblad_arbeiders!K431</f>
        <v>0</v>
      </c>
      <c r="E429" s="84" t="str">
        <f>+Invulblad_arbeiders!L431</f>
        <v>-</v>
      </c>
      <c r="F429" s="88" t="str">
        <f>+Invulblad_arbeiders!M431</f>
        <v>-</v>
      </c>
      <c r="G429" s="83" t="str">
        <f>+Invulblad_arbeiders!N431</f>
        <v>-</v>
      </c>
      <c r="H429" s="88" t="str">
        <f>+Invulblad_arbeiders!O431</f>
        <v>-</v>
      </c>
      <c r="I429" s="89" t="str">
        <f>+Invulblad_arbeiders!P431</f>
        <v>-</v>
      </c>
      <c r="K429" s="86"/>
      <c r="L429" s="86"/>
      <c r="M429" s="86"/>
      <c r="N429" s="86"/>
    </row>
    <row r="430" spans="1:14" s="85" customFormat="1" x14ac:dyDescent="0.25">
      <c r="A430" s="87">
        <f>+Invulblad_arbeiders!G432</f>
        <v>428</v>
      </c>
      <c r="B430" s="121" t="str">
        <f>Invulblad_arbeiders!Q432</f>
        <v>-</v>
      </c>
      <c r="C430" s="149" t="str">
        <f>Invulblad_arbeiders!R432</f>
        <v>-</v>
      </c>
      <c r="D430" s="80">
        <f>+Invulblad_arbeiders!K432</f>
        <v>0</v>
      </c>
      <c r="E430" s="84" t="str">
        <f>+Invulblad_arbeiders!L432</f>
        <v>-</v>
      </c>
      <c r="F430" s="88" t="str">
        <f>+Invulblad_arbeiders!M432</f>
        <v>-</v>
      </c>
      <c r="G430" s="83" t="str">
        <f>+Invulblad_arbeiders!N432</f>
        <v>-</v>
      </c>
      <c r="H430" s="88" t="str">
        <f>+Invulblad_arbeiders!O432</f>
        <v>-</v>
      </c>
      <c r="I430" s="89" t="str">
        <f>+Invulblad_arbeiders!P432</f>
        <v>-</v>
      </c>
      <c r="K430" s="86"/>
      <c r="L430" s="86"/>
      <c r="M430" s="86"/>
      <c r="N430" s="86"/>
    </row>
    <row r="431" spans="1:14" s="85" customFormat="1" x14ac:dyDescent="0.25">
      <c r="A431" s="87">
        <f>+Invulblad_arbeiders!G433</f>
        <v>429</v>
      </c>
      <c r="B431" s="121" t="str">
        <f>Invulblad_arbeiders!Q433</f>
        <v>-</v>
      </c>
      <c r="C431" s="149" t="str">
        <f>Invulblad_arbeiders!R433</f>
        <v>-</v>
      </c>
      <c r="D431" s="80">
        <f>+Invulblad_arbeiders!K433</f>
        <v>0</v>
      </c>
      <c r="E431" s="84" t="str">
        <f>+Invulblad_arbeiders!L433</f>
        <v>-</v>
      </c>
      <c r="F431" s="88" t="str">
        <f>+Invulblad_arbeiders!M433</f>
        <v>-</v>
      </c>
      <c r="G431" s="83" t="str">
        <f>+Invulblad_arbeiders!N433</f>
        <v>-</v>
      </c>
      <c r="H431" s="88" t="str">
        <f>+Invulblad_arbeiders!O433</f>
        <v>-</v>
      </c>
      <c r="I431" s="89" t="str">
        <f>+Invulblad_arbeiders!P433</f>
        <v>-</v>
      </c>
      <c r="K431" s="86"/>
      <c r="L431" s="86"/>
      <c r="M431" s="86"/>
      <c r="N431" s="86"/>
    </row>
    <row r="432" spans="1:14" s="85" customFormat="1" x14ac:dyDescent="0.25">
      <c r="A432" s="87">
        <f>+Invulblad_arbeiders!G434</f>
        <v>430</v>
      </c>
      <c r="B432" s="121" t="str">
        <f>Invulblad_arbeiders!Q434</f>
        <v>-</v>
      </c>
      <c r="C432" s="149" t="str">
        <f>Invulblad_arbeiders!R434</f>
        <v>-</v>
      </c>
      <c r="D432" s="80">
        <f>+Invulblad_arbeiders!K434</f>
        <v>0</v>
      </c>
      <c r="E432" s="84" t="str">
        <f>+Invulblad_arbeiders!L434</f>
        <v>-</v>
      </c>
      <c r="F432" s="88" t="str">
        <f>+Invulblad_arbeiders!M434</f>
        <v>-</v>
      </c>
      <c r="G432" s="83" t="str">
        <f>+Invulblad_arbeiders!N434</f>
        <v>-</v>
      </c>
      <c r="H432" s="88" t="str">
        <f>+Invulblad_arbeiders!O434</f>
        <v>-</v>
      </c>
      <c r="I432" s="89" t="str">
        <f>+Invulblad_arbeiders!P434</f>
        <v>-</v>
      </c>
      <c r="K432" s="86"/>
      <c r="L432" s="86"/>
      <c r="M432" s="86"/>
      <c r="N432" s="86"/>
    </row>
    <row r="433" spans="1:14" s="85" customFormat="1" x14ac:dyDescent="0.25">
      <c r="A433" s="87">
        <f>+Invulblad_arbeiders!G435</f>
        <v>431</v>
      </c>
      <c r="B433" s="121" t="str">
        <f>Invulblad_arbeiders!Q435</f>
        <v>-</v>
      </c>
      <c r="C433" s="149" t="str">
        <f>Invulblad_arbeiders!R435</f>
        <v>-</v>
      </c>
      <c r="D433" s="80">
        <f>+Invulblad_arbeiders!K435</f>
        <v>0</v>
      </c>
      <c r="E433" s="84" t="str">
        <f>+Invulblad_arbeiders!L435</f>
        <v>-</v>
      </c>
      <c r="F433" s="88" t="str">
        <f>+Invulblad_arbeiders!M435</f>
        <v>-</v>
      </c>
      <c r="G433" s="83" t="str">
        <f>+Invulblad_arbeiders!N435</f>
        <v>-</v>
      </c>
      <c r="H433" s="88" t="str">
        <f>+Invulblad_arbeiders!O435</f>
        <v>-</v>
      </c>
      <c r="I433" s="89" t="str">
        <f>+Invulblad_arbeiders!P435</f>
        <v>-</v>
      </c>
      <c r="K433" s="86"/>
      <c r="L433" s="86"/>
      <c r="M433" s="86"/>
      <c r="N433" s="86"/>
    </row>
    <row r="434" spans="1:14" s="85" customFormat="1" x14ac:dyDescent="0.25">
      <c r="A434" s="87">
        <f>+Invulblad_arbeiders!G436</f>
        <v>432</v>
      </c>
      <c r="B434" s="121" t="str">
        <f>Invulblad_arbeiders!Q436</f>
        <v>-</v>
      </c>
      <c r="C434" s="149" t="str">
        <f>Invulblad_arbeiders!R436</f>
        <v>-</v>
      </c>
      <c r="D434" s="80">
        <f>+Invulblad_arbeiders!K436</f>
        <v>0</v>
      </c>
      <c r="E434" s="84" t="str">
        <f>+Invulblad_arbeiders!L436</f>
        <v>-</v>
      </c>
      <c r="F434" s="88" t="str">
        <f>+Invulblad_arbeiders!M436</f>
        <v>-</v>
      </c>
      <c r="G434" s="83" t="str">
        <f>+Invulblad_arbeiders!N436</f>
        <v>-</v>
      </c>
      <c r="H434" s="88" t="str">
        <f>+Invulblad_arbeiders!O436</f>
        <v>-</v>
      </c>
      <c r="I434" s="89" t="str">
        <f>+Invulblad_arbeiders!P436</f>
        <v>-</v>
      </c>
      <c r="K434" s="86"/>
      <c r="L434" s="86"/>
      <c r="M434" s="86"/>
      <c r="N434" s="86"/>
    </row>
    <row r="435" spans="1:14" s="85" customFormat="1" x14ac:dyDescent="0.25">
      <c r="A435" s="87">
        <f>+Invulblad_arbeiders!G437</f>
        <v>433</v>
      </c>
      <c r="B435" s="121" t="str">
        <f>Invulblad_arbeiders!Q437</f>
        <v>-</v>
      </c>
      <c r="C435" s="149" t="str">
        <f>Invulblad_arbeiders!R437</f>
        <v>-</v>
      </c>
      <c r="D435" s="80">
        <f>+Invulblad_arbeiders!K437</f>
        <v>0</v>
      </c>
      <c r="E435" s="84" t="str">
        <f>+Invulblad_arbeiders!L437</f>
        <v>-</v>
      </c>
      <c r="F435" s="88" t="str">
        <f>+Invulblad_arbeiders!M437</f>
        <v>-</v>
      </c>
      <c r="G435" s="83" t="str">
        <f>+Invulblad_arbeiders!N437</f>
        <v>-</v>
      </c>
      <c r="H435" s="88" t="str">
        <f>+Invulblad_arbeiders!O437</f>
        <v>-</v>
      </c>
      <c r="I435" s="89" t="str">
        <f>+Invulblad_arbeiders!P437</f>
        <v>-</v>
      </c>
      <c r="K435" s="86"/>
      <c r="L435" s="86"/>
      <c r="M435" s="86"/>
      <c r="N435" s="86"/>
    </row>
    <row r="436" spans="1:14" s="85" customFormat="1" x14ac:dyDescent="0.25">
      <c r="A436" s="87">
        <f>+Invulblad_arbeiders!G438</f>
        <v>434</v>
      </c>
      <c r="B436" s="121" t="str">
        <f>Invulblad_arbeiders!Q438</f>
        <v>-</v>
      </c>
      <c r="C436" s="149" t="str">
        <f>Invulblad_arbeiders!R438</f>
        <v>-</v>
      </c>
      <c r="D436" s="80">
        <f>+Invulblad_arbeiders!K438</f>
        <v>0</v>
      </c>
      <c r="E436" s="84" t="str">
        <f>+Invulblad_arbeiders!L438</f>
        <v>-</v>
      </c>
      <c r="F436" s="88" t="str">
        <f>+Invulblad_arbeiders!M438</f>
        <v>-</v>
      </c>
      <c r="G436" s="83" t="str">
        <f>+Invulblad_arbeiders!N438</f>
        <v>-</v>
      </c>
      <c r="H436" s="88" t="str">
        <f>+Invulblad_arbeiders!O438</f>
        <v>-</v>
      </c>
      <c r="I436" s="89" t="str">
        <f>+Invulblad_arbeiders!P438</f>
        <v>-</v>
      </c>
      <c r="K436" s="86"/>
      <c r="L436" s="86"/>
      <c r="M436" s="86"/>
      <c r="N436" s="86"/>
    </row>
    <row r="437" spans="1:14" s="85" customFormat="1" x14ac:dyDescent="0.25">
      <c r="A437" s="87">
        <f>+Invulblad_arbeiders!G439</f>
        <v>435</v>
      </c>
      <c r="B437" s="121" t="str">
        <f>Invulblad_arbeiders!Q439</f>
        <v>-</v>
      </c>
      <c r="C437" s="149" t="str">
        <f>Invulblad_arbeiders!R439</f>
        <v>-</v>
      </c>
      <c r="D437" s="80">
        <f>+Invulblad_arbeiders!K439</f>
        <v>0</v>
      </c>
      <c r="E437" s="84" t="str">
        <f>+Invulblad_arbeiders!L439</f>
        <v>-</v>
      </c>
      <c r="F437" s="88" t="str">
        <f>+Invulblad_arbeiders!M439</f>
        <v>-</v>
      </c>
      <c r="G437" s="83" t="str">
        <f>+Invulblad_arbeiders!N439</f>
        <v>-</v>
      </c>
      <c r="H437" s="88" t="str">
        <f>+Invulblad_arbeiders!O439</f>
        <v>-</v>
      </c>
      <c r="I437" s="89" t="str">
        <f>+Invulblad_arbeiders!P439</f>
        <v>-</v>
      </c>
      <c r="K437" s="86"/>
      <c r="L437" s="86"/>
      <c r="M437" s="86"/>
      <c r="N437" s="86"/>
    </row>
    <row r="438" spans="1:14" s="85" customFormat="1" x14ac:dyDescent="0.25">
      <c r="A438" s="87">
        <f>+Invulblad_arbeiders!G440</f>
        <v>436</v>
      </c>
      <c r="B438" s="121" t="str">
        <f>Invulblad_arbeiders!Q440</f>
        <v>-</v>
      </c>
      <c r="C438" s="149" t="str">
        <f>Invulblad_arbeiders!R440</f>
        <v>-</v>
      </c>
      <c r="D438" s="80">
        <f>+Invulblad_arbeiders!K440</f>
        <v>0</v>
      </c>
      <c r="E438" s="84" t="str">
        <f>+Invulblad_arbeiders!L440</f>
        <v>-</v>
      </c>
      <c r="F438" s="88" t="str">
        <f>+Invulblad_arbeiders!M440</f>
        <v>-</v>
      </c>
      <c r="G438" s="83" t="str">
        <f>+Invulblad_arbeiders!N440</f>
        <v>-</v>
      </c>
      <c r="H438" s="88" t="str">
        <f>+Invulblad_arbeiders!O440</f>
        <v>-</v>
      </c>
      <c r="I438" s="89" t="str">
        <f>+Invulblad_arbeiders!P440</f>
        <v>-</v>
      </c>
      <c r="K438" s="86"/>
      <c r="L438" s="86"/>
      <c r="M438" s="86"/>
      <c r="N438" s="86"/>
    </row>
    <row r="439" spans="1:14" s="85" customFormat="1" x14ac:dyDescent="0.25">
      <c r="A439" s="87">
        <f>+Invulblad_arbeiders!G441</f>
        <v>437</v>
      </c>
      <c r="B439" s="121" t="str">
        <f>Invulblad_arbeiders!Q441</f>
        <v>-</v>
      </c>
      <c r="C439" s="149" t="str">
        <f>Invulblad_arbeiders!R441</f>
        <v>-</v>
      </c>
      <c r="D439" s="80">
        <f>+Invulblad_arbeiders!K441</f>
        <v>0</v>
      </c>
      <c r="E439" s="84" t="str">
        <f>+Invulblad_arbeiders!L441</f>
        <v>-</v>
      </c>
      <c r="F439" s="88" t="str">
        <f>+Invulblad_arbeiders!M441</f>
        <v>-</v>
      </c>
      <c r="G439" s="83" t="str">
        <f>+Invulblad_arbeiders!N441</f>
        <v>-</v>
      </c>
      <c r="H439" s="88" t="str">
        <f>+Invulblad_arbeiders!O441</f>
        <v>-</v>
      </c>
      <c r="I439" s="89" t="str">
        <f>+Invulblad_arbeiders!P441</f>
        <v>-</v>
      </c>
      <c r="K439" s="86"/>
      <c r="L439" s="86"/>
      <c r="M439" s="86"/>
      <c r="N439" s="86"/>
    </row>
    <row r="440" spans="1:14" s="85" customFormat="1" x14ac:dyDescent="0.25">
      <c r="A440" s="87">
        <f>+Invulblad_arbeiders!G442</f>
        <v>438</v>
      </c>
      <c r="B440" s="121" t="str">
        <f>Invulblad_arbeiders!Q442</f>
        <v>-</v>
      </c>
      <c r="C440" s="149" t="str">
        <f>Invulblad_arbeiders!R442</f>
        <v>-</v>
      </c>
      <c r="D440" s="80">
        <f>+Invulblad_arbeiders!K442</f>
        <v>0</v>
      </c>
      <c r="E440" s="84" t="str">
        <f>+Invulblad_arbeiders!L442</f>
        <v>-</v>
      </c>
      <c r="F440" s="88" t="str">
        <f>+Invulblad_arbeiders!M442</f>
        <v>-</v>
      </c>
      <c r="G440" s="83" t="str">
        <f>+Invulblad_arbeiders!N442</f>
        <v>-</v>
      </c>
      <c r="H440" s="88" t="str">
        <f>+Invulblad_arbeiders!O442</f>
        <v>-</v>
      </c>
      <c r="I440" s="89" t="str">
        <f>+Invulblad_arbeiders!P442</f>
        <v>-</v>
      </c>
      <c r="K440" s="86"/>
      <c r="L440" s="86"/>
      <c r="M440" s="86"/>
      <c r="N440" s="86"/>
    </row>
    <row r="441" spans="1:14" s="85" customFormat="1" x14ac:dyDescent="0.25">
      <c r="A441" s="87">
        <f>+Invulblad_arbeiders!G443</f>
        <v>439</v>
      </c>
      <c r="B441" s="121" t="str">
        <f>Invulblad_arbeiders!Q443</f>
        <v>-</v>
      </c>
      <c r="C441" s="149" t="str">
        <f>Invulblad_arbeiders!R443</f>
        <v>-</v>
      </c>
      <c r="D441" s="80">
        <f>+Invulblad_arbeiders!K443</f>
        <v>0</v>
      </c>
      <c r="E441" s="84" t="str">
        <f>+Invulblad_arbeiders!L443</f>
        <v>-</v>
      </c>
      <c r="F441" s="88" t="str">
        <f>+Invulblad_arbeiders!M443</f>
        <v>-</v>
      </c>
      <c r="G441" s="83" t="str">
        <f>+Invulblad_arbeiders!N443</f>
        <v>-</v>
      </c>
      <c r="H441" s="88" t="str">
        <f>+Invulblad_arbeiders!O443</f>
        <v>-</v>
      </c>
      <c r="I441" s="89" t="str">
        <f>+Invulblad_arbeiders!P443</f>
        <v>-</v>
      </c>
      <c r="K441" s="86"/>
      <c r="L441" s="86"/>
      <c r="M441" s="86"/>
      <c r="N441" s="86"/>
    </row>
    <row r="442" spans="1:14" s="85" customFormat="1" x14ac:dyDescent="0.25">
      <c r="A442" s="87">
        <f>+Invulblad_arbeiders!G444</f>
        <v>440</v>
      </c>
      <c r="B442" s="121" t="str">
        <f>Invulblad_arbeiders!Q444</f>
        <v>-</v>
      </c>
      <c r="C442" s="149" t="str">
        <f>Invulblad_arbeiders!R444</f>
        <v>-</v>
      </c>
      <c r="D442" s="80">
        <f>+Invulblad_arbeiders!K444</f>
        <v>0</v>
      </c>
      <c r="E442" s="84" t="str">
        <f>+Invulblad_arbeiders!L444</f>
        <v>-</v>
      </c>
      <c r="F442" s="88" t="str">
        <f>+Invulblad_arbeiders!M444</f>
        <v>-</v>
      </c>
      <c r="G442" s="83" t="str">
        <f>+Invulblad_arbeiders!N444</f>
        <v>-</v>
      </c>
      <c r="H442" s="88" t="str">
        <f>+Invulblad_arbeiders!O444</f>
        <v>-</v>
      </c>
      <c r="I442" s="89" t="str">
        <f>+Invulblad_arbeiders!P444</f>
        <v>-</v>
      </c>
      <c r="K442" s="86"/>
      <c r="L442" s="86"/>
      <c r="M442" s="86"/>
      <c r="N442" s="86"/>
    </row>
    <row r="443" spans="1:14" s="85" customFormat="1" x14ac:dyDescent="0.25">
      <c r="A443" s="87">
        <f>+Invulblad_arbeiders!G445</f>
        <v>441</v>
      </c>
      <c r="B443" s="121" t="str">
        <f>Invulblad_arbeiders!Q445</f>
        <v>-</v>
      </c>
      <c r="C443" s="149" t="str">
        <f>Invulblad_arbeiders!R445</f>
        <v>-</v>
      </c>
      <c r="D443" s="80">
        <f>+Invulblad_arbeiders!K445</f>
        <v>0</v>
      </c>
      <c r="E443" s="84" t="str">
        <f>+Invulblad_arbeiders!L445</f>
        <v>-</v>
      </c>
      <c r="F443" s="88" t="str">
        <f>+Invulblad_arbeiders!M445</f>
        <v>-</v>
      </c>
      <c r="G443" s="83" t="str">
        <f>+Invulblad_arbeiders!N445</f>
        <v>-</v>
      </c>
      <c r="H443" s="88" t="str">
        <f>+Invulblad_arbeiders!O445</f>
        <v>-</v>
      </c>
      <c r="I443" s="89" t="str">
        <f>+Invulblad_arbeiders!P445</f>
        <v>-</v>
      </c>
      <c r="K443" s="86"/>
      <c r="L443" s="86"/>
      <c r="M443" s="86"/>
      <c r="N443" s="86"/>
    </row>
    <row r="444" spans="1:14" s="85" customFormat="1" x14ac:dyDescent="0.25">
      <c r="A444" s="87">
        <f>+Invulblad_arbeiders!G446</f>
        <v>442</v>
      </c>
      <c r="B444" s="121" t="str">
        <f>Invulblad_arbeiders!Q446</f>
        <v>-</v>
      </c>
      <c r="C444" s="149" t="str">
        <f>Invulblad_arbeiders!R446</f>
        <v>-</v>
      </c>
      <c r="D444" s="80">
        <f>+Invulblad_arbeiders!K446</f>
        <v>0</v>
      </c>
      <c r="E444" s="84" t="str">
        <f>+Invulblad_arbeiders!L446</f>
        <v>-</v>
      </c>
      <c r="F444" s="88" t="str">
        <f>+Invulblad_arbeiders!M446</f>
        <v>-</v>
      </c>
      <c r="G444" s="83" t="str">
        <f>+Invulblad_arbeiders!N446</f>
        <v>-</v>
      </c>
      <c r="H444" s="88" t="str">
        <f>+Invulblad_arbeiders!O446</f>
        <v>-</v>
      </c>
      <c r="I444" s="89" t="str">
        <f>+Invulblad_arbeiders!P446</f>
        <v>-</v>
      </c>
      <c r="K444" s="86"/>
      <c r="L444" s="86"/>
      <c r="M444" s="86"/>
      <c r="N444" s="86"/>
    </row>
    <row r="445" spans="1:14" s="85" customFormat="1" x14ac:dyDescent="0.25">
      <c r="A445" s="87">
        <f>+Invulblad_arbeiders!G447</f>
        <v>443</v>
      </c>
      <c r="B445" s="121" t="str">
        <f>Invulblad_arbeiders!Q447</f>
        <v>-</v>
      </c>
      <c r="C445" s="149" t="str">
        <f>Invulblad_arbeiders!R447</f>
        <v>-</v>
      </c>
      <c r="D445" s="80">
        <f>+Invulblad_arbeiders!K447</f>
        <v>0</v>
      </c>
      <c r="E445" s="84" t="str">
        <f>+Invulblad_arbeiders!L447</f>
        <v>-</v>
      </c>
      <c r="F445" s="88" t="str">
        <f>+Invulblad_arbeiders!M447</f>
        <v>-</v>
      </c>
      <c r="G445" s="83" t="str">
        <f>+Invulblad_arbeiders!N447</f>
        <v>-</v>
      </c>
      <c r="H445" s="88" t="str">
        <f>+Invulblad_arbeiders!O447</f>
        <v>-</v>
      </c>
      <c r="I445" s="89" t="str">
        <f>+Invulblad_arbeiders!P447</f>
        <v>-</v>
      </c>
      <c r="K445" s="86"/>
      <c r="L445" s="86"/>
      <c r="M445" s="86"/>
      <c r="N445" s="86"/>
    </row>
    <row r="446" spans="1:14" s="85" customFormat="1" x14ac:dyDescent="0.25">
      <c r="A446" s="87">
        <f>+Invulblad_arbeiders!G448</f>
        <v>444</v>
      </c>
      <c r="B446" s="121" t="str">
        <f>Invulblad_arbeiders!Q448</f>
        <v>-</v>
      </c>
      <c r="C446" s="149" t="str">
        <f>Invulblad_arbeiders!R448</f>
        <v>-</v>
      </c>
      <c r="D446" s="80">
        <f>+Invulblad_arbeiders!K448</f>
        <v>0</v>
      </c>
      <c r="E446" s="84" t="str">
        <f>+Invulblad_arbeiders!L448</f>
        <v>-</v>
      </c>
      <c r="F446" s="88" t="str">
        <f>+Invulblad_arbeiders!M448</f>
        <v>-</v>
      </c>
      <c r="G446" s="83" t="str">
        <f>+Invulblad_arbeiders!N448</f>
        <v>-</v>
      </c>
      <c r="H446" s="88" t="str">
        <f>+Invulblad_arbeiders!O448</f>
        <v>-</v>
      </c>
      <c r="I446" s="89" t="str">
        <f>+Invulblad_arbeiders!P448</f>
        <v>-</v>
      </c>
      <c r="K446" s="86"/>
      <c r="L446" s="86"/>
      <c r="M446" s="86"/>
      <c r="N446" s="86"/>
    </row>
    <row r="447" spans="1:14" s="85" customFormat="1" x14ac:dyDescent="0.25">
      <c r="A447" s="87">
        <f>+Invulblad_arbeiders!G449</f>
        <v>445</v>
      </c>
      <c r="B447" s="121" t="str">
        <f>Invulblad_arbeiders!Q449</f>
        <v>-</v>
      </c>
      <c r="C447" s="149" t="str">
        <f>Invulblad_arbeiders!R449</f>
        <v>-</v>
      </c>
      <c r="D447" s="80">
        <f>+Invulblad_arbeiders!K449</f>
        <v>0</v>
      </c>
      <c r="E447" s="84" t="str">
        <f>+Invulblad_arbeiders!L449</f>
        <v>-</v>
      </c>
      <c r="F447" s="88" t="str">
        <f>+Invulblad_arbeiders!M449</f>
        <v>-</v>
      </c>
      <c r="G447" s="83" t="str">
        <f>+Invulblad_arbeiders!N449</f>
        <v>-</v>
      </c>
      <c r="H447" s="88" t="str">
        <f>+Invulblad_arbeiders!O449</f>
        <v>-</v>
      </c>
      <c r="I447" s="89" t="str">
        <f>+Invulblad_arbeiders!P449</f>
        <v>-</v>
      </c>
      <c r="K447" s="86"/>
      <c r="L447" s="86"/>
      <c r="M447" s="86"/>
      <c r="N447" s="86"/>
    </row>
    <row r="448" spans="1:14" s="85" customFormat="1" x14ac:dyDescent="0.25">
      <c r="A448" s="87">
        <f>+Invulblad_arbeiders!G450</f>
        <v>446</v>
      </c>
      <c r="B448" s="121" t="str">
        <f>Invulblad_arbeiders!Q450</f>
        <v>-</v>
      </c>
      <c r="C448" s="149" t="str">
        <f>Invulblad_arbeiders!R450</f>
        <v>-</v>
      </c>
      <c r="D448" s="80">
        <f>+Invulblad_arbeiders!K450</f>
        <v>0</v>
      </c>
      <c r="E448" s="84" t="str">
        <f>+Invulblad_arbeiders!L450</f>
        <v>-</v>
      </c>
      <c r="F448" s="88" t="str">
        <f>+Invulblad_arbeiders!M450</f>
        <v>-</v>
      </c>
      <c r="G448" s="83" t="str">
        <f>+Invulblad_arbeiders!N450</f>
        <v>-</v>
      </c>
      <c r="H448" s="88" t="str">
        <f>+Invulblad_arbeiders!O450</f>
        <v>-</v>
      </c>
      <c r="I448" s="89" t="str">
        <f>+Invulblad_arbeiders!P450</f>
        <v>-</v>
      </c>
      <c r="K448" s="86"/>
      <c r="L448" s="86"/>
      <c r="M448" s="86"/>
      <c r="N448" s="86"/>
    </row>
    <row r="449" spans="1:14" s="85" customFormat="1" x14ac:dyDescent="0.25">
      <c r="A449" s="87">
        <f>+Invulblad_arbeiders!G451</f>
        <v>447</v>
      </c>
      <c r="B449" s="121" t="str">
        <f>Invulblad_arbeiders!Q451</f>
        <v>-</v>
      </c>
      <c r="C449" s="149" t="str">
        <f>Invulblad_arbeiders!R451</f>
        <v>-</v>
      </c>
      <c r="D449" s="80">
        <f>+Invulblad_arbeiders!K451</f>
        <v>0</v>
      </c>
      <c r="E449" s="84" t="str">
        <f>+Invulblad_arbeiders!L451</f>
        <v>-</v>
      </c>
      <c r="F449" s="88" t="str">
        <f>+Invulblad_arbeiders!M451</f>
        <v>-</v>
      </c>
      <c r="G449" s="83" t="str">
        <f>+Invulblad_arbeiders!N451</f>
        <v>-</v>
      </c>
      <c r="H449" s="88" t="str">
        <f>+Invulblad_arbeiders!O451</f>
        <v>-</v>
      </c>
      <c r="I449" s="89" t="str">
        <f>+Invulblad_arbeiders!P451</f>
        <v>-</v>
      </c>
      <c r="K449" s="86"/>
      <c r="L449" s="86"/>
      <c r="M449" s="86"/>
      <c r="N449" s="86"/>
    </row>
    <row r="450" spans="1:14" s="85" customFormat="1" x14ac:dyDescent="0.25">
      <c r="A450" s="87">
        <f>+Invulblad_arbeiders!G452</f>
        <v>448</v>
      </c>
      <c r="B450" s="121" t="str">
        <f>Invulblad_arbeiders!Q452</f>
        <v>-</v>
      </c>
      <c r="C450" s="149" t="str">
        <f>Invulblad_arbeiders!R452</f>
        <v>-</v>
      </c>
      <c r="D450" s="80">
        <f>+Invulblad_arbeiders!K452</f>
        <v>0</v>
      </c>
      <c r="E450" s="84" t="str">
        <f>+Invulblad_arbeiders!L452</f>
        <v>-</v>
      </c>
      <c r="F450" s="88" t="str">
        <f>+Invulblad_arbeiders!M452</f>
        <v>-</v>
      </c>
      <c r="G450" s="83" t="str">
        <f>+Invulblad_arbeiders!N452</f>
        <v>-</v>
      </c>
      <c r="H450" s="88" t="str">
        <f>+Invulblad_arbeiders!O452</f>
        <v>-</v>
      </c>
      <c r="I450" s="89" t="str">
        <f>+Invulblad_arbeiders!P452</f>
        <v>-</v>
      </c>
      <c r="K450" s="86"/>
      <c r="L450" s="86"/>
      <c r="M450" s="86"/>
      <c r="N450" s="86"/>
    </row>
    <row r="451" spans="1:14" s="85" customFormat="1" x14ac:dyDescent="0.25">
      <c r="A451" s="87">
        <f>+Invulblad_arbeiders!G453</f>
        <v>449</v>
      </c>
      <c r="B451" s="121" t="str">
        <f>Invulblad_arbeiders!Q453</f>
        <v>-</v>
      </c>
      <c r="C451" s="149" t="str">
        <f>Invulblad_arbeiders!R453</f>
        <v>-</v>
      </c>
      <c r="D451" s="80">
        <f>+Invulblad_arbeiders!K453</f>
        <v>0</v>
      </c>
      <c r="E451" s="84" t="str">
        <f>+Invulblad_arbeiders!L453</f>
        <v>-</v>
      </c>
      <c r="F451" s="88" t="str">
        <f>+Invulblad_arbeiders!M453</f>
        <v>-</v>
      </c>
      <c r="G451" s="83" t="str">
        <f>+Invulblad_arbeiders!N453</f>
        <v>-</v>
      </c>
      <c r="H451" s="88" t="str">
        <f>+Invulblad_arbeiders!O453</f>
        <v>-</v>
      </c>
      <c r="I451" s="89" t="str">
        <f>+Invulblad_arbeiders!P453</f>
        <v>-</v>
      </c>
      <c r="K451" s="86"/>
      <c r="L451" s="86"/>
      <c r="M451" s="86"/>
      <c r="N451" s="86"/>
    </row>
    <row r="452" spans="1:14" s="85" customFormat="1" x14ac:dyDescent="0.25">
      <c r="A452" s="87">
        <f>+Invulblad_arbeiders!G454</f>
        <v>450</v>
      </c>
      <c r="B452" s="121" t="str">
        <f>Invulblad_arbeiders!Q454</f>
        <v>-</v>
      </c>
      <c r="C452" s="149" t="str">
        <f>Invulblad_arbeiders!R454</f>
        <v>-</v>
      </c>
      <c r="D452" s="80">
        <f>+Invulblad_arbeiders!K454</f>
        <v>0</v>
      </c>
      <c r="E452" s="84" t="str">
        <f>+Invulblad_arbeiders!L454</f>
        <v>-</v>
      </c>
      <c r="F452" s="88" t="str">
        <f>+Invulblad_arbeiders!M454</f>
        <v>-</v>
      </c>
      <c r="G452" s="83" t="str">
        <f>+Invulblad_arbeiders!N454</f>
        <v>-</v>
      </c>
      <c r="H452" s="88" t="str">
        <f>+Invulblad_arbeiders!O454</f>
        <v>-</v>
      </c>
      <c r="I452" s="89" t="str">
        <f>+Invulblad_arbeiders!P454</f>
        <v>-</v>
      </c>
      <c r="K452" s="86"/>
      <c r="L452" s="86"/>
      <c r="M452" s="86"/>
      <c r="N452" s="86"/>
    </row>
    <row r="453" spans="1:14" s="85" customFormat="1" x14ac:dyDescent="0.25">
      <c r="A453" s="87">
        <f>+Invulblad_arbeiders!G455</f>
        <v>451</v>
      </c>
      <c r="B453" s="121" t="str">
        <f>Invulblad_arbeiders!Q455</f>
        <v>-</v>
      </c>
      <c r="C453" s="149" t="str">
        <f>Invulblad_arbeiders!R455</f>
        <v>-</v>
      </c>
      <c r="D453" s="80">
        <f>+Invulblad_arbeiders!K455</f>
        <v>0</v>
      </c>
      <c r="E453" s="84" t="str">
        <f>+Invulblad_arbeiders!L455</f>
        <v>-</v>
      </c>
      <c r="F453" s="88" t="str">
        <f>+Invulblad_arbeiders!M455</f>
        <v>-</v>
      </c>
      <c r="G453" s="83" t="str">
        <f>+Invulblad_arbeiders!N455</f>
        <v>-</v>
      </c>
      <c r="H453" s="88" t="str">
        <f>+Invulblad_arbeiders!O455</f>
        <v>-</v>
      </c>
      <c r="I453" s="89" t="str">
        <f>+Invulblad_arbeiders!P455</f>
        <v>-</v>
      </c>
      <c r="K453" s="86"/>
      <c r="L453" s="86"/>
      <c r="M453" s="86"/>
      <c r="N453" s="86"/>
    </row>
    <row r="454" spans="1:14" s="85" customFormat="1" x14ac:dyDescent="0.25">
      <c r="A454" s="87">
        <f>+Invulblad_arbeiders!G456</f>
        <v>452</v>
      </c>
      <c r="B454" s="121" t="str">
        <f>Invulblad_arbeiders!Q456</f>
        <v>-</v>
      </c>
      <c r="C454" s="149" t="str">
        <f>Invulblad_arbeiders!R456</f>
        <v>-</v>
      </c>
      <c r="D454" s="80">
        <f>+Invulblad_arbeiders!K456</f>
        <v>0</v>
      </c>
      <c r="E454" s="84" t="str">
        <f>+Invulblad_arbeiders!L456</f>
        <v>-</v>
      </c>
      <c r="F454" s="88" t="str">
        <f>+Invulblad_arbeiders!M456</f>
        <v>-</v>
      </c>
      <c r="G454" s="83" t="str">
        <f>+Invulblad_arbeiders!N456</f>
        <v>-</v>
      </c>
      <c r="H454" s="88" t="str">
        <f>+Invulblad_arbeiders!O456</f>
        <v>-</v>
      </c>
      <c r="I454" s="89" t="str">
        <f>+Invulblad_arbeiders!P456</f>
        <v>-</v>
      </c>
      <c r="K454" s="86"/>
      <c r="L454" s="86"/>
      <c r="M454" s="86"/>
      <c r="N454" s="86"/>
    </row>
    <row r="455" spans="1:14" s="85" customFormat="1" x14ac:dyDescent="0.25">
      <c r="A455" s="87">
        <f>+Invulblad_arbeiders!G457</f>
        <v>453</v>
      </c>
      <c r="B455" s="121" t="str">
        <f>Invulblad_arbeiders!Q457</f>
        <v>-</v>
      </c>
      <c r="C455" s="149" t="str">
        <f>Invulblad_arbeiders!R457</f>
        <v>-</v>
      </c>
      <c r="D455" s="80">
        <f>+Invulblad_arbeiders!K457</f>
        <v>0</v>
      </c>
      <c r="E455" s="84" t="str">
        <f>+Invulblad_arbeiders!L457</f>
        <v>-</v>
      </c>
      <c r="F455" s="88" t="str">
        <f>+Invulblad_arbeiders!M457</f>
        <v>-</v>
      </c>
      <c r="G455" s="83" t="str">
        <f>+Invulblad_arbeiders!N457</f>
        <v>-</v>
      </c>
      <c r="H455" s="88" t="str">
        <f>+Invulblad_arbeiders!O457</f>
        <v>-</v>
      </c>
      <c r="I455" s="89" t="str">
        <f>+Invulblad_arbeiders!P457</f>
        <v>-</v>
      </c>
      <c r="K455" s="86"/>
      <c r="L455" s="86"/>
      <c r="M455" s="86"/>
      <c r="N455" s="86"/>
    </row>
    <row r="456" spans="1:14" s="85" customFormat="1" x14ac:dyDescent="0.25">
      <c r="A456" s="87">
        <f>+Invulblad_arbeiders!G458</f>
        <v>454</v>
      </c>
      <c r="B456" s="121" t="str">
        <f>Invulblad_arbeiders!Q458</f>
        <v>-</v>
      </c>
      <c r="C456" s="149" t="str">
        <f>Invulblad_arbeiders!R458</f>
        <v>-</v>
      </c>
      <c r="D456" s="80">
        <f>+Invulblad_arbeiders!K458</f>
        <v>0</v>
      </c>
      <c r="E456" s="84" t="str">
        <f>+Invulblad_arbeiders!L458</f>
        <v>-</v>
      </c>
      <c r="F456" s="88" t="str">
        <f>+Invulblad_arbeiders!M458</f>
        <v>-</v>
      </c>
      <c r="G456" s="83" t="str">
        <f>+Invulblad_arbeiders!N458</f>
        <v>-</v>
      </c>
      <c r="H456" s="88" t="str">
        <f>+Invulblad_arbeiders!O458</f>
        <v>-</v>
      </c>
      <c r="I456" s="89" t="str">
        <f>+Invulblad_arbeiders!P458</f>
        <v>-</v>
      </c>
      <c r="K456" s="86"/>
      <c r="L456" s="86"/>
      <c r="M456" s="86"/>
      <c r="N456" s="86"/>
    </row>
    <row r="457" spans="1:14" s="85" customFormat="1" x14ac:dyDescent="0.25">
      <c r="A457" s="87">
        <f>+Invulblad_arbeiders!G459</f>
        <v>455</v>
      </c>
      <c r="B457" s="121" t="str">
        <f>Invulblad_arbeiders!Q459</f>
        <v>-</v>
      </c>
      <c r="C457" s="149" t="str">
        <f>Invulblad_arbeiders!R459</f>
        <v>-</v>
      </c>
      <c r="D457" s="80">
        <f>+Invulblad_arbeiders!K459</f>
        <v>0</v>
      </c>
      <c r="E457" s="84" t="str">
        <f>+Invulblad_arbeiders!L459</f>
        <v>-</v>
      </c>
      <c r="F457" s="88" t="str">
        <f>+Invulblad_arbeiders!M459</f>
        <v>-</v>
      </c>
      <c r="G457" s="83" t="str">
        <f>+Invulblad_arbeiders!N459</f>
        <v>-</v>
      </c>
      <c r="H457" s="88" t="str">
        <f>+Invulblad_arbeiders!O459</f>
        <v>-</v>
      </c>
      <c r="I457" s="89" t="str">
        <f>+Invulblad_arbeiders!P459</f>
        <v>-</v>
      </c>
      <c r="K457" s="86"/>
      <c r="L457" s="86"/>
      <c r="M457" s="86"/>
      <c r="N457" s="86"/>
    </row>
    <row r="458" spans="1:14" s="85" customFormat="1" x14ac:dyDescent="0.25">
      <c r="A458" s="87">
        <f>+Invulblad_arbeiders!G460</f>
        <v>456</v>
      </c>
      <c r="B458" s="121" t="str">
        <f>Invulblad_arbeiders!Q460</f>
        <v>-</v>
      </c>
      <c r="C458" s="149" t="str">
        <f>Invulblad_arbeiders!R460</f>
        <v>-</v>
      </c>
      <c r="D458" s="80">
        <f>+Invulblad_arbeiders!K460</f>
        <v>0</v>
      </c>
      <c r="E458" s="84" t="str">
        <f>+Invulblad_arbeiders!L460</f>
        <v>-</v>
      </c>
      <c r="F458" s="88" t="str">
        <f>+Invulblad_arbeiders!M460</f>
        <v>-</v>
      </c>
      <c r="G458" s="83" t="str">
        <f>+Invulblad_arbeiders!N460</f>
        <v>-</v>
      </c>
      <c r="H458" s="88" t="str">
        <f>+Invulblad_arbeiders!O460</f>
        <v>-</v>
      </c>
      <c r="I458" s="89" t="str">
        <f>+Invulblad_arbeiders!P460</f>
        <v>-</v>
      </c>
      <c r="K458" s="86"/>
      <c r="L458" s="86"/>
      <c r="M458" s="86"/>
      <c r="N458" s="86"/>
    </row>
    <row r="459" spans="1:14" s="85" customFormat="1" x14ac:dyDescent="0.25">
      <c r="A459" s="87">
        <f>+Invulblad_arbeiders!G461</f>
        <v>457</v>
      </c>
      <c r="B459" s="121" t="str">
        <f>Invulblad_arbeiders!Q461</f>
        <v>-</v>
      </c>
      <c r="C459" s="149" t="str">
        <f>Invulblad_arbeiders!R461</f>
        <v>-</v>
      </c>
      <c r="D459" s="80">
        <f>+Invulblad_arbeiders!K461</f>
        <v>0</v>
      </c>
      <c r="E459" s="84" t="str">
        <f>+Invulblad_arbeiders!L461</f>
        <v>-</v>
      </c>
      <c r="F459" s="88" t="str">
        <f>+Invulblad_arbeiders!M461</f>
        <v>-</v>
      </c>
      <c r="G459" s="83" t="str">
        <f>+Invulblad_arbeiders!N461</f>
        <v>-</v>
      </c>
      <c r="H459" s="88" t="str">
        <f>+Invulblad_arbeiders!O461</f>
        <v>-</v>
      </c>
      <c r="I459" s="89" t="str">
        <f>+Invulblad_arbeiders!P461</f>
        <v>-</v>
      </c>
      <c r="K459" s="86"/>
      <c r="L459" s="86"/>
      <c r="M459" s="86"/>
      <c r="N459" s="86"/>
    </row>
    <row r="460" spans="1:14" s="85" customFormat="1" x14ac:dyDescent="0.25">
      <c r="A460" s="87">
        <f>+Invulblad_arbeiders!G462</f>
        <v>458</v>
      </c>
      <c r="B460" s="121" t="str">
        <f>Invulblad_arbeiders!Q462</f>
        <v>-</v>
      </c>
      <c r="C460" s="149" t="str">
        <f>Invulblad_arbeiders!R462</f>
        <v>-</v>
      </c>
      <c r="D460" s="80">
        <f>+Invulblad_arbeiders!K462</f>
        <v>0</v>
      </c>
      <c r="E460" s="84" t="str">
        <f>+Invulblad_arbeiders!L462</f>
        <v>-</v>
      </c>
      <c r="F460" s="88" t="str">
        <f>+Invulblad_arbeiders!M462</f>
        <v>-</v>
      </c>
      <c r="G460" s="83" t="str">
        <f>+Invulblad_arbeiders!N462</f>
        <v>-</v>
      </c>
      <c r="H460" s="88" t="str">
        <f>+Invulblad_arbeiders!O462</f>
        <v>-</v>
      </c>
      <c r="I460" s="89" t="str">
        <f>+Invulblad_arbeiders!P462</f>
        <v>-</v>
      </c>
      <c r="K460" s="86"/>
      <c r="L460" s="86"/>
      <c r="M460" s="86"/>
      <c r="N460" s="86"/>
    </row>
    <row r="461" spans="1:14" s="85" customFormat="1" x14ac:dyDescent="0.25">
      <c r="A461" s="87">
        <f>+Invulblad_arbeiders!G463</f>
        <v>459</v>
      </c>
      <c r="B461" s="121" t="str">
        <f>Invulblad_arbeiders!Q463</f>
        <v>-</v>
      </c>
      <c r="C461" s="149" t="str">
        <f>Invulblad_arbeiders!R463</f>
        <v>-</v>
      </c>
      <c r="D461" s="80">
        <f>+Invulblad_arbeiders!K463</f>
        <v>0</v>
      </c>
      <c r="E461" s="84" t="str">
        <f>+Invulblad_arbeiders!L463</f>
        <v>-</v>
      </c>
      <c r="F461" s="88" t="str">
        <f>+Invulblad_arbeiders!M463</f>
        <v>-</v>
      </c>
      <c r="G461" s="83" t="str">
        <f>+Invulblad_arbeiders!N463</f>
        <v>-</v>
      </c>
      <c r="H461" s="88" t="str">
        <f>+Invulblad_arbeiders!O463</f>
        <v>-</v>
      </c>
      <c r="I461" s="89" t="str">
        <f>+Invulblad_arbeiders!P463</f>
        <v>-</v>
      </c>
      <c r="K461" s="86"/>
      <c r="L461" s="86"/>
      <c r="M461" s="86"/>
      <c r="N461" s="86"/>
    </row>
    <row r="462" spans="1:14" s="85" customFormat="1" x14ac:dyDescent="0.25">
      <c r="A462" s="87">
        <f>+Invulblad_arbeiders!G464</f>
        <v>460</v>
      </c>
      <c r="B462" s="121" t="str">
        <f>Invulblad_arbeiders!Q464</f>
        <v>-</v>
      </c>
      <c r="C462" s="149" t="str">
        <f>Invulblad_arbeiders!R464</f>
        <v>-</v>
      </c>
      <c r="D462" s="80">
        <f>+Invulblad_arbeiders!K464</f>
        <v>0</v>
      </c>
      <c r="E462" s="84" t="str">
        <f>+Invulblad_arbeiders!L464</f>
        <v>-</v>
      </c>
      <c r="F462" s="88" t="str">
        <f>+Invulblad_arbeiders!M464</f>
        <v>-</v>
      </c>
      <c r="G462" s="83" t="str">
        <f>+Invulblad_arbeiders!N464</f>
        <v>-</v>
      </c>
      <c r="H462" s="88" t="str">
        <f>+Invulblad_arbeiders!O464</f>
        <v>-</v>
      </c>
      <c r="I462" s="89" t="str">
        <f>+Invulblad_arbeiders!P464</f>
        <v>-</v>
      </c>
      <c r="K462" s="86"/>
      <c r="L462" s="86"/>
      <c r="M462" s="86"/>
      <c r="N462" s="86"/>
    </row>
    <row r="463" spans="1:14" s="85" customFormat="1" x14ac:dyDescent="0.25">
      <c r="A463" s="87">
        <f>+Invulblad_arbeiders!G465</f>
        <v>461</v>
      </c>
      <c r="B463" s="121" t="str">
        <f>Invulblad_arbeiders!Q465</f>
        <v>-</v>
      </c>
      <c r="C463" s="149" t="str">
        <f>Invulblad_arbeiders!R465</f>
        <v>-</v>
      </c>
      <c r="D463" s="80">
        <f>+Invulblad_arbeiders!K465</f>
        <v>0</v>
      </c>
      <c r="E463" s="84" t="str">
        <f>+Invulblad_arbeiders!L465</f>
        <v>-</v>
      </c>
      <c r="F463" s="88" t="str">
        <f>+Invulblad_arbeiders!M465</f>
        <v>-</v>
      </c>
      <c r="G463" s="83" t="str">
        <f>+Invulblad_arbeiders!N465</f>
        <v>-</v>
      </c>
      <c r="H463" s="88" t="str">
        <f>+Invulblad_arbeiders!O465</f>
        <v>-</v>
      </c>
      <c r="I463" s="89" t="str">
        <f>+Invulblad_arbeiders!P465</f>
        <v>-</v>
      </c>
      <c r="K463" s="86"/>
      <c r="L463" s="86"/>
      <c r="M463" s="86"/>
      <c r="N463" s="86"/>
    </row>
    <row r="464" spans="1:14" s="85" customFormat="1" x14ac:dyDescent="0.25">
      <c r="A464" s="87">
        <f>+Invulblad_arbeiders!G466</f>
        <v>462</v>
      </c>
      <c r="B464" s="121" t="str">
        <f>Invulblad_arbeiders!Q466</f>
        <v>-</v>
      </c>
      <c r="C464" s="149" t="str">
        <f>Invulblad_arbeiders!R466</f>
        <v>-</v>
      </c>
      <c r="D464" s="80">
        <f>+Invulblad_arbeiders!K466</f>
        <v>0</v>
      </c>
      <c r="E464" s="84" t="str">
        <f>+Invulblad_arbeiders!L466</f>
        <v>-</v>
      </c>
      <c r="F464" s="88" t="str">
        <f>+Invulblad_arbeiders!M466</f>
        <v>-</v>
      </c>
      <c r="G464" s="83" t="str">
        <f>+Invulblad_arbeiders!N466</f>
        <v>-</v>
      </c>
      <c r="H464" s="88" t="str">
        <f>+Invulblad_arbeiders!O466</f>
        <v>-</v>
      </c>
      <c r="I464" s="89" t="str">
        <f>+Invulblad_arbeiders!P466</f>
        <v>-</v>
      </c>
      <c r="K464" s="86"/>
      <c r="L464" s="86"/>
      <c r="M464" s="86"/>
      <c r="N464" s="86"/>
    </row>
    <row r="465" spans="1:14" s="85" customFormat="1" x14ac:dyDescent="0.25">
      <c r="A465" s="87">
        <f>+Invulblad_arbeiders!G467</f>
        <v>463</v>
      </c>
      <c r="B465" s="121" t="str">
        <f>Invulblad_arbeiders!Q467</f>
        <v>-</v>
      </c>
      <c r="C465" s="149" t="str">
        <f>Invulblad_arbeiders!R467</f>
        <v>-</v>
      </c>
      <c r="D465" s="80">
        <f>+Invulblad_arbeiders!K467</f>
        <v>0</v>
      </c>
      <c r="E465" s="84" t="str">
        <f>+Invulblad_arbeiders!L467</f>
        <v>-</v>
      </c>
      <c r="F465" s="88" t="str">
        <f>+Invulblad_arbeiders!M467</f>
        <v>-</v>
      </c>
      <c r="G465" s="83" t="str">
        <f>+Invulblad_arbeiders!N467</f>
        <v>-</v>
      </c>
      <c r="H465" s="88" t="str">
        <f>+Invulblad_arbeiders!O467</f>
        <v>-</v>
      </c>
      <c r="I465" s="89" t="str">
        <f>+Invulblad_arbeiders!P467</f>
        <v>-</v>
      </c>
      <c r="K465" s="86"/>
      <c r="L465" s="86"/>
      <c r="M465" s="86"/>
      <c r="N465" s="86"/>
    </row>
    <row r="466" spans="1:14" s="85" customFormat="1" x14ac:dyDescent="0.25">
      <c r="A466" s="87">
        <f>+Invulblad_arbeiders!G468</f>
        <v>464</v>
      </c>
      <c r="B466" s="121" t="str">
        <f>Invulblad_arbeiders!Q468</f>
        <v>-</v>
      </c>
      <c r="C466" s="149" t="str">
        <f>Invulblad_arbeiders!R468</f>
        <v>-</v>
      </c>
      <c r="D466" s="80">
        <f>+Invulblad_arbeiders!K468</f>
        <v>0</v>
      </c>
      <c r="E466" s="84" t="str">
        <f>+Invulblad_arbeiders!L468</f>
        <v>-</v>
      </c>
      <c r="F466" s="88" t="str">
        <f>+Invulblad_arbeiders!M468</f>
        <v>-</v>
      </c>
      <c r="G466" s="83" t="str">
        <f>+Invulblad_arbeiders!N468</f>
        <v>-</v>
      </c>
      <c r="H466" s="88" t="str">
        <f>+Invulblad_arbeiders!O468</f>
        <v>-</v>
      </c>
      <c r="I466" s="89" t="str">
        <f>+Invulblad_arbeiders!P468</f>
        <v>-</v>
      </c>
      <c r="K466" s="86"/>
      <c r="L466" s="86"/>
      <c r="M466" s="86"/>
      <c r="N466" s="86"/>
    </row>
    <row r="467" spans="1:14" s="85" customFormat="1" x14ac:dyDescent="0.25">
      <c r="A467" s="87">
        <f>+Invulblad_arbeiders!G469</f>
        <v>465</v>
      </c>
      <c r="B467" s="121" t="str">
        <f>Invulblad_arbeiders!Q469</f>
        <v>-</v>
      </c>
      <c r="C467" s="149" t="str">
        <f>Invulblad_arbeiders!R469</f>
        <v>-</v>
      </c>
      <c r="D467" s="80">
        <f>+Invulblad_arbeiders!K469</f>
        <v>0</v>
      </c>
      <c r="E467" s="84" t="str">
        <f>+Invulblad_arbeiders!L469</f>
        <v>-</v>
      </c>
      <c r="F467" s="88" t="str">
        <f>+Invulblad_arbeiders!M469</f>
        <v>-</v>
      </c>
      <c r="G467" s="83" t="str">
        <f>+Invulblad_arbeiders!N469</f>
        <v>-</v>
      </c>
      <c r="H467" s="88" t="str">
        <f>+Invulblad_arbeiders!O469</f>
        <v>-</v>
      </c>
      <c r="I467" s="89" t="str">
        <f>+Invulblad_arbeiders!P469</f>
        <v>-</v>
      </c>
      <c r="K467" s="86"/>
      <c r="L467" s="86"/>
      <c r="M467" s="86"/>
      <c r="N467" s="86"/>
    </row>
    <row r="468" spans="1:14" s="85" customFormat="1" x14ac:dyDescent="0.25">
      <c r="A468" s="87">
        <f>+Invulblad_arbeiders!G470</f>
        <v>466</v>
      </c>
      <c r="B468" s="121" t="str">
        <f>Invulblad_arbeiders!Q470</f>
        <v>-</v>
      </c>
      <c r="C468" s="149" t="str">
        <f>Invulblad_arbeiders!R470</f>
        <v>-</v>
      </c>
      <c r="D468" s="80">
        <f>+Invulblad_arbeiders!K470</f>
        <v>0</v>
      </c>
      <c r="E468" s="84" t="str">
        <f>+Invulblad_arbeiders!L470</f>
        <v>-</v>
      </c>
      <c r="F468" s="88" t="str">
        <f>+Invulblad_arbeiders!M470</f>
        <v>-</v>
      </c>
      <c r="G468" s="83" t="str">
        <f>+Invulblad_arbeiders!N470</f>
        <v>-</v>
      </c>
      <c r="H468" s="88" t="str">
        <f>+Invulblad_arbeiders!O470</f>
        <v>-</v>
      </c>
      <c r="I468" s="89" t="str">
        <f>+Invulblad_arbeiders!P470</f>
        <v>-</v>
      </c>
      <c r="K468" s="86"/>
      <c r="L468" s="86"/>
      <c r="M468" s="86"/>
      <c r="N468" s="86"/>
    </row>
    <row r="469" spans="1:14" s="85" customFormat="1" x14ac:dyDescent="0.25">
      <c r="A469" s="87">
        <f>+Invulblad_arbeiders!G471</f>
        <v>467</v>
      </c>
      <c r="B469" s="121" t="str">
        <f>Invulblad_arbeiders!Q471</f>
        <v>-</v>
      </c>
      <c r="C469" s="149" t="str">
        <f>Invulblad_arbeiders!R471</f>
        <v>-</v>
      </c>
      <c r="D469" s="80">
        <f>+Invulblad_arbeiders!K471</f>
        <v>0</v>
      </c>
      <c r="E469" s="84" t="str">
        <f>+Invulblad_arbeiders!L471</f>
        <v>-</v>
      </c>
      <c r="F469" s="88" t="str">
        <f>+Invulblad_arbeiders!M471</f>
        <v>-</v>
      </c>
      <c r="G469" s="83" t="str">
        <f>+Invulblad_arbeiders!N471</f>
        <v>-</v>
      </c>
      <c r="H469" s="88" t="str">
        <f>+Invulblad_arbeiders!O471</f>
        <v>-</v>
      </c>
      <c r="I469" s="89" t="str">
        <f>+Invulblad_arbeiders!P471</f>
        <v>-</v>
      </c>
      <c r="K469" s="86"/>
      <c r="L469" s="86"/>
      <c r="M469" s="86"/>
      <c r="N469" s="86"/>
    </row>
    <row r="470" spans="1:14" s="85" customFormat="1" x14ac:dyDescent="0.25">
      <c r="A470" s="87">
        <f>+Invulblad_arbeiders!G472</f>
        <v>468</v>
      </c>
      <c r="B470" s="121" t="str">
        <f>Invulblad_arbeiders!Q472</f>
        <v>-</v>
      </c>
      <c r="C470" s="149" t="str">
        <f>Invulblad_arbeiders!R472</f>
        <v>-</v>
      </c>
      <c r="D470" s="80">
        <f>+Invulblad_arbeiders!K472</f>
        <v>0</v>
      </c>
      <c r="E470" s="84" t="str">
        <f>+Invulblad_arbeiders!L472</f>
        <v>-</v>
      </c>
      <c r="F470" s="88" t="str">
        <f>+Invulblad_arbeiders!M472</f>
        <v>-</v>
      </c>
      <c r="G470" s="83" t="str">
        <f>+Invulblad_arbeiders!N472</f>
        <v>-</v>
      </c>
      <c r="H470" s="88" t="str">
        <f>+Invulblad_arbeiders!O472</f>
        <v>-</v>
      </c>
      <c r="I470" s="89" t="str">
        <f>+Invulblad_arbeiders!P472</f>
        <v>-</v>
      </c>
      <c r="K470" s="86"/>
      <c r="L470" s="86"/>
      <c r="M470" s="86"/>
      <c r="N470" s="86"/>
    </row>
    <row r="471" spans="1:14" s="85" customFormat="1" x14ac:dyDescent="0.25">
      <c r="A471" s="87">
        <f>+Invulblad_arbeiders!G473</f>
        <v>469</v>
      </c>
      <c r="B471" s="121" t="str">
        <f>Invulblad_arbeiders!Q473</f>
        <v>-</v>
      </c>
      <c r="C471" s="149" t="str">
        <f>Invulblad_arbeiders!R473</f>
        <v>-</v>
      </c>
      <c r="D471" s="80">
        <f>+Invulblad_arbeiders!K473</f>
        <v>0</v>
      </c>
      <c r="E471" s="84" t="str">
        <f>+Invulblad_arbeiders!L473</f>
        <v>-</v>
      </c>
      <c r="F471" s="88" t="str">
        <f>+Invulblad_arbeiders!M473</f>
        <v>-</v>
      </c>
      <c r="G471" s="83" t="str">
        <f>+Invulblad_arbeiders!N473</f>
        <v>-</v>
      </c>
      <c r="H471" s="88" t="str">
        <f>+Invulblad_arbeiders!O473</f>
        <v>-</v>
      </c>
      <c r="I471" s="89" t="str">
        <f>+Invulblad_arbeiders!P473</f>
        <v>-</v>
      </c>
      <c r="K471" s="86"/>
      <c r="L471" s="86"/>
      <c r="M471" s="86"/>
      <c r="N471" s="86"/>
    </row>
    <row r="472" spans="1:14" s="85" customFormat="1" x14ac:dyDescent="0.25">
      <c r="A472" s="87">
        <f>+Invulblad_arbeiders!G474</f>
        <v>470</v>
      </c>
      <c r="B472" s="121" t="str">
        <f>Invulblad_arbeiders!Q474</f>
        <v>-</v>
      </c>
      <c r="C472" s="149" t="str">
        <f>Invulblad_arbeiders!R474</f>
        <v>-</v>
      </c>
      <c r="D472" s="80">
        <f>+Invulblad_arbeiders!K474</f>
        <v>0</v>
      </c>
      <c r="E472" s="84" t="str">
        <f>+Invulblad_arbeiders!L474</f>
        <v>-</v>
      </c>
      <c r="F472" s="88" t="str">
        <f>+Invulblad_arbeiders!M474</f>
        <v>-</v>
      </c>
      <c r="G472" s="83" t="str">
        <f>+Invulblad_arbeiders!N474</f>
        <v>-</v>
      </c>
      <c r="H472" s="88" t="str">
        <f>+Invulblad_arbeiders!O474</f>
        <v>-</v>
      </c>
      <c r="I472" s="89" t="str">
        <f>+Invulblad_arbeiders!P474</f>
        <v>-</v>
      </c>
      <c r="K472" s="86"/>
      <c r="L472" s="86"/>
      <c r="M472" s="86"/>
      <c r="N472" s="86"/>
    </row>
    <row r="473" spans="1:14" s="85" customFormat="1" x14ac:dyDescent="0.25">
      <c r="A473" s="87">
        <f>+Invulblad_arbeiders!G475</f>
        <v>471</v>
      </c>
      <c r="B473" s="121" t="str">
        <f>Invulblad_arbeiders!Q475</f>
        <v>-</v>
      </c>
      <c r="C473" s="149" t="str">
        <f>Invulblad_arbeiders!R475</f>
        <v>-</v>
      </c>
      <c r="D473" s="80">
        <f>+Invulblad_arbeiders!K475</f>
        <v>0</v>
      </c>
      <c r="E473" s="84" t="str">
        <f>+Invulblad_arbeiders!L475</f>
        <v>-</v>
      </c>
      <c r="F473" s="88" t="str">
        <f>+Invulblad_arbeiders!M475</f>
        <v>-</v>
      </c>
      <c r="G473" s="83" t="str">
        <f>+Invulblad_arbeiders!N475</f>
        <v>-</v>
      </c>
      <c r="H473" s="88" t="str">
        <f>+Invulblad_arbeiders!O475</f>
        <v>-</v>
      </c>
      <c r="I473" s="89" t="str">
        <f>+Invulblad_arbeiders!P475</f>
        <v>-</v>
      </c>
      <c r="K473" s="86"/>
      <c r="L473" s="86"/>
      <c r="M473" s="86"/>
      <c r="N473" s="86"/>
    </row>
    <row r="474" spans="1:14" s="85" customFormat="1" x14ac:dyDescent="0.25">
      <c r="A474" s="87">
        <f>+Invulblad_arbeiders!G476</f>
        <v>472</v>
      </c>
      <c r="B474" s="121" t="str">
        <f>Invulblad_arbeiders!Q476</f>
        <v>-</v>
      </c>
      <c r="C474" s="149" t="str">
        <f>Invulblad_arbeiders!R476</f>
        <v>-</v>
      </c>
      <c r="D474" s="80">
        <f>+Invulblad_arbeiders!K476</f>
        <v>0</v>
      </c>
      <c r="E474" s="84" t="str">
        <f>+Invulblad_arbeiders!L476</f>
        <v>-</v>
      </c>
      <c r="F474" s="88" t="str">
        <f>+Invulblad_arbeiders!M476</f>
        <v>-</v>
      </c>
      <c r="G474" s="83" t="str">
        <f>+Invulblad_arbeiders!N476</f>
        <v>-</v>
      </c>
      <c r="H474" s="88" t="str">
        <f>+Invulblad_arbeiders!O476</f>
        <v>-</v>
      </c>
      <c r="I474" s="89" t="str">
        <f>+Invulblad_arbeiders!P476</f>
        <v>-</v>
      </c>
      <c r="K474" s="86"/>
      <c r="L474" s="86"/>
      <c r="M474" s="86"/>
      <c r="N474" s="86"/>
    </row>
    <row r="475" spans="1:14" s="85" customFormat="1" x14ac:dyDescent="0.25">
      <c r="A475" s="87">
        <f>+Invulblad_arbeiders!G477</f>
        <v>473</v>
      </c>
      <c r="B475" s="121" t="str">
        <f>Invulblad_arbeiders!Q477</f>
        <v>-</v>
      </c>
      <c r="C475" s="149" t="str">
        <f>Invulblad_arbeiders!R477</f>
        <v>-</v>
      </c>
      <c r="D475" s="80">
        <f>+Invulblad_arbeiders!K477</f>
        <v>0</v>
      </c>
      <c r="E475" s="84" t="str">
        <f>+Invulblad_arbeiders!L477</f>
        <v>-</v>
      </c>
      <c r="F475" s="88" t="str">
        <f>+Invulblad_arbeiders!M477</f>
        <v>-</v>
      </c>
      <c r="G475" s="83" t="str">
        <f>+Invulblad_arbeiders!N477</f>
        <v>-</v>
      </c>
      <c r="H475" s="88" t="str">
        <f>+Invulblad_arbeiders!O477</f>
        <v>-</v>
      </c>
      <c r="I475" s="89" t="str">
        <f>+Invulblad_arbeiders!P477</f>
        <v>-</v>
      </c>
      <c r="K475" s="86"/>
      <c r="L475" s="86"/>
      <c r="M475" s="86"/>
      <c r="N475" s="86"/>
    </row>
    <row r="476" spans="1:14" s="85" customFormat="1" x14ac:dyDescent="0.25">
      <c r="A476" s="87">
        <f>+Invulblad_arbeiders!G478</f>
        <v>474</v>
      </c>
      <c r="B476" s="121" t="str">
        <f>Invulblad_arbeiders!Q478</f>
        <v>-</v>
      </c>
      <c r="C476" s="149" t="str">
        <f>Invulblad_arbeiders!R478</f>
        <v>-</v>
      </c>
      <c r="D476" s="80">
        <f>+Invulblad_arbeiders!K478</f>
        <v>0</v>
      </c>
      <c r="E476" s="84" t="str">
        <f>+Invulblad_arbeiders!L478</f>
        <v>-</v>
      </c>
      <c r="F476" s="88" t="str">
        <f>+Invulblad_arbeiders!M478</f>
        <v>-</v>
      </c>
      <c r="G476" s="83" t="str">
        <f>+Invulblad_arbeiders!N478</f>
        <v>-</v>
      </c>
      <c r="H476" s="88" t="str">
        <f>+Invulblad_arbeiders!O478</f>
        <v>-</v>
      </c>
      <c r="I476" s="89" t="str">
        <f>+Invulblad_arbeiders!P478</f>
        <v>-</v>
      </c>
      <c r="K476" s="86"/>
      <c r="L476" s="86"/>
      <c r="M476" s="86"/>
      <c r="N476" s="86"/>
    </row>
    <row r="477" spans="1:14" s="85" customFormat="1" x14ac:dyDescent="0.25">
      <c r="A477" s="87">
        <f>+Invulblad_arbeiders!G479</f>
        <v>475</v>
      </c>
      <c r="B477" s="121" t="str">
        <f>Invulblad_arbeiders!Q479</f>
        <v>-</v>
      </c>
      <c r="C477" s="149" t="str">
        <f>Invulblad_arbeiders!R479</f>
        <v>-</v>
      </c>
      <c r="D477" s="80">
        <f>+Invulblad_arbeiders!K479</f>
        <v>0</v>
      </c>
      <c r="E477" s="84" t="str">
        <f>+Invulblad_arbeiders!L479</f>
        <v>-</v>
      </c>
      <c r="F477" s="88" t="str">
        <f>+Invulblad_arbeiders!M479</f>
        <v>-</v>
      </c>
      <c r="G477" s="83" t="str">
        <f>+Invulblad_arbeiders!N479</f>
        <v>-</v>
      </c>
      <c r="H477" s="88" t="str">
        <f>+Invulblad_arbeiders!O479</f>
        <v>-</v>
      </c>
      <c r="I477" s="89" t="str">
        <f>+Invulblad_arbeiders!P479</f>
        <v>-</v>
      </c>
      <c r="K477" s="86"/>
      <c r="L477" s="86"/>
      <c r="M477" s="86"/>
      <c r="N477" s="86"/>
    </row>
    <row r="478" spans="1:14" s="85" customFormat="1" x14ac:dyDescent="0.25">
      <c r="A478" s="87">
        <f>+Invulblad_arbeiders!G480</f>
        <v>476</v>
      </c>
      <c r="B478" s="121" t="str">
        <f>Invulblad_arbeiders!Q480</f>
        <v>-</v>
      </c>
      <c r="C478" s="149" t="str">
        <f>Invulblad_arbeiders!R480</f>
        <v>-</v>
      </c>
      <c r="D478" s="80">
        <f>+Invulblad_arbeiders!K480</f>
        <v>0</v>
      </c>
      <c r="E478" s="84" t="str">
        <f>+Invulblad_arbeiders!L480</f>
        <v>-</v>
      </c>
      <c r="F478" s="88" t="str">
        <f>+Invulblad_arbeiders!M480</f>
        <v>-</v>
      </c>
      <c r="G478" s="83" t="str">
        <f>+Invulblad_arbeiders!N480</f>
        <v>-</v>
      </c>
      <c r="H478" s="88" t="str">
        <f>+Invulblad_arbeiders!O480</f>
        <v>-</v>
      </c>
      <c r="I478" s="89" t="str">
        <f>+Invulblad_arbeiders!P480</f>
        <v>-</v>
      </c>
      <c r="K478" s="86"/>
      <c r="L478" s="86"/>
      <c r="M478" s="86"/>
      <c r="N478" s="86"/>
    </row>
    <row r="479" spans="1:14" s="85" customFormat="1" x14ac:dyDescent="0.25">
      <c r="A479" s="87">
        <f>+Invulblad_arbeiders!G481</f>
        <v>477</v>
      </c>
      <c r="B479" s="121" t="str">
        <f>Invulblad_arbeiders!Q481</f>
        <v>-</v>
      </c>
      <c r="C479" s="149" t="str">
        <f>Invulblad_arbeiders!R481</f>
        <v>-</v>
      </c>
      <c r="D479" s="80">
        <f>+Invulblad_arbeiders!K481</f>
        <v>0</v>
      </c>
      <c r="E479" s="84" t="str">
        <f>+Invulblad_arbeiders!L481</f>
        <v>-</v>
      </c>
      <c r="F479" s="88" t="str">
        <f>+Invulblad_arbeiders!M481</f>
        <v>-</v>
      </c>
      <c r="G479" s="83" t="str">
        <f>+Invulblad_arbeiders!N481</f>
        <v>-</v>
      </c>
      <c r="H479" s="88" t="str">
        <f>+Invulblad_arbeiders!O481</f>
        <v>-</v>
      </c>
      <c r="I479" s="89" t="str">
        <f>+Invulblad_arbeiders!P481</f>
        <v>-</v>
      </c>
      <c r="K479" s="86"/>
      <c r="L479" s="86"/>
      <c r="M479" s="86"/>
      <c r="N479" s="86"/>
    </row>
    <row r="480" spans="1:14" s="85" customFormat="1" x14ac:dyDescent="0.25">
      <c r="A480" s="87">
        <f>+Invulblad_arbeiders!G482</f>
        <v>478</v>
      </c>
      <c r="B480" s="121" t="str">
        <f>Invulblad_arbeiders!Q482</f>
        <v>-</v>
      </c>
      <c r="C480" s="149" t="str">
        <f>Invulblad_arbeiders!R482</f>
        <v>-</v>
      </c>
      <c r="D480" s="80">
        <f>+Invulblad_arbeiders!K482</f>
        <v>0</v>
      </c>
      <c r="E480" s="84" t="str">
        <f>+Invulblad_arbeiders!L482</f>
        <v>-</v>
      </c>
      <c r="F480" s="88" t="str">
        <f>+Invulblad_arbeiders!M482</f>
        <v>-</v>
      </c>
      <c r="G480" s="83" t="str">
        <f>+Invulblad_arbeiders!N482</f>
        <v>-</v>
      </c>
      <c r="H480" s="88" t="str">
        <f>+Invulblad_arbeiders!O482</f>
        <v>-</v>
      </c>
      <c r="I480" s="89" t="str">
        <f>+Invulblad_arbeiders!P482</f>
        <v>-</v>
      </c>
      <c r="K480" s="86"/>
      <c r="L480" s="86"/>
      <c r="M480" s="86"/>
      <c r="N480" s="86"/>
    </row>
    <row r="481" spans="1:14" s="85" customFormat="1" x14ac:dyDescent="0.25">
      <c r="A481" s="87">
        <f>+Invulblad_arbeiders!G483</f>
        <v>479</v>
      </c>
      <c r="B481" s="121" t="str">
        <f>Invulblad_arbeiders!Q483</f>
        <v>-</v>
      </c>
      <c r="C481" s="149" t="str">
        <f>Invulblad_arbeiders!R483</f>
        <v>-</v>
      </c>
      <c r="D481" s="80">
        <f>+Invulblad_arbeiders!K483</f>
        <v>0</v>
      </c>
      <c r="E481" s="84" t="str">
        <f>+Invulblad_arbeiders!L483</f>
        <v>-</v>
      </c>
      <c r="F481" s="88" t="str">
        <f>+Invulblad_arbeiders!M483</f>
        <v>-</v>
      </c>
      <c r="G481" s="83" t="str">
        <f>+Invulblad_arbeiders!N483</f>
        <v>-</v>
      </c>
      <c r="H481" s="88" t="str">
        <f>+Invulblad_arbeiders!O483</f>
        <v>-</v>
      </c>
      <c r="I481" s="89" t="str">
        <f>+Invulblad_arbeiders!P483</f>
        <v>-</v>
      </c>
      <c r="K481" s="86"/>
      <c r="L481" s="86"/>
      <c r="M481" s="86"/>
      <c r="N481" s="86"/>
    </row>
    <row r="482" spans="1:14" s="85" customFormat="1" x14ac:dyDescent="0.25">
      <c r="A482" s="87">
        <f>+Invulblad_arbeiders!G484</f>
        <v>480</v>
      </c>
      <c r="B482" s="121" t="str">
        <f>Invulblad_arbeiders!Q484</f>
        <v>-</v>
      </c>
      <c r="C482" s="149" t="str">
        <f>Invulblad_arbeiders!R484</f>
        <v>-</v>
      </c>
      <c r="D482" s="80">
        <f>+Invulblad_arbeiders!K484</f>
        <v>0</v>
      </c>
      <c r="E482" s="84" t="str">
        <f>+Invulblad_arbeiders!L484</f>
        <v>-</v>
      </c>
      <c r="F482" s="88" t="str">
        <f>+Invulblad_arbeiders!M484</f>
        <v>-</v>
      </c>
      <c r="G482" s="83" t="str">
        <f>+Invulblad_arbeiders!N484</f>
        <v>-</v>
      </c>
      <c r="H482" s="88" t="str">
        <f>+Invulblad_arbeiders!O484</f>
        <v>-</v>
      </c>
      <c r="I482" s="89" t="str">
        <f>+Invulblad_arbeiders!P484</f>
        <v>-</v>
      </c>
      <c r="K482" s="86"/>
      <c r="L482" s="86"/>
      <c r="M482" s="86"/>
      <c r="N482" s="86"/>
    </row>
    <row r="483" spans="1:14" s="85" customFormat="1" x14ac:dyDescent="0.25">
      <c r="A483" s="87">
        <f>+Invulblad_arbeiders!G485</f>
        <v>481</v>
      </c>
      <c r="B483" s="121" t="str">
        <f>Invulblad_arbeiders!Q485</f>
        <v>-</v>
      </c>
      <c r="C483" s="149" t="str">
        <f>Invulblad_arbeiders!R485</f>
        <v>-</v>
      </c>
      <c r="D483" s="80">
        <f>+Invulblad_arbeiders!K485</f>
        <v>0</v>
      </c>
      <c r="E483" s="84" t="str">
        <f>+Invulblad_arbeiders!L485</f>
        <v>-</v>
      </c>
      <c r="F483" s="88" t="str">
        <f>+Invulblad_arbeiders!M485</f>
        <v>-</v>
      </c>
      <c r="G483" s="83" t="str">
        <f>+Invulblad_arbeiders!N485</f>
        <v>-</v>
      </c>
      <c r="H483" s="88" t="str">
        <f>+Invulblad_arbeiders!O485</f>
        <v>-</v>
      </c>
      <c r="I483" s="89" t="str">
        <f>+Invulblad_arbeiders!P485</f>
        <v>-</v>
      </c>
      <c r="K483" s="86"/>
      <c r="L483" s="86"/>
      <c r="M483" s="86"/>
      <c r="N483" s="86"/>
    </row>
    <row r="484" spans="1:14" s="85" customFormat="1" x14ac:dyDescent="0.25">
      <c r="A484" s="87">
        <f>+Invulblad_arbeiders!G486</f>
        <v>482</v>
      </c>
      <c r="B484" s="121" t="str">
        <f>Invulblad_arbeiders!Q486</f>
        <v>-</v>
      </c>
      <c r="C484" s="149" t="str">
        <f>Invulblad_arbeiders!R486</f>
        <v>-</v>
      </c>
      <c r="D484" s="80">
        <f>+Invulblad_arbeiders!K486</f>
        <v>0</v>
      </c>
      <c r="E484" s="84" t="str">
        <f>+Invulblad_arbeiders!L486</f>
        <v>-</v>
      </c>
      <c r="F484" s="88" t="str">
        <f>+Invulblad_arbeiders!M486</f>
        <v>-</v>
      </c>
      <c r="G484" s="83" t="str">
        <f>+Invulblad_arbeiders!N486</f>
        <v>-</v>
      </c>
      <c r="H484" s="88" t="str">
        <f>+Invulblad_arbeiders!O486</f>
        <v>-</v>
      </c>
      <c r="I484" s="89" t="str">
        <f>+Invulblad_arbeiders!P486</f>
        <v>-</v>
      </c>
      <c r="K484" s="86"/>
      <c r="L484" s="86"/>
      <c r="M484" s="86"/>
      <c r="N484" s="86"/>
    </row>
    <row r="485" spans="1:14" s="85" customFormat="1" x14ac:dyDescent="0.25">
      <c r="A485" s="87">
        <f>+Invulblad_arbeiders!G487</f>
        <v>483</v>
      </c>
      <c r="B485" s="121" t="str">
        <f>Invulblad_arbeiders!Q487</f>
        <v>-</v>
      </c>
      <c r="C485" s="149" t="str">
        <f>Invulblad_arbeiders!R487</f>
        <v>-</v>
      </c>
      <c r="D485" s="80">
        <f>+Invulblad_arbeiders!K487</f>
        <v>0</v>
      </c>
      <c r="E485" s="84" t="str">
        <f>+Invulblad_arbeiders!L487</f>
        <v>-</v>
      </c>
      <c r="F485" s="88" t="str">
        <f>+Invulblad_arbeiders!M487</f>
        <v>-</v>
      </c>
      <c r="G485" s="83" t="str">
        <f>+Invulblad_arbeiders!N487</f>
        <v>-</v>
      </c>
      <c r="H485" s="88" t="str">
        <f>+Invulblad_arbeiders!O487</f>
        <v>-</v>
      </c>
      <c r="I485" s="89" t="str">
        <f>+Invulblad_arbeiders!P487</f>
        <v>-</v>
      </c>
      <c r="K485" s="86"/>
      <c r="L485" s="86"/>
      <c r="M485" s="86"/>
      <c r="N485" s="86"/>
    </row>
    <row r="486" spans="1:14" s="85" customFormat="1" x14ac:dyDescent="0.25">
      <c r="A486" s="87">
        <f>+Invulblad_arbeiders!G488</f>
        <v>484</v>
      </c>
      <c r="B486" s="121" t="str">
        <f>Invulblad_arbeiders!Q488</f>
        <v>-</v>
      </c>
      <c r="C486" s="149" t="str">
        <f>Invulblad_arbeiders!R488</f>
        <v>-</v>
      </c>
      <c r="D486" s="80">
        <f>+Invulblad_arbeiders!K488</f>
        <v>0</v>
      </c>
      <c r="E486" s="84" t="str">
        <f>+Invulblad_arbeiders!L488</f>
        <v>-</v>
      </c>
      <c r="F486" s="88" t="str">
        <f>+Invulblad_arbeiders!M488</f>
        <v>-</v>
      </c>
      <c r="G486" s="83" t="str">
        <f>+Invulblad_arbeiders!N488</f>
        <v>-</v>
      </c>
      <c r="H486" s="88" t="str">
        <f>+Invulblad_arbeiders!O488</f>
        <v>-</v>
      </c>
      <c r="I486" s="89" t="str">
        <f>+Invulblad_arbeiders!P488</f>
        <v>-</v>
      </c>
      <c r="K486" s="86"/>
      <c r="L486" s="86"/>
      <c r="M486" s="86"/>
      <c r="N486" s="86"/>
    </row>
    <row r="487" spans="1:14" s="85" customFormat="1" x14ac:dyDescent="0.25">
      <c r="A487" s="87">
        <f>+Invulblad_arbeiders!G489</f>
        <v>485</v>
      </c>
      <c r="B487" s="121" t="str">
        <f>Invulblad_arbeiders!Q489</f>
        <v>-</v>
      </c>
      <c r="C487" s="149" t="str">
        <f>Invulblad_arbeiders!R489</f>
        <v>-</v>
      </c>
      <c r="D487" s="80">
        <f>+Invulblad_arbeiders!K489</f>
        <v>0</v>
      </c>
      <c r="E487" s="84" t="str">
        <f>+Invulblad_arbeiders!L489</f>
        <v>-</v>
      </c>
      <c r="F487" s="88" t="str">
        <f>+Invulblad_arbeiders!M489</f>
        <v>-</v>
      </c>
      <c r="G487" s="83" t="str">
        <f>+Invulblad_arbeiders!N489</f>
        <v>-</v>
      </c>
      <c r="H487" s="88" t="str">
        <f>+Invulblad_arbeiders!O489</f>
        <v>-</v>
      </c>
      <c r="I487" s="89" t="str">
        <f>+Invulblad_arbeiders!P489</f>
        <v>-</v>
      </c>
      <c r="K487" s="86"/>
      <c r="L487" s="86"/>
      <c r="M487" s="86"/>
      <c r="N487" s="86"/>
    </row>
    <row r="488" spans="1:14" s="85" customFormat="1" x14ac:dyDescent="0.25">
      <c r="A488" s="87">
        <f>+Invulblad_arbeiders!G490</f>
        <v>486</v>
      </c>
      <c r="B488" s="121" t="str">
        <f>Invulblad_arbeiders!Q490</f>
        <v>-</v>
      </c>
      <c r="C488" s="149" t="str">
        <f>Invulblad_arbeiders!R490</f>
        <v>-</v>
      </c>
      <c r="D488" s="80">
        <f>+Invulblad_arbeiders!K490</f>
        <v>0</v>
      </c>
      <c r="E488" s="84" t="str">
        <f>+Invulblad_arbeiders!L490</f>
        <v>-</v>
      </c>
      <c r="F488" s="88" t="str">
        <f>+Invulblad_arbeiders!M490</f>
        <v>-</v>
      </c>
      <c r="G488" s="83" t="str">
        <f>+Invulblad_arbeiders!N490</f>
        <v>-</v>
      </c>
      <c r="H488" s="88" t="str">
        <f>+Invulblad_arbeiders!O490</f>
        <v>-</v>
      </c>
      <c r="I488" s="89" t="str">
        <f>+Invulblad_arbeiders!P490</f>
        <v>-</v>
      </c>
      <c r="K488" s="86"/>
      <c r="L488" s="86"/>
      <c r="M488" s="86"/>
      <c r="N488" s="86"/>
    </row>
    <row r="489" spans="1:14" s="85" customFormat="1" x14ac:dyDescent="0.25">
      <c r="A489" s="87">
        <f>+Invulblad_arbeiders!G491</f>
        <v>487</v>
      </c>
      <c r="B489" s="121" t="str">
        <f>Invulblad_arbeiders!Q491</f>
        <v>-</v>
      </c>
      <c r="C489" s="149" t="str">
        <f>Invulblad_arbeiders!R491</f>
        <v>-</v>
      </c>
      <c r="D489" s="80">
        <f>+Invulblad_arbeiders!K491</f>
        <v>0</v>
      </c>
      <c r="E489" s="84" t="str">
        <f>+Invulblad_arbeiders!L491</f>
        <v>-</v>
      </c>
      <c r="F489" s="88" t="str">
        <f>+Invulblad_arbeiders!M491</f>
        <v>-</v>
      </c>
      <c r="G489" s="83" t="str">
        <f>+Invulblad_arbeiders!N491</f>
        <v>-</v>
      </c>
      <c r="H489" s="88" t="str">
        <f>+Invulblad_arbeiders!O491</f>
        <v>-</v>
      </c>
      <c r="I489" s="89" t="str">
        <f>+Invulblad_arbeiders!P491</f>
        <v>-</v>
      </c>
      <c r="K489" s="86"/>
      <c r="L489" s="86"/>
      <c r="M489" s="86"/>
      <c r="N489" s="86"/>
    </row>
    <row r="490" spans="1:14" s="85" customFormat="1" x14ac:dyDescent="0.25">
      <c r="A490" s="87">
        <f>+Invulblad_arbeiders!G492</f>
        <v>488</v>
      </c>
      <c r="B490" s="121" t="str">
        <f>Invulblad_arbeiders!Q492</f>
        <v>-</v>
      </c>
      <c r="C490" s="149" t="str">
        <f>Invulblad_arbeiders!R492</f>
        <v>-</v>
      </c>
      <c r="D490" s="80">
        <f>+Invulblad_arbeiders!K492</f>
        <v>0</v>
      </c>
      <c r="E490" s="84" t="str">
        <f>+Invulblad_arbeiders!L492</f>
        <v>-</v>
      </c>
      <c r="F490" s="88" t="str">
        <f>+Invulblad_arbeiders!M492</f>
        <v>-</v>
      </c>
      <c r="G490" s="83" t="str">
        <f>+Invulblad_arbeiders!N492</f>
        <v>-</v>
      </c>
      <c r="H490" s="88" t="str">
        <f>+Invulblad_arbeiders!O492</f>
        <v>-</v>
      </c>
      <c r="I490" s="89" t="str">
        <f>+Invulblad_arbeiders!P492</f>
        <v>-</v>
      </c>
      <c r="K490" s="86"/>
      <c r="L490" s="86"/>
      <c r="M490" s="86"/>
      <c r="N490" s="86"/>
    </row>
    <row r="491" spans="1:14" s="85" customFormat="1" x14ac:dyDescent="0.25">
      <c r="A491" s="87">
        <f>+Invulblad_arbeiders!G493</f>
        <v>489</v>
      </c>
      <c r="B491" s="121" t="str">
        <f>Invulblad_arbeiders!Q493</f>
        <v>-</v>
      </c>
      <c r="C491" s="149" t="str">
        <f>Invulblad_arbeiders!R493</f>
        <v>-</v>
      </c>
      <c r="D491" s="80">
        <f>+Invulblad_arbeiders!K493</f>
        <v>0</v>
      </c>
      <c r="E491" s="84" t="str">
        <f>+Invulblad_arbeiders!L493</f>
        <v>-</v>
      </c>
      <c r="F491" s="88" t="str">
        <f>+Invulblad_arbeiders!M493</f>
        <v>-</v>
      </c>
      <c r="G491" s="83" t="str">
        <f>+Invulblad_arbeiders!N493</f>
        <v>-</v>
      </c>
      <c r="H491" s="88" t="str">
        <f>+Invulblad_arbeiders!O493</f>
        <v>-</v>
      </c>
      <c r="I491" s="89" t="str">
        <f>+Invulblad_arbeiders!P493</f>
        <v>-</v>
      </c>
      <c r="K491" s="86"/>
      <c r="L491" s="86"/>
      <c r="M491" s="86"/>
      <c r="N491" s="86"/>
    </row>
    <row r="492" spans="1:14" s="85" customFormat="1" x14ac:dyDescent="0.25">
      <c r="A492" s="87">
        <f>+Invulblad_arbeiders!G494</f>
        <v>490</v>
      </c>
      <c r="B492" s="121" t="str">
        <f>Invulblad_arbeiders!Q494</f>
        <v>-</v>
      </c>
      <c r="C492" s="149" t="str">
        <f>Invulblad_arbeiders!R494</f>
        <v>-</v>
      </c>
      <c r="D492" s="80">
        <f>+Invulblad_arbeiders!K494</f>
        <v>0</v>
      </c>
      <c r="E492" s="84" t="str">
        <f>+Invulblad_arbeiders!L494</f>
        <v>-</v>
      </c>
      <c r="F492" s="88" t="str">
        <f>+Invulblad_arbeiders!M494</f>
        <v>-</v>
      </c>
      <c r="G492" s="83" t="str">
        <f>+Invulblad_arbeiders!N494</f>
        <v>-</v>
      </c>
      <c r="H492" s="88" t="str">
        <f>+Invulblad_arbeiders!O494</f>
        <v>-</v>
      </c>
      <c r="I492" s="89" t="str">
        <f>+Invulblad_arbeiders!P494</f>
        <v>-</v>
      </c>
      <c r="K492" s="86"/>
      <c r="L492" s="86"/>
      <c r="M492" s="86"/>
      <c r="N492" s="86"/>
    </row>
    <row r="493" spans="1:14" s="85" customFormat="1" x14ac:dyDescent="0.25">
      <c r="A493" s="87">
        <f>+Invulblad_arbeiders!G495</f>
        <v>491</v>
      </c>
      <c r="B493" s="121" t="str">
        <f>Invulblad_arbeiders!Q495</f>
        <v>-</v>
      </c>
      <c r="C493" s="149" t="str">
        <f>Invulblad_arbeiders!R495</f>
        <v>-</v>
      </c>
      <c r="D493" s="80">
        <f>+Invulblad_arbeiders!K495</f>
        <v>0</v>
      </c>
      <c r="E493" s="84" t="str">
        <f>+Invulblad_arbeiders!L495</f>
        <v>-</v>
      </c>
      <c r="F493" s="88" t="str">
        <f>+Invulblad_arbeiders!M495</f>
        <v>-</v>
      </c>
      <c r="G493" s="83" t="str">
        <f>+Invulblad_arbeiders!N495</f>
        <v>-</v>
      </c>
      <c r="H493" s="88" t="str">
        <f>+Invulblad_arbeiders!O495</f>
        <v>-</v>
      </c>
      <c r="I493" s="89" t="str">
        <f>+Invulblad_arbeiders!P495</f>
        <v>-</v>
      </c>
      <c r="K493" s="86"/>
      <c r="L493" s="86"/>
      <c r="M493" s="86"/>
      <c r="N493" s="86"/>
    </row>
    <row r="494" spans="1:14" s="85" customFormat="1" x14ac:dyDescent="0.25">
      <c r="A494" s="87">
        <f>+Invulblad_arbeiders!G496</f>
        <v>492</v>
      </c>
      <c r="B494" s="121" t="str">
        <f>Invulblad_arbeiders!Q496</f>
        <v>-</v>
      </c>
      <c r="C494" s="149" t="str">
        <f>Invulblad_arbeiders!R496</f>
        <v>-</v>
      </c>
      <c r="D494" s="80">
        <f>+Invulblad_arbeiders!K496</f>
        <v>0</v>
      </c>
      <c r="E494" s="84" t="str">
        <f>+Invulblad_arbeiders!L496</f>
        <v>-</v>
      </c>
      <c r="F494" s="88" t="str">
        <f>+Invulblad_arbeiders!M496</f>
        <v>-</v>
      </c>
      <c r="G494" s="83" t="str">
        <f>+Invulblad_arbeiders!N496</f>
        <v>-</v>
      </c>
      <c r="H494" s="88" t="str">
        <f>+Invulblad_arbeiders!O496</f>
        <v>-</v>
      </c>
      <c r="I494" s="89" t="str">
        <f>+Invulblad_arbeiders!P496</f>
        <v>-</v>
      </c>
      <c r="K494" s="86"/>
      <c r="L494" s="86"/>
      <c r="M494" s="86"/>
      <c r="N494" s="86"/>
    </row>
    <row r="495" spans="1:14" s="85" customFormat="1" x14ac:dyDescent="0.25">
      <c r="A495" s="87">
        <f>+Invulblad_arbeiders!G497</f>
        <v>493</v>
      </c>
      <c r="B495" s="121" t="str">
        <f>Invulblad_arbeiders!Q497</f>
        <v>-</v>
      </c>
      <c r="C495" s="149" t="str">
        <f>Invulblad_arbeiders!R497</f>
        <v>-</v>
      </c>
      <c r="D495" s="80">
        <f>+Invulblad_arbeiders!K497</f>
        <v>0</v>
      </c>
      <c r="E495" s="84" t="str">
        <f>+Invulblad_arbeiders!L497</f>
        <v>-</v>
      </c>
      <c r="F495" s="88" t="str">
        <f>+Invulblad_arbeiders!M497</f>
        <v>-</v>
      </c>
      <c r="G495" s="83" t="str">
        <f>+Invulblad_arbeiders!N497</f>
        <v>-</v>
      </c>
      <c r="H495" s="88" t="str">
        <f>+Invulblad_arbeiders!O497</f>
        <v>-</v>
      </c>
      <c r="I495" s="89" t="str">
        <f>+Invulblad_arbeiders!P497</f>
        <v>-</v>
      </c>
      <c r="K495" s="86"/>
      <c r="L495" s="86"/>
      <c r="M495" s="86"/>
      <c r="N495" s="86"/>
    </row>
    <row r="496" spans="1:14" s="85" customFormat="1" x14ac:dyDescent="0.25">
      <c r="A496" s="87">
        <f>+Invulblad_arbeiders!G498</f>
        <v>494</v>
      </c>
      <c r="B496" s="121" t="str">
        <f>Invulblad_arbeiders!Q498</f>
        <v>-</v>
      </c>
      <c r="C496" s="149" t="str">
        <f>Invulblad_arbeiders!R498</f>
        <v>-</v>
      </c>
      <c r="D496" s="80">
        <f>+Invulblad_arbeiders!K498</f>
        <v>0</v>
      </c>
      <c r="E496" s="84" t="str">
        <f>+Invulblad_arbeiders!L498</f>
        <v>-</v>
      </c>
      <c r="F496" s="88" t="str">
        <f>+Invulblad_arbeiders!M498</f>
        <v>-</v>
      </c>
      <c r="G496" s="83" t="str">
        <f>+Invulblad_arbeiders!N498</f>
        <v>-</v>
      </c>
      <c r="H496" s="88" t="str">
        <f>+Invulblad_arbeiders!O498</f>
        <v>-</v>
      </c>
      <c r="I496" s="89" t="str">
        <f>+Invulblad_arbeiders!P498</f>
        <v>-</v>
      </c>
      <c r="K496" s="86"/>
      <c r="L496" s="86"/>
      <c r="M496" s="86"/>
      <c r="N496" s="86"/>
    </row>
    <row r="497" spans="1:14" s="85" customFormat="1" x14ac:dyDescent="0.25">
      <c r="A497" s="87">
        <f>+Invulblad_arbeiders!G499</f>
        <v>495</v>
      </c>
      <c r="B497" s="121" t="str">
        <f>Invulblad_arbeiders!Q499</f>
        <v>-</v>
      </c>
      <c r="C497" s="149" t="str">
        <f>Invulblad_arbeiders!R499</f>
        <v>-</v>
      </c>
      <c r="D497" s="80">
        <f>+Invulblad_arbeiders!K499</f>
        <v>0</v>
      </c>
      <c r="E497" s="84" t="str">
        <f>+Invulblad_arbeiders!L499</f>
        <v>-</v>
      </c>
      <c r="F497" s="88" t="str">
        <f>+Invulblad_arbeiders!M499</f>
        <v>-</v>
      </c>
      <c r="G497" s="83" t="str">
        <f>+Invulblad_arbeiders!N499</f>
        <v>-</v>
      </c>
      <c r="H497" s="88" t="str">
        <f>+Invulblad_arbeiders!O499</f>
        <v>-</v>
      </c>
      <c r="I497" s="89" t="str">
        <f>+Invulblad_arbeiders!P499</f>
        <v>-</v>
      </c>
      <c r="K497" s="86"/>
      <c r="L497" s="86"/>
      <c r="M497" s="86"/>
      <c r="N497" s="86"/>
    </row>
    <row r="498" spans="1:14" s="85" customFormat="1" x14ac:dyDescent="0.25">
      <c r="A498" s="87">
        <f>+Invulblad_arbeiders!G500</f>
        <v>496</v>
      </c>
      <c r="B498" s="121" t="str">
        <f>Invulblad_arbeiders!Q500</f>
        <v>-</v>
      </c>
      <c r="C498" s="149" t="str">
        <f>Invulblad_arbeiders!R500</f>
        <v>-</v>
      </c>
      <c r="D498" s="80">
        <f>+Invulblad_arbeiders!K500</f>
        <v>0</v>
      </c>
      <c r="E498" s="84" t="str">
        <f>+Invulblad_arbeiders!L500</f>
        <v>-</v>
      </c>
      <c r="F498" s="88" t="str">
        <f>+Invulblad_arbeiders!M500</f>
        <v>-</v>
      </c>
      <c r="G498" s="83" t="str">
        <f>+Invulblad_arbeiders!N500</f>
        <v>-</v>
      </c>
      <c r="H498" s="88" t="str">
        <f>+Invulblad_arbeiders!O500</f>
        <v>-</v>
      </c>
      <c r="I498" s="89" t="str">
        <f>+Invulblad_arbeiders!P500</f>
        <v>-</v>
      </c>
      <c r="K498" s="86"/>
      <c r="L498" s="86"/>
      <c r="M498" s="86"/>
      <c r="N498" s="86"/>
    </row>
    <row r="499" spans="1:14" s="85" customFormat="1" x14ac:dyDescent="0.25">
      <c r="A499" s="87">
        <f>+Invulblad_arbeiders!G501</f>
        <v>497</v>
      </c>
      <c r="B499" s="121" t="str">
        <f>Invulblad_arbeiders!Q501</f>
        <v>-</v>
      </c>
      <c r="C499" s="149" t="str">
        <f>Invulblad_arbeiders!R501</f>
        <v>-</v>
      </c>
      <c r="D499" s="80">
        <f>+Invulblad_arbeiders!K501</f>
        <v>0</v>
      </c>
      <c r="E499" s="84" t="str">
        <f>+Invulblad_arbeiders!L501</f>
        <v>-</v>
      </c>
      <c r="F499" s="88" t="str">
        <f>+Invulblad_arbeiders!M501</f>
        <v>-</v>
      </c>
      <c r="G499" s="83" t="str">
        <f>+Invulblad_arbeiders!N501</f>
        <v>-</v>
      </c>
      <c r="H499" s="88" t="str">
        <f>+Invulblad_arbeiders!O501</f>
        <v>-</v>
      </c>
      <c r="I499" s="89" t="str">
        <f>+Invulblad_arbeiders!P501</f>
        <v>-</v>
      </c>
      <c r="K499" s="86"/>
      <c r="L499" s="86"/>
      <c r="M499" s="86"/>
      <c r="N499" s="86"/>
    </row>
    <row r="500" spans="1:14" s="85" customFormat="1" x14ac:dyDescent="0.25">
      <c r="A500" s="87">
        <f>+Invulblad_arbeiders!G502</f>
        <v>498</v>
      </c>
      <c r="B500" s="121" t="str">
        <f>Invulblad_arbeiders!Q502</f>
        <v>-</v>
      </c>
      <c r="C500" s="149" t="str">
        <f>Invulblad_arbeiders!R502</f>
        <v>-</v>
      </c>
      <c r="D500" s="80">
        <f>+Invulblad_arbeiders!K502</f>
        <v>0</v>
      </c>
      <c r="E500" s="84" t="str">
        <f>+Invulblad_arbeiders!L502</f>
        <v>-</v>
      </c>
      <c r="F500" s="88" t="str">
        <f>+Invulblad_arbeiders!M502</f>
        <v>-</v>
      </c>
      <c r="G500" s="83" t="str">
        <f>+Invulblad_arbeiders!N502</f>
        <v>-</v>
      </c>
      <c r="H500" s="88" t="str">
        <f>+Invulblad_arbeiders!O502</f>
        <v>-</v>
      </c>
      <c r="I500" s="89" t="str">
        <f>+Invulblad_arbeiders!P502</f>
        <v>-</v>
      </c>
      <c r="K500" s="86"/>
      <c r="L500" s="86"/>
      <c r="M500" s="86"/>
      <c r="N500" s="86"/>
    </row>
    <row r="501" spans="1:14" s="85" customFormat="1" x14ac:dyDescent="0.25">
      <c r="A501" s="87">
        <f>+Invulblad_arbeiders!G503</f>
        <v>499</v>
      </c>
      <c r="B501" s="121" t="str">
        <f>Invulblad_arbeiders!Q503</f>
        <v>-</v>
      </c>
      <c r="C501" s="149" t="str">
        <f>Invulblad_arbeiders!R503</f>
        <v>-</v>
      </c>
      <c r="D501" s="80">
        <f>+Invulblad_arbeiders!K503</f>
        <v>0</v>
      </c>
      <c r="E501" s="84" t="str">
        <f>+Invulblad_arbeiders!L503</f>
        <v>-</v>
      </c>
      <c r="F501" s="88" t="str">
        <f>+Invulblad_arbeiders!M503</f>
        <v>-</v>
      </c>
      <c r="G501" s="83" t="str">
        <f>+Invulblad_arbeiders!N503</f>
        <v>-</v>
      </c>
      <c r="H501" s="88" t="str">
        <f>+Invulblad_arbeiders!O503</f>
        <v>-</v>
      </c>
      <c r="I501" s="89" t="str">
        <f>+Invulblad_arbeiders!P503</f>
        <v>-</v>
      </c>
      <c r="K501" s="86"/>
      <c r="L501" s="86"/>
      <c r="M501" s="86"/>
      <c r="N501" s="86"/>
    </row>
    <row r="502" spans="1:14" s="85" customFormat="1" ht="15.75" thickBot="1" x14ac:dyDescent="0.3">
      <c r="A502" s="91">
        <f>+Invulblad_arbeiders!G504</f>
        <v>500</v>
      </c>
      <c r="B502" s="121" t="str">
        <f>Invulblad_arbeiders!Q504</f>
        <v>-</v>
      </c>
      <c r="C502" s="149" t="str">
        <f>Invulblad_arbeiders!R504</f>
        <v>-</v>
      </c>
      <c r="D502" s="50">
        <f>+Invulblad_arbeiders!K504</f>
        <v>0</v>
      </c>
      <c r="E502" s="51" t="str">
        <f>+Invulblad_arbeiders!L504</f>
        <v>-</v>
      </c>
      <c r="F502" s="92" t="str">
        <f>+Invulblad_arbeiders!M504</f>
        <v>-</v>
      </c>
      <c r="G502" s="93" t="str">
        <f>+Invulblad_arbeiders!N504</f>
        <v>-</v>
      </c>
      <c r="H502" s="92" t="str">
        <f>+Invulblad_arbeiders!O504</f>
        <v>-</v>
      </c>
      <c r="I502" s="94" t="str">
        <f>+Invulblad_arbeiders!P504</f>
        <v>-</v>
      </c>
      <c r="K502" s="86"/>
      <c r="L502" s="86"/>
      <c r="M502" s="86"/>
      <c r="N502" s="86"/>
    </row>
    <row r="503" spans="1:14" s="17" customFormat="1" hidden="1" x14ac:dyDescent="0.25">
      <c r="A503" s="16">
        <v>501</v>
      </c>
      <c r="B503" s="37"/>
      <c r="C503" s="5"/>
      <c r="D503" s="6"/>
      <c r="E503" s="9">
        <v>0</v>
      </c>
      <c r="F503" s="12">
        <v>1</v>
      </c>
      <c r="G503" s="18" t="e">
        <f>((E503*13.92)+(#REF!*1.1567)+(#REF!*12)+(#REF!*12)+(#REF!*21*11)+(#REF!*12)+(#REF!*12)+(#REF!*12)+(#REF!))*F503</f>
        <v>#REF!</v>
      </c>
      <c r="H503" s="19" t="e">
        <f t="shared" ref="H503:H566" si="0">IF(G503&lt;&gt;0,IF(G503&lt;=32254,"lagere bediende",IF(G503&lt;=64508,"hogere bediende","hoogste bediende")),"")</f>
        <v>#REF!</v>
      </c>
      <c r="I503" s="20" t="e">
        <f t="shared" ref="I503:I566" si="1">IF(G503&lt;&gt;0,(DATE(2014,1,1)-D503)/365.25,"-")</f>
        <v>#REF!</v>
      </c>
      <c r="K503"/>
      <c r="L503"/>
      <c r="M503"/>
      <c r="N503"/>
    </row>
    <row r="504" spans="1:14" s="17" customFormat="1" hidden="1" x14ac:dyDescent="0.25">
      <c r="A504" s="16">
        <v>502</v>
      </c>
      <c r="B504" s="35"/>
      <c r="C504" s="7"/>
      <c r="D504" s="8"/>
      <c r="E504" s="9">
        <v>0</v>
      </c>
      <c r="F504" s="12">
        <v>1</v>
      </c>
      <c r="G504" s="18" t="e">
        <f>((E504*13.92)+(#REF!*1.1567)+(#REF!*12)+(#REF!*12)+(#REF!*21*11)+(#REF!*12)+(#REF!*12)+(#REF!*12)+(#REF!))*F504</f>
        <v>#REF!</v>
      </c>
      <c r="H504" s="19" t="e">
        <f t="shared" si="0"/>
        <v>#REF!</v>
      </c>
      <c r="I504" s="20" t="e">
        <f t="shared" si="1"/>
        <v>#REF!</v>
      </c>
      <c r="K504"/>
      <c r="L504"/>
      <c r="M504"/>
      <c r="N504"/>
    </row>
    <row r="505" spans="1:14" s="17" customFormat="1" hidden="1" x14ac:dyDescent="0.25">
      <c r="A505" s="16">
        <v>503</v>
      </c>
      <c r="B505" s="35"/>
      <c r="C505" s="7"/>
      <c r="D505" s="8"/>
      <c r="E505" s="9">
        <v>0</v>
      </c>
      <c r="F505" s="12">
        <v>1</v>
      </c>
      <c r="G505" s="18" t="e">
        <f>((E505*13.92)+(#REF!*1.1567)+(#REF!*12)+(#REF!*12)+(#REF!*21*11)+(#REF!*12)+(#REF!*12)+(#REF!*12)+(#REF!))*F505</f>
        <v>#REF!</v>
      </c>
      <c r="H505" s="19" t="e">
        <f t="shared" si="0"/>
        <v>#REF!</v>
      </c>
      <c r="I505" s="20" t="e">
        <f t="shared" si="1"/>
        <v>#REF!</v>
      </c>
      <c r="K505"/>
      <c r="L505"/>
      <c r="M505"/>
      <c r="N505"/>
    </row>
    <row r="506" spans="1:14" s="17" customFormat="1" hidden="1" x14ac:dyDescent="0.25">
      <c r="A506" s="16">
        <v>504</v>
      </c>
      <c r="B506" s="35"/>
      <c r="C506" s="7"/>
      <c r="D506" s="8"/>
      <c r="E506" s="9">
        <v>0</v>
      </c>
      <c r="F506" s="12">
        <v>1</v>
      </c>
      <c r="G506" s="18" t="e">
        <f>((E506*13.92)+(#REF!*1.1567)+(#REF!*12)+(#REF!*12)+(#REF!*21*11)+(#REF!*12)+(#REF!*12)+(#REF!*12)+(#REF!))*F506</f>
        <v>#REF!</v>
      </c>
      <c r="H506" s="19" t="e">
        <f t="shared" si="0"/>
        <v>#REF!</v>
      </c>
      <c r="I506" s="20" t="e">
        <f t="shared" si="1"/>
        <v>#REF!</v>
      </c>
      <c r="K506"/>
      <c r="L506"/>
      <c r="M506"/>
      <c r="N506"/>
    </row>
    <row r="507" spans="1:14" s="17" customFormat="1" hidden="1" x14ac:dyDescent="0.25">
      <c r="A507" s="16">
        <v>505</v>
      </c>
      <c r="B507" s="35"/>
      <c r="C507" s="7"/>
      <c r="D507" s="8"/>
      <c r="E507" s="9">
        <v>0</v>
      </c>
      <c r="F507" s="12">
        <v>1</v>
      </c>
      <c r="G507" s="18" t="e">
        <f>((E507*13.92)+(#REF!*1.1567)+(#REF!*12)+(#REF!*12)+(#REF!*21*11)+(#REF!*12)+(#REF!*12)+(#REF!*12)+(#REF!))*F507</f>
        <v>#REF!</v>
      </c>
      <c r="H507" s="19" t="e">
        <f t="shared" si="0"/>
        <v>#REF!</v>
      </c>
      <c r="I507" s="20" t="e">
        <f t="shared" si="1"/>
        <v>#REF!</v>
      </c>
      <c r="K507"/>
      <c r="L507"/>
      <c r="M507"/>
      <c r="N507"/>
    </row>
    <row r="508" spans="1:14" s="17" customFormat="1" hidden="1" x14ac:dyDescent="0.25">
      <c r="A508" s="16">
        <v>506</v>
      </c>
      <c r="B508" s="35"/>
      <c r="C508" s="7"/>
      <c r="D508" s="8"/>
      <c r="E508" s="9">
        <v>0</v>
      </c>
      <c r="F508" s="12">
        <v>1</v>
      </c>
      <c r="G508" s="18" t="e">
        <f>((E508*13.92)+(#REF!*1.1567)+(#REF!*12)+(#REF!*12)+(#REF!*21*11)+(#REF!*12)+(#REF!*12)+(#REF!*12)+(#REF!))*F508</f>
        <v>#REF!</v>
      </c>
      <c r="H508" s="19" t="e">
        <f t="shared" si="0"/>
        <v>#REF!</v>
      </c>
      <c r="I508" s="20" t="e">
        <f t="shared" si="1"/>
        <v>#REF!</v>
      </c>
      <c r="K508"/>
      <c r="L508"/>
      <c r="M508"/>
      <c r="N508"/>
    </row>
    <row r="509" spans="1:14" s="17" customFormat="1" hidden="1" x14ac:dyDescent="0.25">
      <c r="A509" s="16">
        <v>507</v>
      </c>
      <c r="B509" s="35"/>
      <c r="C509" s="7"/>
      <c r="D509" s="8"/>
      <c r="E509" s="9">
        <v>0</v>
      </c>
      <c r="F509" s="12">
        <v>1</v>
      </c>
      <c r="G509" s="18" t="e">
        <f>((E509*13.92)+(#REF!*1.1567)+(#REF!*12)+(#REF!*12)+(#REF!*21*11)+(#REF!*12)+(#REF!*12)+(#REF!*12)+(#REF!))*F509</f>
        <v>#REF!</v>
      </c>
      <c r="H509" s="19" t="e">
        <f t="shared" si="0"/>
        <v>#REF!</v>
      </c>
      <c r="I509" s="20" t="e">
        <f t="shared" si="1"/>
        <v>#REF!</v>
      </c>
      <c r="K509"/>
      <c r="L509"/>
      <c r="M509"/>
      <c r="N509"/>
    </row>
    <row r="510" spans="1:14" s="17" customFormat="1" hidden="1" x14ac:dyDescent="0.25">
      <c r="A510" s="16">
        <v>508</v>
      </c>
      <c r="B510" s="35"/>
      <c r="C510" s="7"/>
      <c r="D510" s="8"/>
      <c r="E510" s="9">
        <v>0</v>
      </c>
      <c r="F510" s="12">
        <v>1</v>
      </c>
      <c r="G510" s="18" t="e">
        <f>((E510*13.92)+(#REF!*1.1567)+(#REF!*12)+(#REF!*12)+(#REF!*21*11)+(#REF!*12)+(#REF!*12)+(#REF!*12)+(#REF!))*F510</f>
        <v>#REF!</v>
      </c>
      <c r="H510" s="19" t="e">
        <f t="shared" si="0"/>
        <v>#REF!</v>
      </c>
      <c r="I510" s="20" t="e">
        <f t="shared" si="1"/>
        <v>#REF!</v>
      </c>
      <c r="K510"/>
      <c r="L510"/>
      <c r="M510"/>
      <c r="N510"/>
    </row>
    <row r="511" spans="1:14" s="17" customFormat="1" hidden="1" x14ac:dyDescent="0.25">
      <c r="A511" s="16">
        <v>509</v>
      </c>
      <c r="B511" s="35"/>
      <c r="C511" s="7"/>
      <c r="D511" s="8"/>
      <c r="E511" s="9">
        <v>0</v>
      </c>
      <c r="F511" s="12">
        <v>1</v>
      </c>
      <c r="G511" s="18" t="e">
        <f>((E511*13.92)+(#REF!*1.1567)+(#REF!*12)+(#REF!*12)+(#REF!*21*11)+(#REF!*12)+(#REF!*12)+(#REF!*12)+(#REF!))*F511</f>
        <v>#REF!</v>
      </c>
      <c r="H511" s="19" t="e">
        <f t="shared" si="0"/>
        <v>#REF!</v>
      </c>
      <c r="I511" s="20" t="e">
        <f t="shared" si="1"/>
        <v>#REF!</v>
      </c>
      <c r="K511"/>
      <c r="L511"/>
      <c r="M511"/>
      <c r="N511"/>
    </row>
    <row r="512" spans="1:14" s="17" customFormat="1" hidden="1" x14ac:dyDescent="0.25">
      <c r="A512" s="16">
        <v>510</v>
      </c>
      <c r="B512" s="35"/>
      <c r="C512" s="7"/>
      <c r="D512" s="8"/>
      <c r="E512" s="9">
        <v>0</v>
      </c>
      <c r="F512" s="12">
        <v>1</v>
      </c>
      <c r="G512" s="18" t="e">
        <f>((E512*13.92)+(#REF!*1.1567)+(#REF!*12)+(#REF!*12)+(#REF!*21*11)+(#REF!*12)+(#REF!*12)+(#REF!*12)+(#REF!))*F512</f>
        <v>#REF!</v>
      </c>
      <c r="H512" s="19" t="e">
        <f t="shared" si="0"/>
        <v>#REF!</v>
      </c>
      <c r="I512" s="20" t="e">
        <f t="shared" si="1"/>
        <v>#REF!</v>
      </c>
      <c r="K512"/>
      <c r="L512"/>
      <c r="M512"/>
      <c r="N512"/>
    </row>
    <row r="513" spans="1:14" s="17" customFormat="1" hidden="1" x14ac:dyDescent="0.25">
      <c r="A513" s="16">
        <v>511</v>
      </c>
      <c r="B513" s="35"/>
      <c r="C513" s="7"/>
      <c r="D513" s="8"/>
      <c r="E513" s="9">
        <v>0</v>
      </c>
      <c r="F513" s="12">
        <v>1</v>
      </c>
      <c r="G513" s="18" t="e">
        <f>((E513*13.92)+(#REF!*1.1567)+(#REF!*12)+(#REF!*12)+(#REF!*21*11)+(#REF!*12)+(#REF!*12)+(#REF!*12)+(#REF!))*F513</f>
        <v>#REF!</v>
      </c>
      <c r="H513" s="19" t="e">
        <f t="shared" si="0"/>
        <v>#REF!</v>
      </c>
      <c r="I513" s="20" t="e">
        <f t="shared" si="1"/>
        <v>#REF!</v>
      </c>
      <c r="K513"/>
      <c r="L513"/>
      <c r="M513"/>
      <c r="N513"/>
    </row>
    <row r="514" spans="1:14" s="17" customFormat="1" hidden="1" x14ac:dyDescent="0.25">
      <c r="A514" s="16">
        <v>512</v>
      </c>
      <c r="B514" s="35"/>
      <c r="C514" s="7"/>
      <c r="D514" s="8"/>
      <c r="E514" s="9">
        <v>0</v>
      </c>
      <c r="F514" s="12">
        <v>1</v>
      </c>
      <c r="G514" s="18" t="e">
        <f>((E514*13.92)+(#REF!*1.1567)+(#REF!*12)+(#REF!*12)+(#REF!*21*11)+(#REF!*12)+(#REF!*12)+(#REF!*12)+(#REF!))*F514</f>
        <v>#REF!</v>
      </c>
      <c r="H514" s="19" t="e">
        <f t="shared" si="0"/>
        <v>#REF!</v>
      </c>
      <c r="I514" s="20" t="e">
        <f t="shared" si="1"/>
        <v>#REF!</v>
      </c>
      <c r="K514"/>
      <c r="L514"/>
      <c r="M514"/>
      <c r="N514"/>
    </row>
    <row r="515" spans="1:14" s="17" customFormat="1" hidden="1" x14ac:dyDescent="0.25">
      <c r="A515" s="16">
        <v>513</v>
      </c>
      <c r="B515" s="35"/>
      <c r="C515" s="7"/>
      <c r="D515" s="8"/>
      <c r="E515" s="9">
        <v>0</v>
      </c>
      <c r="F515" s="12">
        <v>1</v>
      </c>
      <c r="G515" s="18" t="e">
        <f>((E515*13.92)+(#REF!*1.1567)+(#REF!*12)+(#REF!*12)+(#REF!*21*11)+(#REF!*12)+(#REF!*12)+(#REF!*12)+(#REF!))*F515</f>
        <v>#REF!</v>
      </c>
      <c r="H515" s="19" t="e">
        <f t="shared" si="0"/>
        <v>#REF!</v>
      </c>
      <c r="I515" s="20" t="e">
        <f t="shared" si="1"/>
        <v>#REF!</v>
      </c>
      <c r="K515"/>
      <c r="L515"/>
      <c r="M515"/>
      <c r="N515"/>
    </row>
    <row r="516" spans="1:14" s="17" customFormat="1" hidden="1" x14ac:dyDescent="0.25">
      <c r="A516" s="16">
        <v>514</v>
      </c>
      <c r="B516" s="35"/>
      <c r="C516" s="7"/>
      <c r="D516" s="8"/>
      <c r="E516" s="9">
        <v>0</v>
      </c>
      <c r="F516" s="12">
        <v>1</v>
      </c>
      <c r="G516" s="18" t="e">
        <f>((E516*13.92)+(#REF!*1.1567)+(#REF!*12)+(#REF!*12)+(#REF!*21*11)+(#REF!*12)+(#REF!*12)+(#REF!*12)+(#REF!))*F516</f>
        <v>#REF!</v>
      </c>
      <c r="H516" s="19" t="e">
        <f t="shared" si="0"/>
        <v>#REF!</v>
      </c>
      <c r="I516" s="20" t="e">
        <f t="shared" si="1"/>
        <v>#REF!</v>
      </c>
      <c r="K516"/>
      <c r="L516"/>
      <c r="M516"/>
      <c r="N516"/>
    </row>
    <row r="517" spans="1:14" s="17" customFormat="1" hidden="1" x14ac:dyDescent="0.25">
      <c r="A517" s="16">
        <v>515</v>
      </c>
      <c r="B517" s="35"/>
      <c r="C517" s="7"/>
      <c r="D517" s="8"/>
      <c r="E517" s="9">
        <v>0</v>
      </c>
      <c r="F517" s="12">
        <v>1</v>
      </c>
      <c r="G517" s="18" t="e">
        <f>((E517*13.92)+(#REF!*1.1567)+(#REF!*12)+(#REF!*12)+(#REF!*21*11)+(#REF!*12)+(#REF!*12)+(#REF!*12)+(#REF!))*F517</f>
        <v>#REF!</v>
      </c>
      <c r="H517" s="19" t="e">
        <f t="shared" si="0"/>
        <v>#REF!</v>
      </c>
      <c r="I517" s="20" t="e">
        <f t="shared" si="1"/>
        <v>#REF!</v>
      </c>
      <c r="K517"/>
      <c r="L517"/>
      <c r="M517"/>
      <c r="N517"/>
    </row>
    <row r="518" spans="1:14" s="17" customFormat="1" hidden="1" x14ac:dyDescent="0.25">
      <c r="A518" s="16">
        <v>516</v>
      </c>
      <c r="B518" s="35"/>
      <c r="C518" s="7"/>
      <c r="D518" s="8"/>
      <c r="E518" s="9">
        <v>0</v>
      </c>
      <c r="F518" s="12">
        <v>1</v>
      </c>
      <c r="G518" s="18" t="e">
        <f>((E518*13.92)+(#REF!*1.1567)+(#REF!*12)+(#REF!*12)+(#REF!*21*11)+(#REF!*12)+(#REF!*12)+(#REF!*12)+(#REF!))*F518</f>
        <v>#REF!</v>
      </c>
      <c r="H518" s="19" t="e">
        <f t="shared" si="0"/>
        <v>#REF!</v>
      </c>
      <c r="I518" s="20" t="e">
        <f t="shared" si="1"/>
        <v>#REF!</v>
      </c>
      <c r="K518"/>
      <c r="L518"/>
      <c r="M518"/>
      <c r="N518"/>
    </row>
    <row r="519" spans="1:14" s="17" customFormat="1" hidden="1" x14ac:dyDescent="0.25">
      <c r="A519" s="16">
        <v>517</v>
      </c>
      <c r="B519" s="35"/>
      <c r="C519" s="7"/>
      <c r="D519" s="8"/>
      <c r="E519" s="9">
        <v>0</v>
      </c>
      <c r="F519" s="12">
        <v>1</v>
      </c>
      <c r="G519" s="18" t="e">
        <f>((E519*13.92)+(#REF!*1.1567)+(#REF!*12)+(#REF!*12)+(#REF!*21*11)+(#REF!*12)+(#REF!*12)+(#REF!*12)+(#REF!))*F519</f>
        <v>#REF!</v>
      </c>
      <c r="H519" s="19" t="e">
        <f t="shared" si="0"/>
        <v>#REF!</v>
      </c>
      <c r="I519" s="20" t="e">
        <f t="shared" si="1"/>
        <v>#REF!</v>
      </c>
      <c r="K519"/>
      <c r="L519"/>
      <c r="M519"/>
      <c r="N519"/>
    </row>
    <row r="520" spans="1:14" s="17" customFormat="1" hidden="1" x14ac:dyDescent="0.25">
      <c r="A520" s="16">
        <v>518</v>
      </c>
      <c r="B520" s="35"/>
      <c r="C520" s="7"/>
      <c r="D520" s="8"/>
      <c r="E520" s="9">
        <v>0</v>
      </c>
      <c r="F520" s="12">
        <v>1</v>
      </c>
      <c r="G520" s="18" t="e">
        <f>((E520*13.92)+(#REF!*1.1567)+(#REF!*12)+(#REF!*12)+(#REF!*21*11)+(#REF!*12)+(#REF!*12)+(#REF!*12)+(#REF!))*F520</f>
        <v>#REF!</v>
      </c>
      <c r="H520" s="19" t="e">
        <f t="shared" si="0"/>
        <v>#REF!</v>
      </c>
      <c r="I520" s="20" t="e">
        <f t="shared" si="1"/>
        <v>#REF!</v>
      </c>
      <c r="K520"/>
      <c r="L520"/>
      <c r="M520"/>
      <c r="N520"/>
    </row>
    <row r="521" spans="1:14" s="17" customFormat="1" hidden="1" x14ac:dyDescent="0.25">
      <c r="A521" s="16">
        <v>519</v>
      </c>
      <c r="B521" s="35"/>
      <c r="C521" s="7"/>
      <c r="D521" s="8"/>
      <c r="E521" s="9">
        <v>0</v>
      </c>
      <c r="F521" s="12">
        <v>1</v>
      </c>
      <c r="G521" s="18" t="e">
        <f>((E521*13.92)+(#REF!*1.1567)+(#REF!*12)+(#REF!*12)+(#REF!*21*11)+(#REF!*12)+(#REF!*12)+(#REF!*12)+(#REF!))*F521</f>
        <v>#REF!</v>
      </c>
      <c r="H521" s="19" t="e">
        <f t="shared" si="0"/>
        <v>#REF!</v>
      </c>
      <c r="I521" s="20" t="e">
        <f t="shared" si="1"/>
        <v>#REF!</v>
      </c>
      <c r="K521"/>
      <c r="L521"/>
      <c r="M521"/>
      <c r="N521"/>
    </row>
    <row r="522" spans="1:14" s="17" customFormat="1" hidden="1" x14ac:dyDescent="0.25">
      <c r="A522" s="16">
        <v>520</v>
      </c>
      <c r="B522" s="35"/>
      <c r="C522" s="7"/>
      <c r="D522" s="8"/>
      <c r="E522" s="9">
        <v>0</v>
      </c>
      <c r="F522" s="12">
        <v>1</v>
      </c>
      <c r="G522" s="18" t="e">
        <f>((E522*13.92)+(#REF!*1.1567)+(#REF!*12)+(#REF!*12)+(#REF!*21*11)+(#REF!*12)+(#REF!*12)+(#REF!*12)+(#REF!))*F522</f>
        <v>#REF!</v>
      </c>
      <c r="H522" s="19" t="e">
        <f t="shared" si="0"/>
        <v>#REF!</v>
      </c>
      <c r="I522" s="20" t="e">
        <f t="shared" si="1"/>
        <v>#REF!</v>
      </c>
      <c r="K522"/>
      <c r="L522"/>
      <c r="M522"/>
      <c r="N522"/>
    </row>
    <row r="523" spans="1:14" s="17" customFormat="1" hidden="1" x14ac:dyDescent="0.25">
      <c r="A523" s="16">
        <v>521</v>
      </c>
      <c r="B523" s="35"/>
      <c r="C523" s="7"/>
      <c r="D523" s="8"/>
      <c r="E523" s="9">
        <v>0</v>
      </c>
      <c r="F523" s="12">
        <v>1</v>
      </c>
      <c r="G523" s="18" t="e">
        <f>((E523*13.92)+(#REF!*1.1567)+(#REF!*12)+(#REF!*12)+(#REF!*21*11)+(#REF!*12)+(#REF!*12)+(#REF!*12)+(#REF!))*F523</f>
        <v>#REF!</v>
      </c>
      <c r="H523" s="19" t="e">
        <f t="shared" si="0"/>
        <v>#REF!</v>
      </c>
      <c r="I523" s="20" t="e">
        <f t="shared" si="1"/>
        <v>#REF!</v>
      </c>
      <c r="K523"/>
      <c r="L523"/>
      <c r="M523"/>
      <c r="N523"/>
    </row>
    <row r="524" spans="1:14" s="17" customFormat="1" hidden="1" x14ac:dyDescent="0.25">
      <c r="A524" s="16">
        <v>522</v>
      </c>
      <c r="B524" s="35"/>
      <c r="C524" s="7"/>
      <c r="D524" s="8"/>
      <c r="E524" s="9">
        <v>0</v>
      </c>
      <c r="F524" s="12">
        <v>1</v>
      </c>
      <c r="G524" s="18" t="e">
        <f>((E524*13.92)+(#REF!*1.1567)+(#REF!*12)+(#REF!*12)+(#REF!*21*11)+(#REF!*12)+(#REF!*12)+(#REF!*12)+(#REF!))*F524</f>
        <v>#REF!</v>
      </c>
      <c r="H524" s="19" t="e">
        <f t="shared" si="0"/>
        <v>#REF!</v>
      </c>
      <c r="I524" s="20" t="e">
        <f t="shared" si="1"/>
        <v>#REF!</v>
      </c>
      <c r="K524"/>
      <c r="L524"/>
      <c r="M524"/>
      <c r="N524"/>
    </row>
    <row r="525" spans="1:14" s="17" customFormat="1" hidden="1" x14ac:dyDescent="0.25">
      <c r="A525" s="16">
        <v>523</v>
      </c>
      <c r="B525" s="35"/>
      <c r="C525" s="7"/>
      <c r="D525" s="8"/>
      <c r="E525" s="9">
        <v>0</v>
      </c>
      <c r="F525" s="12">
        <v>1</v>
      </c>
      <c r="G525" s="18" t="e">
        <f>((E525*13.92)+(#REF!*1.1567)+(#REF!*12)+(#REF!*12)+(#REF!*21*11)+(#REF!*12)+(#REF!*12)+(#REF!*12)+(#REF!))*F525</f>
        <v>#REF!</v>
      </c>
      <c r="H525" s="19" t="e">
        <f t="shared" si="0"/>
        <v>#REF!</v>
      </c>
      <c r="I525" s="20" t="e">
        <f t="shared" si="1"/>
        <v>#REF!</v>
      </c>
      <c r="K525"/>
      <c r="L525"/>
      <c r="M525"/>
      <c r="N525"/>
    </row>
    <row r="526" spans="1:14" s="17" customFormat="1" hidden="1" x14ac:dyDescent="0.25">
      <c r="A526" s="16">
        <v>524</v>
      </c>
      <c r="B526" s="35"/>
      <c r="C526" s="7"/>
      <c r="D526" s="8"/>
      <c r="E526" s="9">
        <v>0</v>
      </c>
      <c r="F526" s="12">
        <v>1</v>
      </c>
      <c r="G526" s="18" t="e">
        <f>((E526*13.92)+(#REF!*1.1567)+(#REF!*12)+(#REF!*12)+(#REF!*21*11)+(#REF!*12)+(#REF!*12)+(#REF!*12)+(#REF!))*F526</f>
        <v>#REF!</v>
      </c>
      <c r="H526" s="19" t="e">
        <f t="shared" si="0"/>
        <v>#REF!</v>
      </c>
      <c r="I526" s="20" t="e">
        <f t="shared" si="1"/>
        <v>#REF!</v>
      </c>
      <c r="K526"/>
      <c r="L526"/>
      <c r="M526"/>
      <c r="N526"/>
    </row>
    <row r="527" spans="1:14" s="17" customFormat="1" hidden="1" x14ac:dyDescent="0.25">
      <c r="A527" s="16">
        <v>525</v>
      </c>
      <c r="B527" s="35"/>
      <c r="C527" s="7"/>
      <c r="D527" s="8"/>
      <c r="E527" s="9">
        <v>0</v>
      </c>
      <c r="F527" s="12">
        <v>1</v>
      </c>
      <c r="G527" s="18" t="e">
        <f>((E527*13.92)+(#REF!*1.1567)+(#REF!*12)+(#REF!*12)+(#REF!*21*11)+(#REF!*12)+(#REF!*12)+(#REF!*12)+(#REF!))*F527</f>
        <v>#REF!</v>
      </c>
      <c r="H527" s="19" t="e">
        <f t="shared" si="0"/>
        <v>#REF!</v>
      </c>
      <c r="I527" s="20" t="e">
        <f t="shared" si="1"/>
        <v>#REF!</v>
      </c>
      <c r="K527"/>
      <c r="L527"/>
      <c r="M527"/>
      <c r="N527"/>
    </row>
    <row r="528" spans="1:14" s="17" customFormat="1" hidden="1" x14ac:dyDescent="0.25">
      <c r="A528" s="16">
        <v>526</v>
      </c>
      <c r="B528" s="35"/>
      <c r="C528" s="7"/>
      <c r="D528" s="8"/>
      <c r="E528" s="9">
        <v>0</v>
      </c>
      <c r="F528" s="12">
        <v>1</v>
      </c>
      <c r="G528" s="18" t="e">
        <f>((E528*13.92)+(#REF!*1.1567)+(#REF!*12)+(#REF!*12)+(#REF!*21*11)+(#REF!*12)+(#REF!*12)+(#REF!*12)+(#REF!))*F528</f>
        <v>#REF!</v>
      </c>
      <c r="H528" s="19" t="e">
        <f t="shared" si="0"/>
        <v>#REF!</v>
      </c>
      <c r="I528" s="20" t="e">
        <f t="shared" si="1"/>
        <v>#REF!</v>
      </c>
      <c r="K528"/>
      <c r="L528"/>
      <c r="M528"/>
      <c r="N528"/>
    </row>
    <row r="529" spans="1:14" s="17" customFormat="1" hidden="1" x14ac:dyDescent="0.25">
      <c r="A529" s="16">
        <v>527</v>
      </c>
      <c r="B529" s="35"/>
      <c r="C529" s="7"/>
      <c r="D529" s="8"/>
      <c r="E529" s="9">
        <v>0</v>
      </c>
      <c r="F529" s="12">
        <v>1</v>
      </c>
      <c r="G529" s="18" t="e">
        <f>((E529*13.92)+(#REF!*1.1567)+(#REF!*12)+(#REF!*12)+(#REF!*21*11)+(#REF!*12)+(#REF!*12)+(#REF!*12)+(#REF!))*F529</f>
        <v>#REF!</v>
      </c>
      <c r="H529" s="19" t="e">
        <f t="shared" si="0"/>
        <v>#REF!</v>
      </c>
      <c r="I529" s="20" t="e">
        <f t="shared" si="1"/>
        <v>#REF!</v>
      </c>
      <c r="K529"/>
      <c r="L529"/>
      <c r="M529"/>
      <c r="N529"/>
    </row>
    <row r="530" spans="1:14" s="17" customFormat="1" hidden="1" x14ac:dyDescent="0.25">
      <c r="A530" s="16">
        <v>528</v>
      </c>
      <c r="B530" s="35"/>
      <c r="C530" s="7"/>
      <c r="D530" s="8"/>
      <c r="E530" s="9">
        <v>0</v>
      </c>
      <c r="F530" s="12">
        <v>1</v>
      </c>
      <c r="G530" s="18" t="e">
        <f>((E530*13.92)+(#REF!*1.1567)+(#REF!*12)+(#REF!*12)+(#REF!*21*11)+(#REF!*12)+(#REF!*12)+(#REF!*12)+(#REF!))*F530</f>
        <v>#REF!</v>
      </c>
      <c r="H530" s="19" t="e">
        <f t="shared" si="0"/>
        <v>#REF!</v>
      </c>
      <c r="I530" s="20" t="e">
        <f t="shared" si="1"/>
        <v>#REF!</v>
      </c>
      <c r="K530"/>
      <c r="L530"/>
      <c r="M530"/>
      <c r="N530"/>
    </row>
    <row r="531" spans="1:14" s="17" customFormat="1" hidden="1" x14ac:dyDescent="0.25">
      <c r="A531" s="16">
        <v>529</v>
      </c>
      <c r="B531" s="35"/>
      <c r="C531" s="7"/>
      <c r="D531" s="8"/>
      <c r="E531" s="9">
        <v>0</v>
      </c>
      <c r="F531" s="12">
        <v>1</v>
      </c>
      <c r="G531" s="18" t="e">
        <f>((E531*13.92)+(#REF!*1.1567)+(#REF!*12)+(#REF!*12)+(#REF!*21*11)+(#REF!*12)+(#REF!*12)+(#REF!*12)+(#REF!))*F531</f>
        <v>#REF!</v>
      </c>
      <c r="H531" s="19" t="e">
        <f t="shared" si="0"/>
        <v>#REF!</v>
      </c>
      <c r="I531" s="20" t="e">
        <f t="shared" si="1"/>
        <v>#REF!</v>
      </c>
      <c r="K531"/>
      <c r="L531"/>
      <c r="M531"/>
      <c r="N531"/>
    </row>
    <row r="532" spans="1:14" s="17" customFormat="1" hidden="1" x14ac:dyDescent="0.25">
      <c r="A532" s="16">
        <v>530</v>
      </c>
      <c r="B532" s="35"/>
      <c r="C532" s="7"/>
      <c r="D532" s="8"/>
      <c r="E532" s="9">
        <v>0</v>
      </c>
      <c r="F532" s="12">
        <v>1</v>
      </c>
      <c r="G532" s="18" t="e">
        <f>((E532*13.92)+(#REF!*1.1567)+(#REF!*12)+(#REF!*12)+(#REF!*21*11)+(#REF!*12)+(#REF!*12)+(#REF!*12)+(#REF!))*F532</f>
        <v>#REF!</v>
      </c>
      <c r="H532" s="19" t="e">
        <f t="shared" si="0"/>
        <v>#REF!</v>
      </c>
      <c r="I532" s="20" t="e">
        <f t="shared" si="1"/>
        <v>#REF!</v>
      </c>
      <c r="K532"/>
      <c r="L532"/>
      <c r="M532"/>
      <c r="N532"/>
    </row>
    <row r="533" spans="1:14" s="17" customFormat="1" hidden="1" x14ac:dyDescent="0.25">
      <c r="A533" s="16">
        <v>531</v>
      </c>
      <c r="B533" s="35"/>
      <c r="C533" s="7"/>
      <c r="D533" s="8"/>
      <c r="E533" s="9">
        <v>0</v>
      </c>
      <c r="F533" s="12">
        <v>1</v>
      </c>
      <c r="G533" s="18" t="e">
        <f>((E533*13.92)+(#REF!*1.1567)+(#REF!*12)+(#REF!*12)+(#REF!*21*11)+(#REF!*12)+(#REF!*12)+(#REF!*12)+(#REF!))*F533</f>
        <v>#REF!</v>
      </c>
      <c r="H533" s="19" t="e">
        <f t="shared" si="0"/>
        <v>#REF!</v>
      </c>
      <c r="I533" s="20" t="e">
        <f t="shared" si="1"/>
        <v>#REF!</v>
      </c>
      <c r="K533"/>
      <c r="L533"/>
      <c r="M533"/>
      <c r="N533"/>
    </row>
    <row r="534" spans="1:14" s="17" customFormat="1" hidden="1" x14ac:dyDescent="0.25">
      <c r="A534" s="16">
        <v>532</v>
      </c>
      <c r="B534" s="35"/>
      <c r="C534" s="7"/>
      <c r="D534" s="8"/>
      <c r="E534" s="9">
        <v>0</v>
      </c>
      <c r="F534" s="12">
        <v>1</v>
      </c>
      <c r="G534" s="18" t="e">
        <f>((E534*13.92)+(#REF!*1.1567)+(#REF!*12)+(#REF!*12)+(#REF!*21*11)+(#REF!*12)+(#REF!*12)+(#REF!*12)+(#REF!))*F534</f>
        <v>#REF!</v>
      </c>
      <c r="H534" s="19" t="e">
        <f t="shared" si="0"/>
        <v>#REF!</v>
      </c>
      <c r="I534" s="20" t="e">
        <f t="shared" si="1"/>
        <v>#REF!</v>
      </c>
      <c r="K534"/>
      <c r="L534"/>
      <c r="M534"/>
      <c r="N534"/>
    </row>
    <row r="535" spans="1:14" s="17" customFormat="1" hidden="1" x14ac:dyDescent="0.25">
      <c r="A535" s="16">
        <v>533</v>
      </c>
      <c r="B535" s="35"/>
      <c r="C535" s="7"/>
      <c r="D535" s="8"/>
      <c r="E535" s="9">
        <v>0</v>
      </c>
      <c r="F535" s="12">
        <v>1</v>
      </c>
      <c r="G535" s="18" t="e">
        <f>((E535*13.92)+(#REF!*1.1567)+(#REF!*12)+(#REF!*12)+(#REF!*21*11)+(#REF!*12)+(#REF!*12)+(#REF!*12)+(#REF!))*F535</f>
        <v>#REF!</v>
      </c>
      <c r="H535" s="19" t="e">
        <f t="shared" si="0"/>
        <v>#REF!</v>
      </c>
      <c r="I535" s="20" t="e">
        <f t="shared" si="1"/>
        <v>#REF!</v>
      </c>
      <c r="K535"/>
      <c r="L535"/>
      <c r="M535"/>
      <c r="N535"/>
    </row>
    <row r="536" spans="1:14" s="17" customFormat="1" hidden="1" x14ac:dyDescent="0.25">
      <c r="A536" s="16">
        <v>534</v>
      </c>
      <c r="B536" s="35"/>
      <c r="C536" s="7"/>
      <c r="D536" s="8"/>
      <c r="E536" s="9">
        <v>0</v>
      </c>
      <c r="F536" s="12">
        <v>1</v>
      </c>
      <c r="G536" s="18" t="e">
        <f>((E536*13.92)+(#REF!*1.1567)+(#REF!*12)+(#REF!*12)+(#REF!*21*11)+(#REF!*12)+(#REF!*12)+(#REF!*12)+(#REF!))*F536</f>
        <v>#REF!</v>
      </c>
      <c r="H536" s="19" t="e">
        <f t="shared" si="0"/>
        <v>#REF!</v>
      </c>
      <c r="I536" s="20" t="e">
        <f t="shared" si="1"/>
        <v>#REF!</v>
      </c>
      <c r="K536"/>
      <c r="L536"/>
      <c r="M536"/>
      <c r="N536"/>
    </row>
    <row r="537" spans="1:14" s="17" customFormat="1" hidden="1" x14ac:dyDescent="0.25">
      <c r="A537" s="16">
        <v>535</v>
      </c>
      <c r="B537" s="35"/>
      <c r="C537" s="7"/>
      <c r="D537" s="8"/>
      <c r="E537" s="9">
        <v>0</v>
      </c>
      <c r="F537" s="12">
        <v>1</v>
      </c>
      <c r="G537" s="18" t="e">
        <f>((E537*13.92)+(#REF!*1.1567)+(#REF!*12)+(#REF!*12)+(#REF!*21*11)+(#REF!*12)+(#REF!*12)+(#REF!*12)+(#REF!))*F537</f>
        <v>#REF!</v>
      </c>
      <c r="H537" s="19" t="e">
        <f t="shared" si="0"/>
        <v>#REF!</v>
      </c>
      <c r="I537" s="20" t="e">
        <f t="shared" si="1"/>
        <v>#REF!</v>
      </c>
      <c r="K537"/>
      <c r="L537"/>
      <c r="M537"/>
      <c r="N537"/>
    </row>
    <row r="538" spans="1:14" s="17" customFormat="1" hidden="1" x14ac:dyDescent="0.25">
      <c r="A538" s="16">
        <v>536</v>
      </c>
      <c r="B538" s="35"/>
      <c r="C538" s="7"/>
      <c r="D538" s="8"/>
      <c r="E538" s="9">
        <v>0</v>
      </c>
      <c r="F538" s="12">
        <v>1</v>
      </c>
      <c r="G538" s="18" t="e">
        <f>((E538*13.92)+(#REF!*1.1567)+(#REF!*12)+(#REF!*12)+(#REF!*21*11)+(#REF!*12)+(#REF!*12)+(#REF!*12)+(#REF!))*F538</f>
        <v>#REF!</v>
      </c>
      <c r="H538" s="19" t="e">
        <f t="shared" si="0"/>
        <v>#REF!</v>
      </c>
      <c r="I538" s="20" t="e">
        <f t="shared" si="1"/>
        <v>#REF!</v>
      </c>
      <c r="K538"/>
      <c r="L538"/>
      <c r="M538"/>
      <c r="N538"/>
    </row>
    <row r="539" spans="1:14" s="17" customFormat="1" hidden="1" x14ac:dyDescent="0.25">
      <c r="A539" s="16">
        <v>537</v>
      </c>
      <c r="B539" s="35"/>
      <c r="C539" s="7"/>
      <c r="D539" s="8"/>
      <c r="E539" s="9">
        <v>0</v>
      </c>
      <c r="F539" s="12">
        <v>1</v>
      </c>
      <c r="G539" s="18" t="e">
        <f>((E539*13.92)+(#REF!*1.1567)+(#REF!*12)+(#REF!*12)+(#REF!*21*11)+(#REF!*12)+(#REF!*12)+(#REF!*12)+(#REF!))*F539</f>
        <v>#REF!</v>
      </c>
      <c r="H539" s="19" t="e">
        <f t="shared" si="0"/>
        <v>#REF!</v>
      </c>
      <c r="I539" s="20" t="e">
        <f t="shared" si="1"/>
        <v>#REF!</v>
      </c>
      <c r="K539"/>
      <c r="L539"/>
      <c r="M539"/>
      <c r="N539"/>
    </row>
    <row r="540" spans="1:14" s="17" customFormat="1" hidden="1" x14ac:dyDescent="0.25">
      <c r="A540" s="16">
        <v>538</v>
      </c>
      <c r="B540" s="35"/>
      <c r="C540" s="7"/>
      <c r="D540" s="8"/>
      <c r="E540" s="9">
        <v>0</v>
      </c>
      <c r="F540" s="12">
        <v>1</v>
      </c>
      <c r="G540" s="18" t="e">
        <f>((E540*13.92)+(#REF!*1.1567)+(#REF!*12)+(#REF!*12)+(#REF!*21*11)+(#REF!*12)+(#REF!*12)+(#REF!*12)+(#REF!))*F540</f>
        <v>#REF!</v>
      </c>
      <c r="H540" s="19" t="e">
        <f t="shared" si="0"/>
        <v>#REF!</v>
      </c>
      <c r="I540" s="20" t="e">
        <f t="shared" si="1"/>
        <v>#REF!</v>
      </c>
      <c r="K540"/>
      <c r="L540"/>
      <c r="M540"/>
      <c r="N540"/>
    </row>
    <row r="541" spans="1:14" s="17" customFormat="1" hidden="1" x14ac:dyDescent="0.25">
      <c r="A541" s="16">
        <v>539</v>
      </c>
      <c r="B541" s="35"/>
      <c r="C541" s="7"/>
      <c r="D541" s="8"/>
      <c r="E541" s="9">
        <v>0</v>
      </c>
      <c r="F541" s="12">
        <v>1</v>
      </c>
      <c r="G541" s="18" t="e">
        <f>((E541*13.92)+(#REF!*1.1567)+(#REF!*12)+(#REF!*12)+(#REF!*21*11)+(#REF!*12)+(#REF!*12)+(#REF!*12)+(#REF!))*F541</f>
        <v>#REF!</v>
      </c>
      <c r="H541" s="19" t="e">
        <f t="shared" si="0"/>
        <v>#REF!</v>
      </c>
      <c r="I541" s="20" t="e">
        <f t="shared" si="1"/>
        <v>#REF!</v>
      </c>
      <c r="K541"/>
      <c r="L541"/>
      <c r="M541"/>
      <c r="N541"/>
    </row>
    <row r="542" spans="1:14" s="17" customFormat="1" hidden="1" x14ac:dyDescent="0.25">
      <c r="A542" s="16">
        <v>540</v>
      </c>
      <c r="B542" s="35"/>
      <c r="C542" s="7"/>
      <c r="D542" s="8"/>
      <c r="E542" s="9">
        <v>0</v>
      </c>
      <c r="F542" s="12">
        <v>1</v>
      </c>
      <c r="G542" s="18" t="e">
        <f>((E542*13.92)+(#REF!*1.1567)+(#REF!*12)+(#REF!*12)+(#REF!*21*11)+(#REF!*12)+(#REF!*12)+(#REF!*12)+(#REF!))*F542</f>
        <v>#REF!</v>
      </c>
      <c r="H542" s="19" t="e">
        <f t="shared" si="0"/>
        <v>#REF!</v>
      </c>
      <c r="I542" s="20" t="e">
        <f t="shared" si="1"/>
        <v>#REF!</v>
      </c>
      <c r="K542"/>
      <c r="L542"/>
      <c r="M542"/>
      <c r="N542"/>
    </row>
    <row r="543" spans="1:14" s="17" customFormat="1" hidden="1" x14ac:dyDescent="0.25">
      <c r="A543" s="16">
        <v>541</v>
      </c>
      <c r="B543" s="35"/>
      <c r="C543" s="7"/>
      <c r="D543" s="8"/>
      <c r="E543" s="9">
        <v>0</v>
      </c>
      <c r="F543" s="12">
        <v>1</v>
      </c>
      <c r="G543" s="18" t="e">
        <f>((E543*13.92)+(#REF!*1.1567)+(#REF!*12)+(#REF!*12)+(#REF!*21*11)+(#REF!*12)+(#REF!*12)+(#REF!*12)+(#REF!))*F543</f>
        <v>#REF!</v>
      </c>
      <c r="H543" s="19" t="e">
        <f t="shared" si="0"/>
        <v>#REF!</v>
      </c>
      <c r="I543" s="20" t="e">
        <f t="shared" si="1"/>
        <v>#REF!</v>
      </c>
      <c r="K543"/>
      <c r="L543"/>
      <c r="M543"/>
      <c r="N543"/>
    </row>
    <row r="544" spans="1:14" s="17" customFormat="1" hidden="1" x14ac:dyDescent="0.25">
      <c r="A544" s="16">
        <v>542</v>
      </c>
      <c r="B544" s="35"/>
      <c r="C544" s="7"/>
      <c r="D544" s="8"/>
      <c r="E544" s="9">
        <v>0</v>
      </c>
      <c r="F544" s="12">
        <v>1</v>
      </c>
      <c r="G544" s="18" t="e">
        <f>((E544*13.92)+(#REF!*1.1567)+(#REF!*12)+(#REF!*12)+(#REF!*21*11)+(#REF!*12)+(#REF!*12)+(#REF!*12)+(#REF!))*F544</f>
        <v>#REF!</v>
      </c>
      <c r="H544" s="19" t="e">
        <f t="shared" si="0"/>
        <v>#REF!</v>
      </c>
      <c r="I544" s="20" t="e">
        <f t="shared" si="1"/>
        <v>#REF!</v>
      </c>
      <c r="K544"/>
      <c r="L544"/>
      <c r="M544"/>
      <c r="N544"/>
    </row>
    <row r="545" spans="1:14" s="17" customFormat="1" hidden="1" x14ac:dyDescent="0.25">
      <c r="A545" s="16">
        <v>543</v>
      </c>
      <c r="B545" s="35"/>
      <c r="C545" s="7"/>
      <c r="D545" s="8"/>
      <c r="E545" s="9">
        <v>0</v>
      </c>
      <c r="F545" s="12">
        <v>1</v>
      </c>
      <c r="G545" s="18" t="e">
        <f>((E545*13.92)+(#REF!*1.1567)+(#REF!*12)+(#REF!*12)+(#REF!*21*11)+(#REF!*12)+(#REF!*12)+(#REF!*12)+(#REF!))*F545</f>
        <v>#REF!</v>
      </c>
      <c r="H545" s="19" t="e">
        <f t="shared" si="0"/>
        <v>#REF!</v>
      </c>
      <c r="I545" s="20" t="e">
        <f t="shared" si="1"/>
        <v>#REF!</v>
      </c>
      <c r="K545"/>
      <c r="L545"/>
      <c r="M545"/>
      <c r="N545"/>
    </row>
    <row r="546" spans="1:14" s="17" customFormat="1" hidden="1" x14ac:dyDescent="0.25">
      <c r="A546" s="16">
        <v>544</v>
      </c>
      <c r="B546" s="35"/>
      <c r="C546" s="7"/>
      <c r="D546" s="8"/>
      <c r="E546" s="9">
        <v>0</v>
      </c>
      <c r="F546" s="12">
        <v>1</v>
      </c>
      <c r="G546" s="18" t="e">
        <f>((E546*13.92)+(#REF!*1.1567)+(#REF!*12)+(#REF!*12)+(#REF!*21*11)+(#REF!*12)+(#REF!*12)+(#REF!*12)+(#REF!))*F546</f>
        <v>#REF!</v>
      </c>
      <c r="H546" s="19" t="e">
        <f t="shared" si="0"/>
        <v>#REF!</v>
      </c>
      <c r="I546" s="20" t="e">
        <f t="shared" si="1"/>
        <v>#REF!</v>
      </c>
      <c r="K546"/>
      <c r="L546"/>
      <c r="M546"/>
      <c r="N546"/>
    </row>
    <row r="547" spans="1:14" s="17" customFormat="1" hidden="1" x14ac:dyDescent="0.25">
      <c r="A547" s="16">
        <v>545</v>
      </c>
      <c r="B547" s="35"/>
      <c r="C547" s="7"/>
      <c r="D547" s="8"/>
      <c r="E547" s="9">
        <v>0</v>
      </c>
      <c r="F547" s="12">
        <v>1</v>
      </c>
      <c r="G547" s="18" t="e">
        <f>((E547*13.92)+(#REF!*1.1567)+(#REF!*12)+(#REF!*12)+(#REF!*21*11)+(#REF!*12)+(#REF!*12)+(#REF!*12)+(#REF!))*F547</f>
        <v>#REF!</v>
      </c>
      <c r="H547" s="19" t="e">
        <f t="shared" si="0"/>
        <v>#REF!</v>
      </c>
      <c r="I547" s="20" t="e">
        <f t="shared" si="1"/>
        <v>#REF!</v>
      </c>
      <c r="K547"/>
      <c r="L547"/>
      <c r="M547"/>
      <c r="N547"/>
    </row>
    <row r="548" spans="1:14" s="17" customFormat="1" hidden="1" x14ac:dyDescent="0.25">
      <c r="A548" s="16">
        <v>546</v>
      </c>
      <c r="B548" s="35"/>
      <c r="C548" s="7"/>
      <c r="D548" s="8"/>
      <c r="E548" s="9">
        <v>0</v>
      </c>
      <c r="F548" s="12">
        <v>1</v>
      </c>
      <c r="G548" s="18" t="e">
        <f>((E548*13.92)+(#REF!*1.1567)+(#REF!*12)+(#REF!*12)+(#REF!*21*11)+(#REF!*12)+(#REF!*12)+(#REF!*12)+(#REF!))*F548</f>
        <v>#REF!</v>
      </c>
      <c r="H548" s="19" t="e">
        <f t="shared" si="0"/>
        <v>#REF!</v>
      </c>
      <c r="I548" s="20" t="e">
        <f t="shared" si="1"/>
        <v>#REF!</v>
      </c>
      <c r="K548"/>
      <c r="L548"/>
      <c r="M548"/>
      <c r="N548"/>
    </row>
    <row r="549" spans="1:14" s="17" customFormat="1" hidden="1" x14ac:dyDescent="0.25">
      <c r="A549" s="16">
        <v>547</v>
      </c>
      <c r="B549" s="35"/>
      <c r="C549" s="7"/>
      <c r="D549" s="8"/>
      <c r="E549" s="9">
        <v>0</v>
      </c>
      <c r="F549" s="12">
        <v>1</v>
      </c>
      <c r="G549" s="18" t="e">
        <f>((E549*13.92)+(#REF!*1.1567)+(#REF!*12)+(#REF!*12)+(#REF!*21*11)+(#REF!*12)+(#REF!*12)+(#REF!*12)+(#REF!))*F549</f>
        <v>#REF!</v>
      </c>
      <c r="H549" s="19" t="e">
        <f t="shared" si="0"/>
        <v>#REF!</v>
      </c>
      <c r="I549" s="20" t="e">
        <f t="shared" si="1"/>
        <v>#REF!</v>
      </c>
      <c r="K549"/>
      <c r="L549"/>
      <c r="M549"/>
      <c r="N549"/>
    </row>
    <row r="550" spans="1:14" s="17" customFormat="1" hidden="1" x14ac:dyDescent="0.25">
      <c r="A550" s="16">
        <v>548</v>
      </c>
      <c r="B550" s="35"/>
      <c r="C550" s="7"/>
      <c r="D550" s="8"/>
      <c r="E550" s="9">
        <v>0</v>
      </c>
      <c r="F550" s="12">
        <v>1</v>
      </c>
      <c r="G550" s="18" t="e">
        <f>((E550*13.92)+(#REF!*1.1567)+(#REF!*12)+(#REF!*12)+(#REF!*21*11)+(#REF!*12)+(#REF!*12)+(#REF!*12)+(#REF!))*F550</f>
        <v>#REF!</v>
      </c>
      <c r="H550" s="19" t="e">
        <f t="shared" si="0"/>
        <v>#REF!</v>
      </c>
      <c r="I550" s="20" t="e">
        <f t="shared" si="1"/>
        <v>#REF!</v>
      </c>
      <c r="K550"/>
      <c r="L550"/>
      <c r="M550"/>
      <c r="N550"/>
    </row>
    <row r="551" spans="1:14" s="17" customFormat="1" hidden="1" x14ac:dyDescent="0.25">
      <c r="A551" s="16">
        <v>549</v>
      </c>
      <c r="B551" s="35"/>
      <c r="C551" s="7"/>
      <c r="D551" s="8"/>
      <c r="E551" s="9">
        <v>0</v>
      </c>
      <c r="F551" s="12">
        <v>1</v>
      </c>
      <c r="G551" s="18" t="e">
        <f>((E551*13.92)+(#REF!*1.1567)+(#REF!*12)+(#REF!*12)+(#REF!*21*11)+(#REF!*12)+(#REF!*12)+(#REF!*12)+(#REF!))*F551</f>
        <v>#REF!</v>
      </c>
      <c r="H551" s="19" t="e">
        <f t="shared" si="0"/>
        <v>#REF!</v>
      </c>
      <c r="I551" s="20" t="e">
        <f t="shared" si="1"/>
        <v>#REF!</v>
      </c>
      <c r="K551"/>
      <c r="L551"/>
      <c r="M551"/>
      <c r="N551"/>
    </row>
    <row r="552" spans="1:14" s="17" customFormat="1" hidden="1" x14ac:dyDescent="0.25">
      <c r="A552" s="16">
        <v>550</v>
      </c>
      <c r="B552" s="35"/>
      <c r="C552" s="7"/>
      <c r="D552" s="8"/>
      <c r="E552" s="9">
        <v>0</v>
      </c>
      <c r="F552" s="12">
        <v>1</v>
      </c>
      <c r="G552" s="18" t="e">
        <f>((E552*13.92)+(#REF!*1.1567)+(#REF!*12)+(#REF!*12)+(#REF!*21*11)+(#REF!*12)+(#REF!*12)+(#REF!*12)+(#REF!))*F552</f>
        <v>#REF!</v>
      </c>
      <c r="H552" s="19" t="e">
        <f t="shared" si="0"/>
        <v>#REF!</v>
      </c>
      <c r="I552" s="20" t="e">
        <f t="shared" si="1"/>
        <v>#REF!</v>
      </c>
      <c r="K552"/>
      <c r="L552"/>
      <c r="M552"/>
      <c r="N552"/>
    </row>
    <row r="553" spans="1:14" s="17" customFormat="1" hidden="1" x14ac:dyDescent="0.25">
      <c r="A553" s="16">
        <v>551</v>
      </c>
      <c r="B553" s="35"/>
      <c r="C553" s="7"/>
      <c r="D553" s="8"/>
      <c r="E553" s="9">
        <v>0</v>
      </c>
      <c r="F553" s="12">
        <v>1</v>
      </c>
      <c r="G553" s="18" t="e">
        <f>((E553*13.92)+(#REF!*1.1567)+(#REF!*12)+(#REF!*12)+(#REF!*21*11)+(#REF!*12)+(#REF!*12)+(#REF!*12)+(#REF!))*F553</f>
        <v>#REF!</v>
      </c>
      <c r="H553" s="19" t="e">
        <f t="shared" si="0"/>
        <v>#REF!</v>
      </c>
      <c r="I553" s="20" t="e">
        <f t="shared" si="1"/>
        <v>#REF!</v>
      </c>
      <c r="K553"/>
      <c r="L553"/>
      <c r="M553"/>
      <c r="N553"/>
    </row>
    <row r="554" spans="1:14" s="17" customFormat="1" hidden="1" x14ac:dyDescent="0.25">
      <c r="A554" s="16">
        <v>552</v>
      </c>
      <c r="B554" s="35"/>
      <c r="C554" s="7"/>
      <c r="D554" s="8"/>
      <c r="E554" s="9">
        <v>0</v>
      </c>
      <c r="F554" s="12">
        <v>1</v>
      </c>
      <c r="G554" s="18" t="e">
        <f>((E554*13.92)+(#REF!*1.1567)+(#REF!*12)+(#REF!*12)+(#REF!*21*11)+(#REF!*12)+(#REF!*12)+(#REF!*12)+(#REF!))*F554</f>
        <v>#REF!</v>
      </c>
      <c r="H554" s="19" t="e">
        <f t="shared" si="0"/>
        <v>#REF!</v>
      </c>
      <c r="I554" s="20" t="e">
        <f t="shared" si="1"/>
        <v>#REF!</v>
      </c>
      <c r="K554"/>
      <c r="L554"/>
      <c r="M554"/>
      <c r="N554"/>
    </row>
    <row r="555" spans="1:14" s="17" customFormat="1" hidden="1" x14ac:dyDescent="0.25">
      <c r="A555" s="16">
        <v>553</v>
      </c>
      <c r="B555" s="35"/>
      <c r="C555" s="7"/>
      <c r="D555" s="8"/>
      <c r="E555" s="9">
        <v>0</v>
      </c>
      <c r="F555" s="12">
        <v>1</v>
      </c>
      <c r="G555" s="18" t="e">
        <f>((E555*13.92)+(#REF!*1.1567)+(#REF!*12)+(#REF!*12)+(#REF!*21*11)+(#REF!*12)+(#REF!*12)+(#REF!*12)+(#REF!))*F555</f>
        <v>#REF!</v>
      </c>
      <c r="H555" s="19" t="e">
        <f t="shared" si="0"/>
        <v>#REF!</v>
      </c>
      <c r="I555" s="20" t="e">
        <f t="shared" si="1"/>
        <v>#REF!</v>
      </c>
      <c r="K555"/>
      <c r="L555"/>
      <c r="M555"/>
      <c r="N555"/>
    </row>
    <row r="556" spans="1:14" s="17" customFormat="1" hidden="1" x14ac:dyDescent="0.25">
      <c r="A556" s="16">
        <v>554</v>
      </c>
      <c r="B556" s="35"/>
      <c r="C556" s="7"/>
      <c r="D556" s="8"/>
      <c r="E556" s="9">
        <v>0</v>
      </c>
      <c r="F556" s="12">
        <v>1</v>
      </c>
      <c r="G556" s="18" t="e">
        <f>((E556*13.92)+(#REF!*1.1567)+(#REF!*12)+(#REF!*12)+(#REF!*21*11)+(#REF!*12)+(#REF!*12)+(#REF!*12)+(#REF!))*F556</f>
        <v>#REF!</v>
      </c>
      <c r="H556" s="19" t="e">
        <f t="shared" si="0"/>
        <v>#REF!</v>
      </c>
      <c r="I556" s="20" t="e">
        <f t="shared" si="1"/>
        <v>#REF!</v>
      </c>
      <c r="K556"/>
      <c r="L556"/>
      <c r="M556"/>
      <c r="N556"/>
    </row>
    <row r="557" spans="1:14" s="17" customFormat="1" hidden="1" x14ac:dyDescent="0.25">
      <c r="A557" s="16">
        <v>555</v>
      </c>
      <c r="B557" s="35"/>
      <c r="C557" s="7"/>
      <c r="D557" s="8"/>
      <c r="E557" s="9">
        <v>0</v>
      </c>
      <c r="F557" s="12">
        <v>1</v>
      </c>
      <c r="G557" s="18" t="e">
        <f>((E557*13.92)+(#REF!*1.1567)+(#REF!*12)+(#REF!*12)+(#REF!*21*11)+(#REF!*12)+(#REF!*12)+(#REF!*12)+(#REF!))*F557</f>
        <v>#REF!</v>
      </c>
      <c r="H557" s="19" t="e">
        <f t="shared" si="0"/>
        <v>#REF!</v>
      </c>
      <c r="I557" s="20" t="e">
        <f t="shared" si="1"/>
        <v>#REF!</v>
      </c>
      <c r="K557"/>
      <c r="L557"/>
      <c r="M557"/>
      <c r="N557"/>
    </row>
    <row r="558" spans="1:14" s="17" customFormat="1" hidden="1" x14ac:dyDescent="0.25">
      <c r="A558" s="16">
        <v>556</v>
      </c>
      <c r="B558" s="35"/>
      <c r="C558" s="7"/>
      <c r="D558" s="8"/>
      <c r="E558" s="9">
        <v>0</v>
      </c>
      <c r="F558" s="12">
        <v>1</v>
      </c>
      <c r="G558" s="18" t="e">
        <f>((E558*13.92)+(#REF!*1.1567)+(#REF!*12)+(#REF!*12)+(#REF!*21*11)+(#REF!*12)+(#REF!*12)+(#REF!*12)+(#REF!))*F558</f>
        <v>#REF!</v>
      </c>
      <c r="H558" s="19" t="e">
        <f t="shared" si="0"/>
        <v>#REF!</v>
      </c>
      <c r="I558" s="20" t="e">
        <f t="shared" si="1"/>
        <v>#REF!</v>
      </c>
      <c r="K558"/>
      <c r="L558"/>
      <c r="M558"/>
      <c r="N558"/>
    </row>
    <row r="559" spans="1:14" s="17" customFormat="1" hidden="1" x14ac:dyDescent="0.25">
      <c r="A559" s="16">
        <v>557</v>
      </c>
      <c r="B559" s="35"/>
      <c r="C559" s="7"/>
      <c r="D559" s="8"/>
      <c r="E559" s="9">
        <v>0</v>
      </c>
      <c r="F559" s="12">
        <v>1</v>
      </c>
      <c r="G559" s="18" t="e">
        <f>((E559*13.92)+(#REF!*1.1567)+(#REF!*12)+(#REF!*12)+(#REF!*21*11)+(#REF!*12)+(#REF!*12)+(#REF!*12)+(#REF!))*F559</f>
        <v>#REF!</v>
      </c>
      <c r="H559" s="19" t="e">
        <f t="shared" si="0"/>
        <v>#REF!</v>
      </c>
      <c r="I559" s="20" t="e">
        <f t="shared" si="1"/>
        <v>#REF!</v>
      </c>
      <c r="K559"/>
      <c r="L559"/>
      <c r="M559"/>
      <c r="N559"/>
    </row>
    <row r="560" spans="1:14" s="17" customFormat="1" hidden="1" x14ac:dyDescent="0.25">
      <c r="A560" s="16">
        <v>558</v>
      </c>
      <c r="B560" s="35"/>
      <c r="C560" s="7"/>
      <c r="D560" s="8"/>
      <c r="E560" s="9">
        <v>0</v>
      </c>
      <c r="F560" s="12">
        <v>1</v>
      </c>
      <c r="G560" s="18" t="e">
        <f>((E560*13.92)+(#REF!*1.1567)+(#REF!*12)+(#REF!*12)+(#REF!*21*11)+(#REF!*12)+(#REF!*12)+(#REF!*12)+(#REF!))*F560</f>
        <v>#REF!</v>
      </c>
      <c r="H560" s="19" t="e">
        <f t="shared" si="0"/>
        <v>#REF!</v>
      </c>
      <c r="I560" s="20" t="e">
        <f t="shared" si="1"/>
        <v>#REF!</v>
      </c>
      <c r="K560"/>
      <c r="L560"/>
      <c r="M560"/>
      <c r="N560"/>
    </row>
    <row r="561" spans="1:14" s="17" customFormat="1" hidden="1" x14ac:dyDescent="0.25">
      <c r="A561" s="16">
        <v>559</v>
      </c>
      <c r="B561" s="35"/>
      <c r="C561" s="7"/>
      <c r="D561" s="8"/>
      <c r="E561" s="9">
        <v>0</v>
      </c>
      <c r="F561" s="12">
        <v>1</v>
      </c>
      <c r="G561" s="18" t="e">
        <f>((E561*13.92)+(#REF!*1.1567)+(#REF!*12)+(#REF!*12)+(#REF!*21*11)+(#REF!*12)+(#REF!*12)+(#REF!*12)+(#REF!))*F561</f>
        <v>#REF!</v>
      </c>
      <c r="H561" s="19" t="e">
        <f t="shared" si="0"/>
        <v>#REF!</v>
      </c>
      <c r="I561" s="20" t="e">
        <f t="shared" si="1"/>
        <v>#REF!</v>
      </c>
      <c r="K561"/>
      <c r="L561"/>
      <c r="M561"/>
      <c r="N561"/>
    </row>
    <row r="562" spans="1:14" s="17" customFormat="1" hidden="1" x14ac:dyDescent="0.25">
      <c r="A562" s="16">
        <v>560</v>
      </c>
      <c r="B562" s="35"/>
      <c r="C562" s="7"/>
      <c r="D562" s="8"/>
      <c r="E562" s="9">
        <v>0</v>
      </c>
      <c r="F562" s="12">
        <v>1</v>
      </c>
      <c r="G562" s="18" t="e">
        <f>((E562*13.92)+(#REF!*1.1567)+(#REF!*12)+(#REF!*12)+(#REF!*21*11)+(#REF!*12)+(#REF!*12)+(#REF!*12)+(#REF!))*F562</f>
        <v>#REF!</v>
      </c>
      <c r="H562" s="19" t="e">
        <f t="shared" si="0"/>
        <v>#REF!</v>
      </c>
      <c r="I562" s="20" t="e">
        <f t="shared" si="1"/>
        <v>#REF!</v>
      </c>
      <c r="K562"/>
      <c r="L562"/>
      <c r="M562"/>
      <c r="N562"/>
    </row>
    <row r="563" spans="1:14" s="17" customFormat="1" hidden="1" x14ac:dyDescent="0.25">
      <c r="A563" s="16">
        <v>561</v>
      </c>
      <c r="B563" s="35"/>
      <c r="C563" s="7"/>
      <c r="D563" s="8"/>
      <c r="E563" s="9">
        <v>0</v>
      </c>
      <c r="F563" s="12">
        <v>1</v>
      </c>
      <c r="G563" s="18" t="e">
        <f>((E563*13.92)+(#REF!*1.1567)+(#REF!*12)+(#REF!*12)+(#REF!*21*11)+(#REF!*12)+(#REF!*12)+(#REF!*12)+(#REF!))*F563</f>
        <v>#REF!</v>
      </c>
      <c r="H563" s="19" t="e">
        <f t="shared" si="0"/>
        <v>#REF!</v>
      </c>
      <c r="I563" s="20" t="e">
        <f t="shared" si="1"/>
        <v>#REF!</v>
      </c>
      <c r="K563"/>
      <c r="L563"/>
      <c r="M563"/>
      <c r="N563"/>
    </row>
    <row r="564" spans="1:14" s="17" customFormat="1" hidden="1" x14ac:dyDescent="0.25">
      <c r="A564" s="16">
        <v>562</v>
      </c>
      <c r="B564" s="35"/>
      <c r="C564" s="7"/>
      <c r="D564" s="8"/>
      <c r="E564" s="9">
        <v>0</v>
      </c>
      <c r="F564" s="12">
        <v>1</v>
      </c>
      <c r="G564" s="18" t="e">
        <f>((E564*13.92)+(#REF!*1.1567)+(#REF!*12)+(#REF!*12)+(#REF!*21*11)+(#REF!*12)+(#REF!*12)+(#REF!*12)+(#REF!))*F564</f>
        <v>#REF!</v>
      </c>
      <c r="H564" s="19" t="e">
        <f t="shared" si="0"/>
        <v>#REF!</v>
      </c>
      <c r="I564" s="20" t="e">
        <f t="shared" si="1"/>
        <v>#REF!</v>
      </c>
      <c r="K564"/>
      <c r="L564"/>
      <c r="M564"/>
      <c r="N564"/>
    </row>
    <row r="565" spans="1:14" s="17" customFormat="1" hidden="1" x14ac:dyDescent="0.25">
      <c r="A565" s="16">
        <v>563</v>
      </c>
      <c r="B565" s="35"/>
      <c r="C565" s="7"/>
      <c r="D565" s="8"/>
      <c r="E565" s="9">
        <v>0</v>
      </c>
      <c r="F565" s="12">
        <v>1</v>
      </c>
      <c r="G565" s="18" t="e">
        <f>((E565*13.92)+(#REF!*1.1567)+(#REF!*12)+(#REF!*12)+(#REF!*21*11)+(#REF!*12)+(#REF!*12)+(#REF!*12)+(#REF!))*F565</f>
        <v>#REF!</v>
      </c>
      <c r="H565" s="19" t="e">
        <f t="shared" si="0"/>
        <v>#REF!</v>
      </c>
      <c r="I565" s="20" t="e">
        <f t="shared" si="1"/>
        <v>#REF!</v>
      </c>
      <c r="K565"/>
      <c r="L565"/>
      <c r="M565"/>
      <c r="N565"/>
    </row>
    <row r="566" spans="1:14" s="17" customFormat="1" hidden="1" x14ac:dyDescent="0.25">
      <c r="A566" s="16">
        <v>564</v>
      </c>
      <c r="B566" s="35"/>
      <c r="C566" s="7"/>
      <c r="D566" s="8"/>
      <c r="E566" s="9">
        <v>0</v>
      </c>
      <c r="F566" s="12">
        <v>1</v>
      </c>
      <c r="G566" s="18" t="e">
        <f>((E566*13.92)+(#REF!*1.1567)+(#REF!*12)+(#REF!*12)+(#REF!*21*11)+(#REF!*12)+(#REF!*12)+(#REF!*12)+(#REF!))*F566</f>
        <v>#REF!</v>
      </c>
      <c r="H566" s="19" t="e">
        <f t="shared" si="0"/>
        <v>#REF!</v>
      </c>
      <c r="I566" s="20" t="e">
        <f t="shared" si="1"/>
        <v>#REF!</v>
      </c>
      <c r="K566"/>
      <c r="L566"/>
      <c r="M566"/>
      <c r="N566"/>
    </row>
    <row r="567" spans="1:14" s="17" customFormat="1" hidden="1" x14ac:dyDescent="0.25">
      <c r="A567" s="16">
        <v>565</v>
      </c>
      <c r="B567" s="35"/>
      <c r="C567" s="7"/>
      <c r="D567" s="8"/>
      <c r="E567" s="9">
        <v>0</v>
      </c>
      <c r="F567" s="12">
        <v>1</v>
      </c>
      <c r="G567" s="18" t="e">
        <f>((E567*13.92)+(#REF!*1.1567)+(#REF!*12)+(#REF!*12)+(#REF!*21*11)+(#REF!*12)+(#REF!*12)+(#REF!*12)+(#REF!))*F567</f>
        <v>#REF!</v>
      </c>
      <c r="H567" s="19" t="e">
        <f t="shared" ref="H567:H630" si="2">IF(G567&lt;&gt;0,IF(G567&lt;=32254,"lagere bediende",IF(G567&lt;=64508,"hogere bediende","hoogste bediende")),"")</f>
        <v>#REF!</v>
      </c>
      <c r="I567" s="20" t="e">
        <f t="shared" ref="I567:I630" si="3">IF(G567&lt;&gt;0,(DATE(2014,1,1)-D567)/365.25,"-")</f>
        <v>#REF!</v>
      </c>
      <c r="K567"/>
      <c r="L567"/>
      <c r="M567"/>
      <c r="N567"/>
    </row>
    <row r="568" spans="1:14" s="17" customFormat="1" hidden="1" x14ac:dyDescent="0.25">
      <c r="A568" s="16">
        <v>566</v>
      </c>
      <c r="B568" s="35"/>
      <c r="C568" s="7"/>
      <c r="D568" s="8"/>
      <c r="E568" s="9">
        <v>0</v>
      </c>
      <c r="F568" s="12">
        <v>1</v>
      </c>
      <c r="G568" s="18" t="e">
        <f>((E568*13.92)+(#REF!*1.1567)+(#REF!*12)+(#REF!*12)+(#REF!*21*11)+(#REF!*12)+(#REF!*12)+(#REF!*12)+(#REF!))*F568</f>
        <v>#REF!</v>
      </c>
      <c r="H568" s="19" t="e">
        <f t="shared" si="2"/>
        <v>#REF!</v>
      </c>
      <c r="I568" s="20" t="e">
        <f t="shared" si="3"/>
        <v>#REF!</v>
      </c>
      <c r="K568"/>
      <c r="L568"/>
      <c r="M568"/>
      <c r="N568"/>
    </row>
    <row r="569" spans="1:14" s="17" customFormat="1" hidden="1" x14ac:dyDescent="0.25">
      <c r="A569" s="16">
        <v>567</v>
      </c>
      <c r="B569" s="35"/>
      <c r="C569" s="7"/>
      <c r="D569" s="8"/>
      <c r="E569" s="9">
        <v>0</v>
      </c>
      <c r="F569" s="12">
        <v>1</v>
      </c>
      <c r="G569" s="18" t="e">
        <f>((E569*13.92)+(#REF!*1.1567)+(#REF!*12)+(#REF!*12)+(#REF!*21*11)+(#REF!*12)+(#REF!*12)+(#REF!*12)+(#REF!))*F569</f>
        <v>#REF!</v>
      </c>
      <c r="H569" s="19" t="e">
        <f t="shared" si="2"/>
        <v>#REF!</v>
      </c>
      <c r="I569" s="20" t="e">
        <f t="shared" si="3"/>
        <v>#REF!</v>
      </c>
      <c r="K569"/>
      <c r="L569"/>
      <c r="M569"/>
      <c r="N569"/>
    </row>
    <row r="570" spans="1:14" s="17" customFormat="1" hidden="1" x14ac:dyDescent="0.25">
      <c r="A570" s="16">
        <v>568</v>
      </c>
      <c r="B570" s="35"/>
      <c r="C570" s="7"/>
      <c r="D570" s="8"/>
      <c r="E570" s="9">
        <v>0</v>
      </c>
      <c r="F570" s="12">
        <v>1</v>
      </c>
      <c r="G570" s="18" t="e">
        <f>((E570*13.92)+(#REF!*1.1567)+(#REF!*12)+(#REF!*12)+(#REF!*21*11)+(#REF!*12)+(#REF!*12)+(#REF!*12)+(#REF!))*F570</f>
        <v>#REF!</v>
      </c>
      <c r="H570" s="19" t="e">
        <f t="shared" si="2"/>
        <v>#REF!</v>
      </c>
      <c r="I570" s="20" t="e">
        <f t="shared" si="3"/>
        <v>#REF!</v>
      </c>
      <c r="K570"/>
      <c r="L570"/>
      <c r="M570"/>
      <c r="N570"/>
    </row>
    <row r="571" spans="1:14" s="17" customFormat="1" hidden="1" x14ac:dyDescent="0.25">
      <c r="A571" s="16">
        <v>569</v>
      </c>
      <c r="B571" s="35"/>
      <c r="C571" s="7"/>
      <c r="D571" s="8"/>
      <c r="E571" s="9">
        <v>0</v>
      </c>
      <c r="F571" s="12">
        <v>1</v>
      </c>
      <c r="G571" s="18" t="e">
        <f>((E571*13.92)+(#REF!*1.1567)+(#REF!*12)+(#REF!*12)+(#REF!*21*11)+(#REF!*12)+(#REF!*12)+(#REF!*12)+(#REF!))*F571</f>
        <v>#REF!</v>
      </c>
      <c r="H571" s="19" t="e">
        <f t="shared" si="2"/>
        <v>#REF!</v>
      </c>
      <c r="I571" s="20" t="e">
        <f t="shared" si="3"/>
        <v>#REF!</v>
      </c>
      <c r="K571"/>
      <c r="L571"/>
      <c r="M571"/>
      <c r="N571"/>
    </row>
    <row r="572" spans="1:14" s="17" customFormat="1" hidden="1" x14ac:dyDescent="0.25">
      <c r="A572" s="16">
        <v>570</v>
      </c>
      <c r="B572" s="35"/>
      <c r="C572" s="7"/>
      <c r="D572" s="8"/>
      <c r="E572" s="9">
        <v>0</v>
      </c>
      <c r="F572" s="12">
        <v>1</v>
      </c>
      <c r="G572" s="18" t="e">
        <f>((E572*13.92)+(#REF!*1.1567)+(#REF!*12)+(#REF!*12)+(#REF!*21*11)+(#REF!*12)+(#REF!*12)+(#REF!*12)+(#REF!))*F572</f>
        <v>#REF!</v>
      </c>
      <c r="H572" s="19" t="e">
        <f t="shared" si="2"/>
        <v>#REF!</v>
      </c>
      <c r="I572" s="20" t="e">
        <f t="shared" si="3"/>
        <v>#REF!</v>
      </c>
      <c r="K572"/>
      <c r="L572"/>
      <c r="M572"/>
      <c r="N572"/>
    </row>
    <row r="573" spans="1:14" s="17" customFormat="1" hidden="1" x14ac:dyDescent="0.25">
      <c r="A573" s="16">
        <v>571</v>
      </c>
      <c r="B573" s="35"/>
      <c r="C573" s="7"/>
      <c r="D573" s="8"/>
      <c r="E573" s="9">
        <v>0</v>
      </c>
      <c r="F573" s="12">
        <v>1</v>
      </c>
      <c r="G573" s="18" t="e">
        <f>((E573*13.92)+(#REF!*1.1567)+(#REF!*12)+(#REF!*12)+(#REF!*21*11)+(#REF!*12)+(#REF!*12)+(#REF!*12)+(#REF!))*F573</f>
        <v>#REF!</v>
      </c>
      <c r="H573" s="19" t="e">
        <f t="shared" si="2"/>
        <v>#REF!</v>
      </c>
      <c r="I573" s="20" t="e">
        <f t="shared" si="3"/>
        <v>#REF!</v>
      </c>
      <c r="K573"/>
      <c r="L573"/>
      <c r="M573"/>
      <c r="N573"/>
    </row>
    <row r="574" spans="1:14" s="17" customFormat="1" hidden="1" x14ac:dyDescent="0.25">
      <c r="A574" s="16">
        <v>572</v>
      </c>
      <c r="B574" s="35"/>
      <c r="C574" s="7"/>
      <c r="D574" s="8"/>
      <c r="E574" s="9">
        <v>0</v>
      </c>
      <c r="F574" s="12">
        <v>1</v>
      </c>
      <c r="G574" s="18" t="e">
        <f>((E574*13.92)+(#REF!*1.1567)+(#REF!*12)+(#REF!*12)+(#REF!*21*11)+(#REF!*12)+(#REF!*12)+(#REF!*12)+(#REF!))*F574</f>
        <v>#REF!</v>
      </c>
      <c r="H574" s="19" t="e">
        <f t="shared" si="2"/>
        <v>#REF!</v>
      </c>
      <c r="I574" s="20" t="e">
        <f t="shared" si="3"/>
        <v>#REF!</v>
      </c>
      <c r="K574"/>
      <c r="L574"/>
      <c r="M574"/>
      <c r="N574"/>
    </row>
    <row r="575" spans="1:14" s="17" customFormat="1" hidden="1" x14ac:dyDescent="0.25">
      <c r="A575" s="16">
        <v>573</v>
      </c>
      <c r="B575" s="35"/>
      <c r="C575" s="7"/>
      <c r="D575" s="8"/>
      <c r="E575" s="9">
        <v>0</v>
      </c>
      <c r="F575" s="12">
        <v>1</v>
      </c>
      <c r="G575" s="18" t="e">
        <f>((E575*13.92)+(#REF!*1.1567)+(#REF!*12)+(#REF!*12)+(#REF!*21*11)+(#REF!*12)+(#REF!*12)+(#REF!*12)+(#REF!))*F575</f>
        <v>#REF!</v>
      </c>
      <c r="H575" s="19" t="e">
        <f t="shared" si="2"/>
        <v>#REF!</v>
      </c>
      <c r="I575" s="20" t="e">
        <f t="shared" si="3"/>
        <v>#REF!</v>
      </c>
      <c r="K575"/>
      <c r="L575"/>
      <c r="M575"/>
      <c r="N575"/>
    </row>
    <row r="576" spans="1:14" s="17" customFormat="1" hidden="1" x14ac:dyDescent="0.25">
      <c r="A576" s="16">
        <v>574</v>
      </c>
      <c r="B576" s="35"/>
      <c r="C576" s="7"/>
      <c r="D576" s="8"/>
      <c r="E576" s="9">
        <v>0</v>
      </c>
      <c r="F576" s="12">
        <v>1</v>
      </c>
      <c r="G576" s="18" t="e">
        <f>((E576*13.92)+(#REF!*1.1567)+(#REF!*12)+(#REF!*12)+(#REF!*21*11)+(#REF!*12)+(#REF!*12)+(#REF!*12)+(#REF!))*F576</f>
        <v>#REF!</v>
      </c>
      <c r="H576" s="19" t="e">
        <f t="shared" si="2"/>
        <v>#REF!</v>
      </c>
      <c r="I576" s="20" t="e">
        <f t="shared" si="3"/>
        <v>#REF!</v>
      </c>
      <c r="K576"/>
      <c r="L576"/>
      <c r="M576"/>
      <c r="N576"/>
    </row>
    <row r="577" spans="1:14" s="17" customFormat="1" hidden="1" x14ac:dyDescent="0.25">
      <c r="A577" s="16">
        <v>575</v>
      </c>
      <c r="B577" s="35"/>
      <c r="C577" s="7"/>
      <c r="D577" s="8"/>
      <c r="E577" s="9">
        <v>0</v>
      </c>
      <c r="F577" s="12">
        <v>1</v>
      </c>
      <c r="G577" s="18" t="e">
        <f>((E577*13.92)+(#REF!*1.1567)+(#REF!*12)+(#REF!*12)+(#REF!*21*11)+(#REF!*12)+(#REF!*12)+(#REF!*12)+(#REF!))*F577</f>
        <v>#REF!</v>
      </c>
      <c r="H577" s="19" t="e">
        <f t="shared" si="2"/>
        <v>#REF!</v>
      </c>
      <c r="I577" s="20" t="e">
        <f t="shared" si="3"/>
        <v>#REF!</v>
      </c>
      <c r="K577"/>
      <c r="L577"/>
      <c r="M577"/>
      <c r="N577"/>
    </row>
    <row r="578" spans="1:14" s="17" customFormat="1" hidden="1" x14ac:dyDescent="0.25">
      <c r="A578" s="16">
        <v>576</v>
      </c>
      <c r="B578" s="35"/>
      <c r="C578" s="7"/>
      <c r="D578" s="8"/>
      <c r="E578" s="9">
        <v>0</v>
      </c>
      <c r="F578" s="12">
        <v>1</v>
      </c>
      <c r="G578" s="18" t="e">
        <f>((E578*13.92)+(#REF!*1.1567)+(#REF!*12)+(#REF!*12)+(#REF!*21*11)+(#REF!*12)+(#REF!*12)+(#REF!*12)+(#REF!))*F578</f>
        <v>#REF!</v>
      </c>
      <c r="H578" s="19" t="e">
        <f t="shared" si="2"/>
        <v>#REF!</v>
      </c>
      <c r="I578" s="20" t="e">
        <f t="shared" si="3"/>
        <v>#REF!</v>
      </c>
      <c r="K578"/>
      <c r="L578"/>
      <c r="M578"/>
      <c r="N578"/>
    </row>
    <row r="579" spans="1:14" s="17" customFormat="1" hidden="1" x14ac:dyDescent="0.25">
      <c r="A579" s="16">
        <v>577</v>
      </c>
      <c r="B579" s="35"/>
      <c r="C579" s="7"/>
      <c r="D579" s="8"/>
      <c r="E579" s="9">
        <v>0</v>
      </c>
      <c r="F579" s="12">
        <v>1</v>
      </c>
      <c r="G579" s="18" t="e">
        <f>((E579*13.92)+(#REF!*1.1567)+(#REF!*12)+(#REF!*12)+(#REF!*21*11)+(#REF!*12)+(#REF!*12)+(#REF!*12)+(#REF!))*F579</f>
        <v>#REF!</v>
      </c>
      <c r="H579" s="19" t="e">
        <f t="shared" si="2"/>
        <v>#REF!</v>
      </c>
      <c r="I579" s="20" t="e">
        <f t="shared" si="3"/>
        <v>#REF!</v>
      </c>
      <c r="K579"/>
      <c r="L579"/>
      <c r="M579"/>
      <c r="N579"/>
    </row>
    <row r="580" spans="1:14" s="17" customFormat="1" hidden="1" x14ac:dyDescent="0.25">
      <c r="A580" s="16">
        <v>578</v>
      </c>
      <c r="B580" s="35"/>
      <c r="C580" s="7"/>
      <c r="D580" s="8"/>
      <c r="E580" s="9">
        <v>0</v>
      </c>
      <c r="F580" s="12">
        <v>1</v>
      </c>
      <c r="G580" s="18" t="e">
        <f>((E580*13.92)+(#REF!*1.1567)+(#REF!*12)+(#REF!*12)+(#REF!*21*11)+(#REF!*12)+(#REF!*12)+(#REF!*12)+(#REF!))*F580</f>
        <v>#REF!</v>
      </c>
      <c r="H580" s="19" t="e">
        <f t="shared" si="2"/>
        <v>#REF!</v>
      </c>
      <c r="I580" s="20" t="e">
        <f t="shared" si="3"/>
        <v>#REF!</v>
      </c>
      <c r="K580"/>
      <c r="L580"/>
      <c r="M580"/>
      <c r="N580"/>
    </row>
    <row r="581" spans="1:14" s="17" customFormat="1" hidden="1" x14ac:dyDescent="0.25">
      <c r="A581" s="16">
        <v>579</v>
      </c>
      <c r="B581" s="35"/>
      <c r="C581" s="7"/>
      <c r="D581" s="8"/>
      <c r="E581" s="9">
        <v>0</v>
      </c>
      <c r="F581" s="12">
        <v>1</v>
      </c>
      <c r="G581" s="18" t="e">
        <f>((E581*13.92)+(#REF!*1.1567)+(#REF!*12)+(#REF!*12)+(#REF!*21*11)+(#REF!*12)+(#REF!*12)+(#REF!*12)+(#REF!))*F581</f>
        <v>#REF!</v>
      </c>
      <c r="H581" s="19" t="e">
        <f t="shared" si="2"/>
        <v>#REF!</v>
      </c>
      <c r="I581" s="20" t="e">
        <f t="shared" si="3"/>
        <v>#REF!</v>
      </c>
      <c r="K581"/>
      <c r="L581"/>
      <c r="M581"/>
      <c r="N581"/>
    </row>
    <row r="582" spans="1:14" s="17" customFormat="1" hidden="1" x14ac:dyDescent="0.25">
      <c r="A582" s="16">
        <v>580</v>
      </c>
      <c r="B582" s="35"/>
      <c r="C582" s="7"/>
      <c r="D582" s="8"/>
      <c r="E582" s="9">
        <v>0</v>
      </c>
      <c r="F582" s="12">
        <v>1</v>
      </c>
      <c r="G582" s="18" t="e">
        <f>((E582*13.92)+(#REF!*1.1567)+(#REF!*12)+(#REF!*12)+(#REF!*21*11)+(#REF!*12)+(#REF!*12)+(#REF!*12)+(#REF!))*F582</f>
        <v>#REF!</v>
      </c>
      <c r="H582" s="19" t="e">
        <f t="shared" si="2"/>
        <v>#REF!</v>
      </c>
      <c r="I582" s="20" t="e">
        <f t="shared" si="3"/>
        <v>#REF!</v>
      </c>
      <c r="K582"/>
      <c r="L582"/>
      <c r="M582"/>
      <c r="N582"/>
    </row>
    <row r="583" spans="1:14" s="17" customFormat="1" hidden="1" x14ac:dyDescent="0.25">
      <c r="A583" s="16">
        <v>581</v>
      </c>
      <c r="B583" s="35"/>
      <c r="C583" s="7"/>
      <c r="D583" s="8"/>
      <c r="E583" s="9">
        <v>0</v>
      </c>
      <c r="F583" s="12">
        <v>1</v>
      </c>
      <c r="G583" s="18" t="e">
        <f>((E583*13.92)+(#REF!*1.1567)+(#REF!*12)+(#REF!*12)+(#REF!*21*11)+(#REF!*12)+(#REF!*12)+(#REF!*12)+(#REF!))*F583</f>
        <v>#REF!</v>
      </c>
      <c r="H583" s="19" t="e">
        <f t="shared" si="2"/>
        <v>#REF!</v>
      </c>
      <c r="I583" s="20" t="e">
        <f t="shared" si="3"/>
        <v>#REF!</v>
      </c>
      <c r="K583"/>
      <c r="L583"/>
      <c r="M583"/>
      <c r="N583"/>
    </row>
    <row r="584" spans="1:14" s="17" customFormat="1" hidden="1" x14ac:dyDescent="0.25">
      <c r="A584" s="16">
        <v>582</v>
      </c>
      <c r="B584" s="35"/>
      <c r="C584" s="7"/>
      <c r="D584" s="8"/>
      <c r="E584" s="9">
        <v>0</v>
      </c>
      <c r="F584" s="12">
        <v>1</v>
      </c>
      <c r="G584" s="18" t="e">
        <f>((E584*13.92)+(#REF!*1.1567)+(#REF!*12)+(#REF!*12)+(#REF!*21*11)+(#REF!*12)+(#REF!*12)+(#REF!*12)+(#REF!))*F584</f>
        <v>#REF!</v>
      </c>
      <c r="H584" s="19" t="e">
        <f t="shared" si="2"/>
        <v>#REF!</v>
      </c>
      <c r="I584" s="20" t="e">
        <f t="shared" si="3"/>
        <v>#REF!</v>
      </c>
      <c r="K584"/>
      <c r="L584"/>
      <c r="M584"/>
      <c r="N584"/>
    </row>
    <row r="585" spans="1:14" s="17" customFormat="1" hidden="1" x14ac:dyDescent="0.25">
      <c r="A585" s="16">
        <v>583</v>
      </c>
      <c r="B585" s="35"/>
      <c r="C585" s="7"/>
      <c r="D585" s="8"/>
      <c r="E585" s="9">
        <v>0</v>
      </c>
      <c r="F585" s="12">
        <v>1</v>
      </c>
      <c r="G585" s="18" t="e">
        <f>((E585*13.92)+(#REF!*1.1567)+(#REF!*12)+(#REF!*12)+(#REF!*21*11)+(#REF!*12)+(#REF!*12)+(#REF!*12)+(#REF!))*F585</f>
        <v>#REF!</v>
      </c>
      <c r="H585" s="19" t="e">
        <f t="shared" si="2"/>
        <v>#REF!</v>
      </c>
      <c r="I585" s="20" t="e">
        <f t="shared" si="3"/>
        <v>#REF!</v>
      </c>
      <c r="K585"/>
      <c r="L585"/>
      <c r="M585"/>
      <c r="N585"/>
    </row>
    <row r="586" spans="1:14" s="17" customFormat="1" hidden="1" x14ac:dyDescent="0.25">
      <c r="A586" s="16">
        <v>584</v>
      </c>
      <c r="B586" s="35"/>
      <c r="C586" s="7"/>
      <c r="D586" s="8"/>
      <c r="E586" s="9">
        <v>0</v>
      </c>
      <c r="F586" s="12">
        <v>1</v>
      </c>
      <c r="G586" s="18" t="e">
        <f>((E586*13.92)+(#REF!*1.1567)+(#REF!*12)+(#REF!*12)+(#REF!*21*11)+(#REF!*12)+(#REF!*12)+(#REF!*12)+(#REF!))*F586</f>
        <v>#REF!</v>
      </c>
      <c r="H586" s="19" t="e">
        <f t="shared" si="2"/>
        <v>#REF!</v>
      </c>
      <c r="I586" s="20" t="e">
        <f t="shared" si="3"/>
        <v>#REF!</v>
      </c>
      <c r="K586"/>
      <c r="L586"/>
      <c r="M586"/>
      <c r="N586"/>
    </row>
    <row r="587" spans="1:14" s="17" customFormat="1" hidden="1" x14ac:dyDescent="0.25">
      <c r="A587" s="16">
        <v>585</v>
      </c>
      <c r="B587" s="35"/>
      <c r="C587" s="7"/>
      <c r="D587" s="8"/>
      <c r="E587" s="9">
        <v>0</v>
      </c>
      <c r="F587" s="12">
        <v>1</v>
      </c>
      <c r="G587" s="18" t="e">
        <f>((E587*13.92)+(#REF!*1.1567)+(#REF!*12)+(#REF!*12)+(#REF!*21*11)+(#REF!*12)+(#REF!*12)+(#REF!*12)+(#REF!))*F587</f>
        <v>#REF!</v>
      </c>
      <c r="H587" s="19" t="e">
        <f t="shared" si="2"/>
        <v>#REF!</v>
      </c>
      <c r="I587" s="20" t="e">
        <f t="shared" si="3"/>
        <v>#REF!</v>
      </c>
      <c r="K587"/>
      <c r="L587"/>
      <c r="M587"/>
      <c r="N587"/>
    </row>
    <row r="588" spans="1:14" s="17" customFormat="1" hidden="1" x14ac:dyDescent="0.25">
      <c r="A588" s="16">
        <v>586</v>
      </c>
      <c r="B588" s="35"/>
      <c r="C588" s="7"/>
      <c r="D588" s="8"/>
      <c r="E588" s="9">
        <v>0</v>
      </c>
      <c r="F588" s="12">
        <v>1</v>
      </c>
      <c r="G588" s="18" t="e">
        <f>((E588*13.92)+(#REF!*1.1567)+(#REF!*12)+(#REF!*12)+(#REF!*21*11)+(#REF!*12)+(#REF!*12)+(#REF!*12)+(#REF!))*F588</f>
        <v>#REF!</v>
      </c>
      <c r="H588" s="19" t="e">
        <f t="shared" si="2"/>
        <v>#REF!</v>
      </c>
      <c r="I588" s="20" t="e">
        <f t="shared" si="3"/>
        <v>#REF!</v>
      </c>
      <c r="K588"/>
      <c r="L588"/>
      <c r="M588"/>
      <c r="N588"/>
    </row>
    <row r="589" spans="1:14" s="17" customFormat="1" hidden="1" x14ac:dyDescent="0.25">
      <c r="A589" s="16">
        <v>587</v>
      </c>
      <c r="B589" s="35"/>
      <c r="C589" s="7"/>
      <c r="D589" s="8"/>
      <c r="E589" s="9">
        <v>0</v>
      </c>
      <c r="F589" s="12">
        <v>1</v>
      </c>
      <c r="G589" s="18" t="e">
        <f>((E589*13.92)+(#REF!*1.1567)+(#REF!*12)+(#REF!*12)+(#REF!*21*11)+(#REF!*12)+(#REF!*12)+(#REF!*12)+(#REF!))*F589</f>
        <v>#REF!</v>
      </c>
      <c r="H589" s="19" t="e">
        <f t="shared" si="2"/>
        <v>#REF!</v>
      </c>
      <c r="I589" s="20" t="e">
        <f t="shared" si="3"/>
        <v>#REF!</v>
      </c>
      <c r="K589"/>
      <c r="L589"/>
      <c r="M589"/>
      <c r="N589"/>
    </row>
    <row r="590" spans="1:14" s="17" customFormat="1" hidden="1" x14ac:dyDescent="0.25">
      <c r="A590" s="16">
        <v>588</v>
      </c>
      <c r="B590" s="35"/>
      <c r="C590" s="7"/>
      <c r="D590" s="8"/>
      <c r="E590" s="9">
        <v>0</v>
      </c>
      <c r="F590" s="12">
        <v>1</v>
      </c>
      <c r="G590" s="18" t="e">
        <f>((E590*13.92)+(#REF!*1.1567)+(#REF!*12)+(#REF!*12)+(#REF!*21*11)+(#REF!*12)+(#REF!*12)+(#REF!*12)+(#REF!))*F590</f>
        <v>#REF!</v>
      </c>
      <c r="H590" s="19" t="e">
        <f t="shared" si="2"/>
        <v>#REF!</v>
      </c>
      <c r="I590" s="20" t="e">
        <f t="shared" si="3"/>
        <v>#REF!</v>
      </c>
      <c r="K590"/>
      <c r="L590"/>
      <c r="M590"/>
      <c r="N590"/>
    </row>
    <row r="591" spans="1:14" s="17" customFormat="1" hidden="1" x14ac:dyDescent="0.25">
      <c r="A591" s="16">
        <v>589</v>
      </c>
      <c r="B591" s="35"/>
      <c r="C591" s="7"/>
      <c r="D591" s="8"/>
      <c r="E591" s="9">
        <v>0</v>
      </c>
      <c r="F591" s="12">
        <v>1</v>
      </c>
      <c r="G591" s="18" t="e">
        <f>((E591*13.92)+(#REF!*1.1567)+(#REF!*12)+(#REF!*12)+(#REF!*21*11)+(#REF!*12)+(#REF!*12)+(#REF!*12)+(#REF!))*F591</f>
        <v>#REF!</v>
      </c>
      <c r="H591" s="19" t="e">
        <f t="shared" si="2"/>
        <v>#REF!</v>
      </c>
      <c r="I591" s="20" t="e">
        <f t="shared" si="3"/>
        <v>#REF!</v>
      </c>
      <c r="K591"/>
      <c r="L591"/>
      <c r="M591"/>
      <c r="N591"/>
    </row>
    <row r="592" spans="1:14" s="17" customFormat="1" hidden="1" x14ac:dyDescent="0.25">
      <c r="A592" s="16">
        <v>590</v>
      </c>
      <c r="B592" s="35"/>
      <c r="C592" s="7"/>
      <c r="D592" s="8"/>
      <c r="E592" s="9">
        <v>0</v>
      </c>
      <c r="F592" s="12">
        <v>1</v>
      </c>
      <c r="G592" s="18" t="e">
        <f>((E592*13.92)+(#REF!*1.1567)+(#REF!*12)+(#REF!*12)+(#REF!*21*11)+(#REF!*12)+(#REF!*12)+(#REF!*12)+(#REF!))*F592</f>
        <v>#REF!</v>
      </c>
      <c r="H592" s="19" t="e">
        <f t="shared" si="2"/>
        <v>#REF!</v>
      </c>
      <c r="I592" s="20" t="e">
        <f t="shared" si="3"/>
        <v>#REF!</v>
      </c>
      <c r="K592"/>
      <c r="L592"/>
      <c r="M592"/>
      <c r="N592"/>
    </row>
    <row r="593" spans="1:14" s="17" customFormat="1" hidden="1" x14ac:dyDescent="0.25">
      <c r="A593" s="16">
        <v>591</v>
      </c>
      <c r="B593" s="35"/>
      <c r="C593" s="7"/>
      <c r="D593" s="8"/>
      <c r="E593" s="9">
        <v>0</v>
      </c>
      <c r="F593" s="12">
        <v>1</v>
      </c>
      <c r="G593" s="18" t="e">
        <f>((E593*13.92)+(#REF!*1.1567)+(#REF!*12)+(#REF!*12)+(#REF!*21*11)+(#REF!*12)+(#REF!*12)+(#REF!*12)+(#REF!))*F593</f>
        <v>#REF!</v>
      </c>
      <c r="H593" s="19" t="e">
        <f t="shared" si="2"/>
        <v>#REF!</v>
      </c>
      <c r="I593" s="20" t="e">
        <f t="shared" si="3"/>
        <v>#REF!</v>
      </c>
      <c r="K593"/>
      <c r="L593"/>
      <c r="M593"/>
      <c r="N593"/>
    </row>
    <row r="594" spans="1:14" s="17" customFormat="1" hidden="1" x14ac:dyDescent="0.25">
      <c r="A594" s="16">
        <v>592</v>
      </c>
      <c r="B594" s="35"/>
      <c r="C594" s="7"/>
      <c r="D594" s="8"/>
      <c r="E594" s="9">
        <v>0</v>
      </c>
      <c r="F594" s="12">
        <v>1</v>
      </c>
      <c r="G594" s="18" t="e">
        <f>((E594*13.92)+(#REF!*1.1567)+(#REF!*12)+(#REF!*12)+(#REF!*21*11)+(#REF!*12)+(#REF!*12)+(#REF!*12)+(#REF!))*F594</f>
        <v>#REF!</v>
      </c>
      <c r="H594" s="19" t="e">
        <f t="shared" si="2"/>
        <v>#REF!</v>
      </c>
      <c r="I594" s="20" t="e">
        <f t="shared" si="3"/>
        <v>#REF!</v>
      </c>
      <c r="K594"/>
      <c r="L594"/>
      <c r="M594"/>
      <c r="N594"/>
    </row>
    <row r="595" spans="1:14" s="17" customFormat="1" hidden="1" x14ac:dyDescent="0.25">
      <c r="A595" s="16">
        <v>593</v>
      </c>
      <c r="B595" s="35"/>
      <c r="C595" s="7"/>
      <c r="D595" s="8"/>
      <c r="E595" s="9">
        <v>0</v>
      </c>
      <c r="F595" s="12">
        <v>1</v>
      </c>
      <c r="G595" s="18" t="e">
        <f>((E595*13.92)+(#REF!*1.1567)+(#REF!*12)+(#REF!*12)+(#REF!*21*11)+(#REF!*12)+(#REF!*12)+(#REF!*12)+(#REF!))*F595</f>
        <v>#REF!</v>
      </c>
      <c r="H595" s="19" t="e">
        <f t="shared" si="2"/>
        <v>#REF!</v>
      </c>
      <c r="I595" s="20" t="e">
        <f t="shared" si="3"/>
        <v>#REF!</v>
      </c>
      <c r="K595"/>
      <c r="L595"/>
      <c r="M595"/>
      <c r="N595"/>
    </row>
    <row r="596" spans="1:14" s="17" customFormat="1" hidden="1" x14ac:dyDescent="0.25">
      <c r="A596" s="16">
        <v>594</v>
      </c>
      <c r="B596" s="35"/>
      <c r="C596" s="7"/>
      <c r="D596" s="8"/>
      <c r="E596" s="9">
        <v>0</v>
      </c>
      <c r="F596" s="12">
        <v>1</v>
      </c>
      <c r="G596" s="18" t="e">
        <f>((E596*13.92)+(#REF!*1.1567)+(#REF!*12)+(#REF!*12)+(#REF!*21*11)+(#REF!*12)+(#REF!*12)+(#REF!*12)+(#REF!))*F596</f>
        <v>#REF!</v>
      </c>
      <c r="H596" s="19" t="e">
        <f t="shared" si="2"/>
        <v>#REF!</v>
      </c>
      <c r="I596" s="20" t="e">
        <f t="shared" si="3"/>
        <v>#REF!</v>
      </c>
      <c r="K596"/>
      <c r="L596"/>
      <c r="M596"/>
      <c r="N596"/>
    </row>
    <row r="597" spans="1:14" s="17" customFormat="1" hidden="1" x14ac:dyDescent="0.25">
      <c r="A597" s="16">
        <v>595</v>
      </c>
      <c r="B597" s="35"/>
      <c r="C597" s="7"/>
      <c r="D597" s="8"/>
      <c r="E597" s="9">
        <v>0</v>
      </c>
      <c r="F597" s="12">
        <v>1</v>
      </c>
      <c r="G597" s="18" t="e">
        <f>((E597*13.92)+(#REF!*1.1567)+(#REF!*12)+(#REF!*12)+(#REF!*21*11)+(#REF!*12)+(#REF!*12)+(#REF!*12)+(#REF!))*F597</f>
        <v>#REF!</v>
      </c>
      <c r="H597" s="19" t="e">
        <f t="shared" si="2"/>
        <v>#REF!</v>
      </c>
      <c r="I597" s="20" t="e">
        <f t="shared" si="3"/>
        <v>#REF!</v>
      </c>
      <c r="K597"/>
      <c r="L597"/>
      <c r="M597"/>
      <c r="N597"/>
    </row>
    <row r="598" spans="1:14" s="17" customFormat="1" hidden="1" x14ac:dyDescent="0.25">
      <c r="A598" s="16">
        <v>596</v>
      </c>
      <c r="B598" s="35"/>
      <c r="C598" s="7"/>
      <c r="D598" s="8"/>
      <c r="E598" s="9">
        <v>0</v>
      </c>
      <c r="F598" s="12">
        <v>1</v>
      </c>
      <c r="G598" s="18" t="e">
        <f>((E598*13.92)+(#REF!*1.1567)+(#REF!*12)+(#REF!*12)+(#REF!*21*11)+(#REF!*12)+(#REF!*12)+(#REF!*12)+(#REF!))*F598</f>
        <v>#REF!</v>
      </c>
      <c r="H598" s="19" t="e">
        <f t="shared" si="2"/>
        <v>#REF!</v>
      </c>
      <c r="I598" s="20" t="e">
        <f t="shared" si="3"/>
        <v>#REF!</v>
      </c>
      <c r="K598"/>
      <c r="L598"/>
      <c r="M598"/>
      <c r="N598"/>
    </row>
    <row r="599" spans="1:14" s="17" customFormat="1" hidden="1" x14ac:dyDescent="0.25">
      <c r="A599" s="16">
        <v>597</v>
      </c>
      <c r="B599" s="35"/>
      <c r="C599" s="7"/>
      <c r="D599" s="8"/>
      <c r="E599" s="9">
        <v>0</v>
      </c>
      <c r="F599" s="12">
        <v>1</v>
      </c>
      <c r="G599" s="18" t="e">
        <f>((E599*13.92)+(#REF!*1.1567)+(#REF!*12)+(#REF!*12)+(#REF!*21*11)+(#REF!*12)+(#REF!*12)+(#REF!*12)+(#REF!))*F599</f>
        <v>#REF!</v>
      </c>
      <c r="H599" s="19" t="e">
        <f t="shared" si="2"/>
        <v>#REF!</v>
      </c>
      <c r="I599" s="20" t="e">
        <f t="shared" si="3"/>
        <v>#REF!</v>
      </c>
      <c r="K599"/>
      <c r="L599"/>
      <c r="M599"/>
      <c r="N599"/>
    </row>
    <row r="600" spans="1:14" s="17" customFormat="1" hidden="1" x14ac:dyDescent="0.25">
      <c r="A600" s="16">
        <v>598</v>
      </c>
      <c r="B600" s="35"/>
      <c r="C600" s="7"/>
      <c r="D600" s="8"/>
      <c r="E600" s="9">
        <v>0</v>
      </c>
      <c r="F600" s="12">
        <v>1</v>
      </c>
      <c r="G600" s="18" t="e">
        <f>((E600*13.92)+(#REF!*1.1567)+(#REF!*12)+(#REF!*12)+(#REF!*21*11)+(#REF!*12)+(#REF!*12)+(#REF!*12)+(#REF!))*F600</f>
        <v>#REF!</v>
      </c>
      <c r="H600" s="19" t="e">
        <f t="shared" si="2"/>
        <v>#REF!</v>
      </c>
      <c r="I600" s="20" t="e">
        <f t="shared" si="3"/>
        <v>#REF!</v>
      </c>
      <c r="K600"/>
      <c r="L600"/>
      <c r="M600"/>
      <c r="N600"/>
    </row>
    <row r="601" spans="1:14" s="17" customFormat="1" hidden="1" x14ac:dyDescent="0.25">
      <c r="A601" s="16">
        <v>599</v>
      </c>
      <c r="B601" s="35"/>
      <c r="C601" s="7"/>
      <c r="D601" s="8"/>
      <c r="E601" s="9">
        <v>0</v>
      </c>
      <c r="F601" s="12">
        <v>1</v>
      </c>
      <c r="G601" s="18" t="e">
        <f>((E601*13.92)+(#REF!*1.1567)+(#REF!*12)+(#REF!*12)+(#REF!*21*11)+(#REF!*12)+(#REF!*12)+(#REF!*12)+(#REF!))*F601</f>
        <v>#REF!</v>
      </c>
      <c r="H601" s="19" t="e">
        <f t="shared" si="2"/>
        <v>#REF!</v>
      </c>
      <c r="I601" s="20" t="e">
        <f t="shared" si="3"/>
        <v>#REF!</v>
      </c>
      <c r="K601"/>
      <c r="L601"/>
      <c r="M601"/>
      <c r="N601"/>
    </row>
    <row r="602" spans="1:14" s="17" customFormat="1" hidden="1" x14ac:dyDescent="0.25">
      <c r="A602" s="16">
        <v>600</v>
      </c>
      <c r="B602" s="35"/>
      <c r="C602" s="7"/>
      <c r="D602" s="8"/>
      <c r="E602" s="9">
        <v>0</v>
      </c>
      <c r="F602" s="12">
        <v>1</v>
      </c>
      <c r="G602" s="18" t="e">
        <f>((E602*13.92)+(#REF!*1.1567)+(#REF!*12)+(#REF!*12)+(#REF!*21*11)+(#REF!*12)+(#REF!*12)+(#REF!*12)+(#REF!))*F602</f>
        <v>#REF!</v>
      </c>
      <c r="H602" s="19" t="e">
        <f t="shared" si="2"/>
        <v>#REF!</v>
      </c>
      <c r="I602" s="20" t="e">
        <f t="shared" si="3"/>
        <v>#REF!</v>
      </c>
      <c r="K602"/>
      <c r="L602"/>
      <c r="M602"/>
      <c r="N602"/>
    </row>
    <row r="603" spans="1:14" s="17" customFormat="1" hidden="1" x14ac:dyDescent="0.25">
      <c r="A603" s="16">
        <v>601</v>
      </c>
      <c r="B603" s="35"/>
      <c r="C603" s="7"/>
      <c r="D603" s="8"/>
      <c r="E603" s="9">
        <v>0</v>
      </c>
      <c r="F603" s="12">
        <v>1</v>
      </c>
      <c r="G603" s="18" t="e">
        <f>((E603*13.92)+(#REF!*1.1567)+(#REF!*12)+(#REF!*12)+(#REF!*21*11)+(#REF!*12)+(#REF!*12)+(#REF!*12)+(#REF!))*F603</f>
        <v>#REF!</v>
      </c>
      <c r="H603" s="19" t="e">
        <f t="shared" si="2"/>
        <v>#REF!</v>
      </c>
      <c r="I603" s="20" t="e">
        <f t="shared" si="3"/>
        <v>#REF!</v>
      </c>
      <c r="K603"/>
      <c r="L603"/>
      <c r="M603"/>
      <c r="N603"/>
    </row>
    <row r="604" spans="1:14" s="17" customFormat="1" hidden="1" x14ac:dyDescent="0.25">
      <c r="A604" s="16">
        <v>602</v>
      </c>
      <c r="B604" s="35"/>
      <c r="C604" s="7"/>
      <c r="D604" s="8"/>
      <c r="E604" s="9">
        <v>0</v>
      </c>
      <c r="F604" s="12">
        <v>1</v>
      </c>
      <c r="G604" s="18" t="e">
        <f>((E604*13.92)+(#REF!*1.1567)+(#REF!*12)+(#REF!*12)+(#REF!*21*11)+(#REF!*12)+(#REF!*12)+(#REF!*12)+(#REF!))*F604</f>
        <v>#REF!</v>
      </c>
      <c r="H604" s="19" t="e">
        <f t="shared" si="2"/>
        <v>#REF!</v>
      </c>
      <c r="I604" s="20" t="e">
        <f t="shared" si="3"/>
        <v>#REF!</v>
      </c>
      <c r="K604"/>
      <c r="L604"/>
      <c r="M604"/>
      <c r="N604"/>
    </row>
    <row r="605" spans="1:14" s="17" customFormat="1" hidden="1" x14ac:dyDescent="0.25">
      <c r="A605" s="16">
        <v>603</v>
      </c>
      <c r="B605" s="35"/>
      <c r="C605" s="7"/>
      <c r="D605" s="8"/>
      <c r="E605" s="9">
        <v>0</v>
      </c>
      <c r="F605" s="12">
        <v>1</v>
      </c>
      <c r="G605" s="18" t="e">
        <f>((E605*13.92)+(#REF!*1.1567)+(#REF!*12)+(#REF!*12)+(#REF!*21*11)+(#REF!*12)+(#REF!*12)+(#REF!*12)+(#REF!))*F605</f>
        <v>#REF!</v>
      </c>
      <c r="H605" s="19" t="e">
        <f t="shared" si="2"/>
        <v>#REF!</v>
      </c>
      <c r="I605" s="20" t="e">
        <f t="shared" si="3"/>
        <v>#REF!</v>
      </c>
      <c r="K605"/>
      <c r="L605"/>
      <c r="M605"/>
      <c r="N605"/>
    </row>
    <row r="606" spans="1:14" s="17" customFormat="1" hidden="1" x14ac:dyDescent="0.25">
      <c r="A606" s="16">
        <v>604</v>
      </c>
      <c r="B606" s="35"/>
      <c r="C606" s="7"/>
      <c r="D606" s="8"/>
      <c r="E606" s="9">
        <v>0</v>
      </c>
      <c r="F606" s="12">
        <v>1</v>
      </c>
      <c r="G606" s="18" t="e">
        <f>((E606*13.92)+(#REF!*1.1567)+(#REF!*12)+(#REF!*12)+(#REF!*21*11)+(#REF!*12)+(#REF!*12)+(#REF!*12)+(#REF!))*F606</f>
        <v>#REF!</v>
      </c>
      <c r="H606" s="19" t="e">
        <f t="shared" si="2"/>
        <v>#REF!</v>
      </c>
      <c r="I606" s="20" t="e">
        <f t="shared" si="3"/>
        <v>#REF!</v>
      </c>
      <c r="K606"/>
      <c r="L606"/>
      <c r="M606"/>
      <c r="N606"/>
    </row>
    <row r="607" spans="1:14" s="17" customFormat="1" hidden="1" x14ac:dyDescent="0.25">
      <c r="A607" s="16">
        <v>605</v>
      </c>
      <c r="B607" s="35"/>
      <c r="C607" s="7"/>
      <c r="D607" s="8"/>
      <c r="E607" s="9">
        <v>0</v>
      </c>
      <c r="F607" s="12">
        <v>1</v>
      </c>
      <c r="G607" s="18" t="e">
        <f>((E607*13.92)+(#REF!*1.1567)+(#REF!*12)+(#REF!*12)+(#REF!*21*11)+(#REF!*12)+(#REF!*12)+(#REF!*12)+(#REF!))*F607</f>
        <v>#REF!</v>
      </c>
      <c r="H607" s="19" t="e">
        <f t="shared" si="2"/>
        <v>#REF!</v>
      </c>
      <c r="I607" s="20" t="e">
        <f t="shared" si="3"/>
        <v>#REF!</v>
      </c>
      <c r="K607"/>
      <c r="L607"/>
      <c r="M607"/>
      <c r="N607"/>
    </row>
    <row r="608" spans="1:14" s="17" customFormat="1" hidden="1" x14ac:dyDescent="0.25">
      <c r="A608" s="16">
        <v>606</v>
      </c>
      <c r="B608" s="35"/>
      <c r="C608" s="7"/>
      <c r="D608" s="8"/>
      <c r="E608" s="9">
        <v>0</v>
      </c>
      <c r="F608" s="12">
        <v>1</v>
      </c>
      <c r="G608" s="18" t="e">
        <f>((E608*13.92)+(#REF!*1.1567)+(#REF!*12)+(#REF!*12)+(#REF!*21*11)+(#REF!*12)+(#REF!*12)+(#REF!*12)+(#REF!))*F608</f>
        <v>#REF!</v>
      </c>
      <c r="H608" s="19" t="e">
        <f t="shared" si="2"/>
        <v>#REF!</v>
      </c>
      <c r="I608" s="20" t="e">
        <f t="shared" si="3"/>
        <v>#REF!</v>
      </c>
      <c r="K608"/>
      <c r="L608"/>
      <c r="M608"/>
      <c r="N608"/>
    </row>
    <row r="609" spans="1:14" s="17" customFormat="1" hidden="1" x14ac:dyDescent="0.25">
      <c r="A609" s="16">
        <v>607</v>
      </c>
      <c r="B609" s="35"/>
      <c r="C609" s="7"/>
      <c r="D609" s="8"/>
      <c r="E609" s="9">
        <v>0</v>
      </c>
      <c r="F609" s="12">
        <v>1</v>
      </c>
      <c r="G609" s="18" t="e">
        <f>((E609*13.92)+(#REF!*1.1567)+(#REF!*12)+(#REF!*12)+(#REF!*21*11)+(#REF!*12)+(#REF!*12)+(#REF!*12)+(#REF!))*F609</f>
        <v>#REF!</v>
      </c>
      <c r="H609" s="19" t="e">
        <f t="shared" si="2"/>
        <v>#REF!</v>
      </c>
      <c r="I609" s="20" t="e">
        <f t="shared" si="3"/>
        <v>#REF!</v>
      </c>
      <c r="K609"/>
      <c r="L609"/>
      <c r="M609"/>
      <c r="N609"/>
    </row>
    <row r="610" spans="1:14" s="17" customFormat="1" hidden="1" x14ac:dyDescent="0.25">
      <c r="A610" s="16">
        <v>608</v>
      </c>
      <c r="B610" s="35"/>
      <c r="C610" s="7"/>
      <c r="D610" s="8"/>
      <c r="E610" s="9">
        <v>0</v>
      </c>
      <c r="F610" s="12">
        <v>1</v>
      </c>
      <c r="G610" s="18" t="e">
        <f>((E610*13.92)+(#REF!*1.1567)+(#REF!*12)+(#REF!*12)+(#REF!*21*11)+(#REF!*12)+(#REF!*12)+(#REF!*12)+(#REF!))*F610</f>
        <v>#REF!</v>
      </c>
      <c r="H610" s="19" t="e">
        <f t="shared" si="2"/>
        <v>#REF!</v>
      </c>
      <c r="I610" s="20" t="e">
        <f t="shared" si="3"/>
        <v>#REF!</v>
      </c>
      <c r="K610"/>
      <c r="L610"/>
      <c r="M610"/>
      <c r="N610"/>
    </row>
    <row r="611" spans="1:14" s="17" customFormat="1" hidden="1" x14ac:dyDescent="0.25">
      <c r="A611" s="16">
        <v>609</v>
      </c>
      <c r="B611" s="35"/>
      <c r="C611" s="7"/>
      <c r="D611" s="8"/>
      <c r="E611" s="9">
        <v>0</v>
      </c>
      <c r="F611" s="12">
        <v>1</v>
      </c>
      <c r="G611" s="18" t="e">
        <f>((E611*13.92)+(#REF!*1.1567)+(#REF!*12)+(#REF!*12)+(#REF!*21*11)+(#REF!*12)+(#REF!*12)+(#REF!*12)+(#REF!))*F611</f>
        <v>#REF!</v>
      </c>
      <c r="H611" s="19" t="e">
        <f t="shared" si="2"/>
        <v>#REF!</v>
      </c>
      <c r="I611" s="20" t="e">
        <f t="shared" si="3"/>
        <v>#REF!</v>
      </c>
      <c r="K611"/>
      <c r="L611"/>
      <c r="M611"/>
      <c r="N611"/>
    </row>
    <row r="612" spans="1:14" s="17" customFormat="1" hidden="1" x14ac:dyDescent="0.25">
      <c r="A612" s="16">
        <v>610</v>
      </c>
      <c r="B612" s="35"/>
      <c r="C612" s="7"/>
      <c r="D612" s="8"/>
      <c r="E612" s="9">
        <v>0</v>
      </c>
      <c r="F612" s="12">
        <v>1</v>
      </c>
      <c r="G612" s="18" t="e">
        <f>((E612*13.92)+(#REF!*1.1567)+(#REF!*12)+(#REF!*12)+(#REF!*21*11)+(#REF!*12)+(#REF!*12)+(#REF!*12)+(#REF!))*F612</f>
        <v>#REF!</v>
      </c>
      <c r="H612" s="19" t="e">
        <f t="shared" si="2"/>
        <v>#REF!</v>
      </c>
      <c r="I612" s="20" t="e">
        <f t="shared" si="3"/>
        <v>#REF!</v>
      </c>
      <c r="K612"/>
      <c r="L612"/>
      <c r="M612"/>
      <c r="N612"/>
    </row>
    <row r="613" spans="1:14" s="17" customFormat="1" hidden="1" x14ac:dyDescent="0.25">
      <c r="A613" s="16">
        <v>611</v>
      </c>
      <c r="B613" s="35"/>
      <c r="C613" s="7"/>
      <c r="D613" s="8"/>
      <c r="E613" s="9">
        <v>0</v>
      </c>
      <c r="F613" s="12">
        <v>1</v>
      </c>
      <c r="G613" s="18" t="e">
        <f>((E613*13.92)+(#REF!*1.1567)+(#REF!*12)+(#REF!*12)+(#REF!*21*11)+(#REF!*12)+(#REF!*12)+(#REF!*12)+(#REF!))*F613</f>
        <v>#REF!</v>
      </c>
      <c r="H613" s="19" t="e">
        <f t="shared" si="2"/>
        <v>#REF!</v>
      </c>
      <c r="I613" s="20" t="e">
        <f t="shared" si="3"/>
        <v>#REF!</v>
      </c>
      <c r="K613"/>
      <c r="L613"/>
      <c r="M613"/>
      <c r="N613"/>
    </row>
    <row r="614" spans="1:14" s="17" customFormat="1" hidden="1" x14ac:dyDescent="0.25">
      <c r="A614" s="16">
        <v>612</v>
      </c>
      <c r="B614" s="35"/>
      <c r="C614" s="7"/>
      <c r="D614" s="8"/>
      <c r="E614" s="9">
        <v>0</v>
      </c>
      <c r="F614" s="12">
        <v>1</v>
      </c>
      <c r="G614" s="18" t="e">
        <f>((E614*13.92)+(#REF!*1.1567)+(#REF!*12)+(#REF!*12)+(#REF!*21*11)+(#REF!*12)+(#REF!*12)+(#REF!*12)+(#REF!))*F614</f>
        <v>#REF!</v>
      </c>
      <c r="H614" s="19" t="e">
        <f t="shared" si="2"/>
        <v>#REF!</v>
      </c>
      <c r="I614" s="20" t="e">
        <f t="shared" si="3"/>
        <v>#REF!</v>
      </c>
      <c r="K614"/>
      <c r="L614"/>
      <c r="M614"/>
      <c r="N614"/>
    </row>
    <row r="615" spans="1:14" s="17" customFormat="1" hidden="1" x14ac:dyDescent="0.25">
      <c r="A615" s="16">
        <v>613</v>
      </c>
      <c r="B615" s="35"/>
      <c r="C615" s="7"/>
      <c r="D615" s="8"/>
      <c r="E615" s="9">
        <v>0</v>
      </c>
      <c r="F615" s="12">
        <v>1</v>
      </c>
      <c r="G615" s="18" t="e">
        <f>((E615*13.92)+(#REF!*1.1567)+(#REF!*12)+(#REF!*12)+(#REF!*21*11)+(#REF!*12)+(#REF!*12)+(#REF!*12)+(#REF!))*F615</f>
        <v>#REF!</v>
      </c>
      <c r="H615" s="19" t="e">
        <f t="shared" si="2"/>
        <v>#REF!</v>
      </c>
      <c r="I615" s="20" t="e">
        <f t="shared" si="3"/>
        <v>#REF!</v>
      </c>
      <c r="K615"/>
      <c r="L615"/>
      <c r="M615"/>
      <c r="N615"/>
    </row>
    <row r="616" spans="1:14" s="17" customFormat="1" hidden="1" x14ac:dyDescent="0.25">
      <c r="A616" s="16">
        <v>614</v>
      </c>
      <c r="B616" s="35"/>
      <c r="C616" s="7"/>
      <c r="D616" s="8"/>
      <c r="E616" s="9">
        <v>0</v>
      </c>
      <c r="F616" s="12">
        <v>1</v>
      </c>
      <c r="G616" s="18" t="e">
        <f>((E616*13.92)+(#REF!*1.1567)+(#REF!*12)+(#REF!*12)+(#REF!*21*11)+(#REF!*12)+(#REF!*12)+(#REF!*12)+(#REF!))*F616</f>
        <v>#REF!</v>
      </c>
      <c r="H616" s="19" t="e">
        <f t="shared" si="2"/>
        <v>#REF!</v>
      </c>
      <c r="I616" s="20" t="e">
        <f t="shared" si="3"/>
        <v>#REF!</v>
      </c>
      <c r="K616"/>
      <c r="L616"/>
      <c r="M616"/>
      <c r="N616"/>
    </row>
    <row r="617" spans="1:14" s="17" customFormat="1" hidden="1" x14ac:dyDescent="0.25">
      <c r="A617" s="16">
        <v>615</v>
      </c>
      <c r="B617" s="35"/>
      <c r="C617" s="7"/>
      <c r="D617" s="8"/>
      <c r="E617" s="9">
        <v>0</v>
      </c>
      <c r="F617" s="12">
        <v>1</v>
      </c>
      <c r="G617" s="18" t="e">
        <f>((E617*13.92)+(#REF!*1.1567)+(#REF!*12)+(#REF!*12)+(#REF!*21*11)+(#REF!*12)+(#REF!*12)+(#REF!*12)+(#REF!))*F617</f>
        <v>#REF!</v>
      </c>
      <c r="H617" s="19" t="e">
        <f t="shared" si="2"/>
        <v>#REF!</v>
      </c>
      <c r="I617" s="20" t="e">
        <f t="shared" si="3"/>
        <v>#REF!</v>
      </c>
      <c r="K617"/>
      <c r="L617"/>
      <c r="M617"/>
      <c r="N617"/>
    </row>
    <row r="618" spans="1:14" s="17" customFormat="1" hidden="1" x14ac:dyDescent="0.25">
      <c r="A618" s="16">
        <v>616</v>
      </c>
      <c r="B618" s="35"/>
      <c r="C618" s="7"/>
      <c r="D618" s="8"/>
      <c r="E618" s="9">
        <v>0</v>
      </c>
      <c r="F618" s="12">
        <v>1</v>
      </c>
      <c r="G618" s="18" t="e">
        <f>((E618*13.92)+(#REF!*1.1567)+(#REF!*12)+(#REF!*12)+(#REF!*21*11)+(#REF!*12)+(#REF!*12)+(#REF!*12)+(#REF!))*F618</f>
        <v>#REF!</v>
      </c>
      <c r="H618" s="19" t="e">
        <f t="shared" si="2"/>
        <v>#REF!</v>
      </c>
      <c r="I618" s="20" t="e">
        <f t="shared" si="3"/>
        <v>#REF!</v>
      </c>
      <c r="K618"/>
      <c r="L618"/>
      <c r="M618"/>
      <c r="N618"/>
    </row>
    <row r="619" spans="1:14" s="17" customFormat="1" hidden="1" x14ac:dyDescent="0.25">
      <c r="A619" s="16">
        <v>617</v>
      </c>
      <c r="B619" s="35"/>
      <c r="C619" s="7"/>
      <c r="D619" s="8"/>
      <c r="E619" s="9">
        <v>0</v>
      </c>
      <c r="F619" s="12">
        <v>1</v>
      </c>
      <c r="G619" s="18" t="e">
        <f>((E619*13.92)+(#REF!*1.1567)+(#REF!*12)+(#REF!*12)+(#REF!*21*11)+(#REF!*12)+(#REF!*12)+(#REF!*12)+(#REF!))*F619</f>
        <v>#REF!</v>
      </c>
      <c r="H619" s="19" t="e">
        <f t="shared" si="2"/>
        <v>#REF!</v>
      </c>
      <c r="I619" s="20" t="e">
        <f t="shared" si="3"/>
        <v>#REF!</v>
      </c>
      <c r="K619"/>
      <c r="L619"/>
      <c r="M619"/>
      <c r="N619"/>
    </row>
    <row r="620" spans="1:14" s="17" customFormat="1" hidden="1" x14ac:dyDescent="0.25">
      <c r="A620" s="16">
        <v>618</v>
      </c>
      <c r="B620" s="35"/>
      <c r="C620" s="7"/>
      <c r="D620" s="8"/>
      <c r="E620" s="9">
        <v>0</v>
      </c>
      <c r="F620" s="12">
        <v>1</v>
      </c>
      <c r="G620" s="18" t="e">
        <f>((E620*13.92)+(#REF!*1.1567)+(#REF!*12)+(#REF!*12)+(#REF!*21*11)+(#REF!*12)+(#REF!*12)+(#REF!*12)+(#REF!))*F620</f>
        <v>#REF!</v>
      </c>
      <c r="H620" s="19" t="e">
        <f t="shared" si="2"/>
        <v>#REF!</v>
      </c>
      <c r="I620" s="20" t="e">
        <f t="shared" si="3"/>
        <v>#REF!</v>
      </c>
      <c r="K620"/>
      <c r="L620"/>
      <c r="M620"/>
      <c r="N620"/>
    </row>
    <row r="621" spans="1:14" s="17" customFormat="1" hidden="1" x14ac:dyDescent="0.25">
      <c r="A621" s="16">
        <v>619</v>
      </c>
      <c r="B621" s="35"/>
      <c r="C621" s="7"/>
      <c r="D621" s="8"/>
      <c r="E621" s="9">
        <v>0</v>
      </c>
      <c r="F621" s="12">
        <v>1</v>
      </c>
      <c r="G621" s="18" t="e">
        <f>((E621*13.92)+(#REF!*1.1567)+(#REF!*12)+(#REF!*12)+(#REF!*21*11)+(#REF!*12)+(#REF!*12)+(#REF!*12)+(#REF!))*F621</f>
        <v>#REF!</v>
      </c>
      <c r="H621" s="19" t="e">
        <f t="shared" si="2"/>
        <v>#REF!</v>
      </c>
      <c r="I621" s="20" t="e">
        <f t="shared" si="3"/>
        <v>#REF!</v>
      </c>
      <c r="K621"/>
      <c r="L621"/>
      <c r="M621"/>
      <c r="N621"/>
    </row>
    <row r="622" spans="1:14" s="17" customFormat="1" hidden="1" x14ac:dyDescent="0.25">
      <c r="A622" s="16">
        <v>620</v>
      </c>
      <c r="B622" s="35"/>
      <c r="C622" s="7"/>
      <c r="D622" s="8"/>
      <c r="E622" s="9">
        <v>0</v>
      </c>
      <c r="F622" s="12">
        <v>1</v>
      </c>
      <c r="G622" s="18" t="e">
        <f>((E622*13.92)+(#REF!*1.1567)+(#REF!*12)+(#REF!*12)+(#REF!*21*11)+(#REF!*12)+(#REF!*12)+(#REF!*12)+(#REF!))*F622</f>
        <v>#REF!</v>
      </c>
      <c r="H622" s="19" t="e">
        <f t="shared" si="2"/>
        <v>#REF!</v>
      </c>
      <c r="I622" s="20" t="e">
        <f t="shared" si="3"/>
        <v>#REF!</v>
      </c>
      <c r="K622"/>
      <c r="L622"/>
      <c r="M622"/>
      <c r="N622"/>
    </row>
    <row r="623" spans="1:14" s="17" customFormat="1" hidden="1" x14ac:dyDescent="0.25">
      <c r="A623" s="16">
        <v>621</v>
      </c>
      <c r="B623" s="35"/>
      <c r="C623" s="7"/>
      <c r="D623" s="8"/>
      <c r="E623" s="9">
        <v>0</v>
      </c>
      <c r="F623" s="12">
        <v>1</v>
      </c>
      <c r="G623" s="18" t="e">
        <f>((E623*13.92)+(#REF!*1.1567)+(#REF!*12)+(#REF!*12)+(#REF!*21*11)+(#REF!*12)+(#REF!*12)+(#REF!*12)+(#REF!))*F623</f>
        <v>#REF!</v>
      </c>
      <c r="H623" s="19" t="e">
        <f t="shared" si="2"/>
        <v>#REF!</v>
      </c>
      <c r="I623" s="20" t="e">
        <f t="shared" si="3"/>
        <v>#REF!</v>
      </c>
      <c r="K623"/>
      <c r="L623"/>
      <c r="M623"/>
      <c r="N623"/>
    </row>
    <row r="624" spans="1:14" s="17" customFormat="1" hidden="1" x14ac:dyDescent="0.25">
      <c r="A624" s="16">
        <v>622</v>
      </c>
      <c r="B624" s="35"/>
      <c r="C624" s="7"/>
      <c r="D624" s="8"/>
      <c r="E624" s="9">
        <v>0</v>
      </c>
      <c r="F624" s="12">
        <v>1</v>
      </c>
      <c r="G624" s="18" t="e">
        <f>((E624*13.92)+(#REF!*1.1567)+(#REF!*12)+(#REF!*12)+(#REF!*21*11)+(#REF!*12)+(#REF!*12)+(#REF!*12)+(#REF!))*F624</f>
        <v>#REF!</v>
      </c>
      <c r="H624" s="19" t="e">
        <f t="shared" si="2"/>
        <v>#REF!</v>
      </c>
      <c r="I624" s="20" t="e">
        <f t="shared" si="3"/>
        <v>#REF!</v>
      </c>
      <c r="K624"/>
      <c r="L624"/>
      <c r="M624"/>
      <c r="N624"/>
    </row>
    <row r="625" spans="1:14" s="17" customFormat="1" hidden="1" x14ac:dyDescent="0.25">
      <c r="A625" s="16">
        <v>623</v>
      </c>
      <c r="B625" s="35"/>
      <c r="C625" s="7"/>
      <c r="D625" s="8"/>
      <c r="E625" s="9">
        <v>0</v>
      </c>
      <c r="F625" s="12">
        <v>1</v>
      </c>
      <c r="G625" s="18" t="e">
        <f>((E625*13.92)+(#REF!*1.1567)+(#REF!*12)+(#REF!*12)+(#REF!*21*11)+(#REF!*12)+(#REF!*12)+(#REF!*12)+(#REF!))*F625</f>
        <v>#REF!</v>
      </c>
      <c r="H625" s="19" t="e">
        <f t="shared" si="2"/>
        <v>#REF!</v>
      </c>
      <c r="I625" s="20" t="e">
        <f t="shared" si="3"/>
        <v>#REF!</v>
      </c>
      <c r="K625"/>
      <c r="L625"/>
      <c r="M625"/>
      <c r="N625"/>
    </row>
    <row r="626" spans="1:14" s="17" customFormat="1" hidden="1" x14ac:dyDescent="0.25">
      <c r="A626" s="16">
        <v>624</v>
      </c>
      <c r="B626" s="35"/>
      <c r="C626" s="7"/>
      <c r="D626" s="8"/>
      <c r="E626" s="9">
        <v>0</v>
      </c>
      <c r="F626" s="12">
        <v>1</v>
      </c>
      <c r="G626" s="18" t="e">
        <f>((E626*13.92)+(#REF!*1.1567)+(#REF!*12)+(#REF!*12)+(#REF!*21*11)+(#REF!*12)+(#REF!*12)+(#REF!*12)+(#REF!))*F626</f>
        <v>#REF!</v>
      </c>
      <c r="H626" s="19" t="e">
        <f t="shared" si="2"/>
        <v>#REF!</v>
      </c>
      <c r="I626" s="20" t="e">
        <f t="shared" si="3"/>
        <v>#REF!</v>
      </c>
      <c r="K626"/>
      <c r="L626"/>
      <c r="M626"/>
      <c r="N626"/>
    </row>
    <row r="627" spans="1:14" s="17" customFormat="1" hidden="1" x14ac:dyDescent="0.25">
      <c r="A627" s="16">
        <v>625</v>
      </c>
      <c r="B627" s="35"/>
      <c r="C627" s="7"/>
      <c r="D627" s="8"/>
      <c r="E627" s="9">
        <v>0</v>
      </c>
      <c r="F627" s="12">
        <v>1</v>
      </c>
      <c r="G627" s="18" t="e">
        <f>((E627*13.92)+(#REF!*1.1567)+(#REF!*12)+(#REF!*12)+(#REF!*21*11)+(#REF!*12)+(#REF!*12)+(#REF!*12)+(#REF!))*F627</f>
        <v>#REF!</v>
      </c>
      <c r="H627" s="19" t="e">
        <f t="shared" si="2"/>
        <v>#REF!</v>
      </c>
      <c r="I627" s="20" t="e">
        <f t="shared" si="3"/>
        <v>#REF!</v>
      </c>
      <c r="K627"/>
      <c r="L627"/>
      <c r="M627"/>
      <c r="N627"/>
    </row>
    <row r="628" spans="1:14" s="17" customFormat="1" hidden="1" x14ac:dyDescent="0.25">
      <c r="A628" s="16">
        <v>626</v>
      </c>
      <c r="B628" s="35"/>
      <c r="C628" s="7"/>
      <c r="D628" s="8"/>
      <c r="E628" s="9">
        <v>0</v>
      </c>
      <c r="F628" s="12">
        <v>1</v>
      </c>
      <c r="G628" s="18" t="e">
        <f>((E628*13.92)+(#REF!*1.1567)+(#REF!*12)+(#REF!*12)+(#REF!*21*11)+(#REF!*12)+(#REF!*12)+(#REF!*12)+(#REF!))*F628</f>
        <v>#REF!</v>
      </c>
      <c r="H628" s="19" t="e">
        <f t="shared" si="2"/>
        <v>#REF!</v>
      </c>
      <c r="I628" s="20" t="e">
        <f t="shared" si="3"/>
        <v>#REF!</v>
      </c>
      <c r="K628"/>
      <c r="L628"/>
      <c r="M628"/>
      <c r="N628"/>
    </row>
    <row r="629" spans="1:14" s="17" customFormat="1" hidden="1" x14ac:dyDescent="0.25">
      <c r="A629" s="16">
        <v>627</v>
      </c>
      <c r="B629" s="35"/>
      <c r="C629" s="7"/>
      <c r="D629" s="8"/>
      <c r="E629" s="9">
        <v>0</v>
      </c>
      <c r="F629" s="12">
        <v>1</v>
      </c>
      <c r="G629" s="18" t="e">
        <f>((E629*13.92)+(#REF!*1.1567)+(#REF!*12)+(#REF!*12)+(#REF!*21*11)+(#REF!*12)+(#REF!*12)+(#REF!*12)+(#REF!))*F629</f>
        <v>#REF!</v>
      </c>
      <c r="H629" s="19" t="e">
        <f t="shared" si="2"/>
        <v>#REF!</v>
      </c>
      <c r="I629" s="20" t="e">
        <f t="shared" si="3"/>
        <v>#REF!</v>
      </c>
      <c r="K629"/>
      <c r="L629"/>
      <c r="M629"/>
      <c r="N629"/>
    </row>
    <row r="630" spans="1:14" s="17" customFormat="1" hidden="1" x14ac:dyDescent="0.25">
      <c r="A630" s="16">
        <v>628</v>
      </c>
      <c r="B630" s="35"/>
      <c r="C630" s="7"/>
      <c r="D630" s="8"/>
      <c r="E630" s="9">
        <v>0</v>
      </c>
      <c r="F630" s="12">
        <v>1</v>
      </c>
      <c r="G630" s="18" t="e">
        <f>((E630*13.92)+(#REF!*1.1567)+(#REF!*12)+(#REF!*12)+(#REF!*21*11)+(#REF!*12)+(#REF!*12)+(#REF!*12)+(#REF!))*F630</f>
        <v>#REF!</v>
      </c>
      <c r="H630" s="19" t="e">
        <f t="shared" si="2"/>
        <v>#REF!</v>
      </c>
      <c r="I630" s="20" t="e">
        <f t="shared" si="3"/>
        <v>#REF!</v>
      </c>
      <c r="K630"/>
      <c r="L630"/>
      <c r="M630"/>
      <c r="N630"/>
    </row>
    <row r="631" spans="1:14" s="17" customFormat="1" hidden="1" x14ac:dyDescent="0.25">
      <c r="A631" s="16">
        <v>629</v>
      </c>
      <c r="B631" s="35"/>
      <c r="C631" s="7"/>
      <c r="D631" s="8"/>
      <c r="E631" s="9">
        <v>0</v>
      </c>
      <c r="F631" s="12">
        <v>1</v>
      </c>
      <c r="G631" s="18" t="e">
        <f>((E631*13.92)+(#REF!*1.1567)+(#REF!*12)+(#REF!*12)+(#REF!*21*11)+(#REF!*12)+(#REF!*12)+(#REF!*12)+(#REF!))*F631</f>
        <v>#REF!</v>
      </c>
      <c r="H631" s="19" t="e">
        <f t="shared" ref="H631:H694" si="4">IF(G631&lt;&gt;0,IF(G631&lt;=32254,"lagere bediende",IF(G631&lt;=64508,"hogere bediende","hoogste bediende")),"")</f>
        <v>#REF!</v>
      </c>
      <c r="I631" s="20" t="e">
        <f t="shared" ref="I631:I694" si="5">IF(G631&lt;&gt;0,(DATE(2014,1,1)-D631)/365.25,"-")</f>
        <v>#REF!</v>
      </c>
      <c r="K631"/>
      <c r="L631"/>
      <c r="M631"/>
      <c r="N631"/>
    </row>
    <row r="632" spans="1:14" s="17" customFormat="1" hidden="1" x14ac:dyDescent="0.25">
      <c r="A632" s="16">
        <v>630</v>
      </c>
      <c r="B632" s="35"/>
      <c r="C632" s="7"/>
      <c r="D632" s="8"/>
      <c r="E632" s="9">
        <v>0</v>
      </c>
      <c r="F632" s="12">
        <v>1</v>
      </c>
      <c r="G632" s="18" t="e">
        <f>((E632*13.92)+(#REF!*1.1567)+(#REF!*12)+(#REF!*12)+(#REF!*21*11)+(#REF!*12)+(#REF!*12)+(#REF!*12)+(#REF!))*F632</f>
        <v>#REF!</v>
      </c>
      <c r="H632" s="19" t="e">
        <f t="shared" si="4"/>
        <v>#REF!</v>
      </c>
      <c r="I632" s="20" t="e">
        <f t="shared" si="5"/>
        <v>#REF!</v>
      </c>
      <c r="K632"/>
      <c r="L632"/>
      <c r="M632"/>
      <c r="N632"/>
    </row>
    <row r="633" spans="1:14" s="17" customFormat="1" hidden="1" x14ac:dyDescent="0.25">
      <c r="A633" s="16">
        <v>631</v>
      </c>
      <c r="B633" s="35"/>
      <c r="C633" s="7"/>
      <c r="D633" s="8"/>
      <c r="E633" s="9">
        <v>0</v>
      </c>
      <c r="F633" s="12">
        <v>1</v>
      </c>
      <c r="G633" s="18" t="e">
        <f>((E633*13.92)+(#REF!*1.1567)+(#REF!*12)+(#REF!*12)+(#REF!*21*11)+(#REF!*12)+(#REF!*12)+(#REF!*12)+(#REF!))*F633</f>
        <v>#REF!</v>
      </c>
      <c r="H633" s="19" t="e">
        <f t="shared" si="4"/>
        <v>#REF!</v>
      </c>
      <c r="I633" s="20" t="e">
        <f t="shared" si="5"/>
        <v>#REF!</v>
      </c>
      <c r="K633"/>
      <c r="L633"/>
      <c r="M633"/>
      <c r="N633"/>
    </row>
    <row r="634" spans="1:14" s="17" customFormat="1" hidden="1" x14ac:dyDescent="0.25">
      <c r="A634" s="16">
        <v>632</v>
      </c>
      <c r="B634" s="35"/>
      <c r="C634" s="7"/>
      <c r="D634" s="8"/>
      <c r="E634" s="9">
        <v>0</v>
      </c>
      <c r="F634" s="12">
        <v>1</v>
      </c>
      <c r="G634" s="18" t="e">
        <f>((E634*13.92)+(#REF!*1.1567)+(#REF!*12)+(#REF!*12)+(#REF!*21*11)+(#REF!*12)+(#REF!*12)+(#REF!*12)+(#REF!))*F634</f>
        <v>#REF!</v>
      </c>
      <c r="H634" s="19" t="e">
        <f t="shared" si="4"/>
        <v>#REF!</v>
      </c>
      <c r="I634" s="20" t="e">
        <f t="shared" si="5"/>
        <v>#REF!</v>
      </c>
      <c r="K634"/>
      <c r="L634"/>
      <c r="M634"/>
      <c r="N634"/>
    </row>
    <row r="635" spans="1:14" s="17" customFormat="1" hidden="1" x14ac:dyDescent="0.25">
      <c r="A635" s="16">
        <v>633</v>
      </c>
      <c r="B635" s="35"/>
      <c r="C635" s="7"/>
      <c r="D635" s="8"/>
      <c r="E635" s="9">
        <v>0</v>
      </c>
      <c r="F635" s="12">
        <v>1</v>
      </c>
      <c r="G635" s="18" t="e">
        <f>((E635*13.92)+(#REF!*1.1567)+(#REF!*12)+(#REF!*12)+(#REF!*21*11)+(#REF!*12)+(#REF!*12)+(#REF!*12)+(#REF!))*F635</f>
        <v>#REF!</v>
      </c>
      <c r="H635" s="19" t="e">
        <f t="shared" si="4"/>
        <v>#REF!</v>
      </c>
      <c r="I635" s="20" t="e">
        <f t="shared" si="5"/>
        <v>#REF!</v>
      </c>
      <c r="K635"/>
      <c r="L635"/>
      <c r="M635"/>
      <c r="N635"/>
    </row>
    <row r="636" spans="1:14" s="17" customFormat="1" hidden="1" x14ac:dyDescent="0.25">
      <c r="A636" s="16">
        <v>634</v>
      </c>
      <c r="B636" s="35"/>
      <c r="C636" s="7"/>
      <c r="D636" s="8"/>
      <c r="E636" s="9">
        <v>0</v>
      </c>
      <c r="F636" s="12">
        <v>1</v>
      </c>
      <c r="G636" s="18" t="e">
        <f>((E636*13.92)+(#REF!*1.1567)+(#REF!*12)+(#REF!*12)+(#REF!*21*11)+(#REF!*12)+(#REF!*12)+(#REF!*12)+(#REF!))*F636</f>
        <v>#REF!</v>
      </c>
      <c r="H636" s="19" t="e">
        <f t="shared" si="4"/>
        <v>#REF!</v>
      </c>
      <c r="I636" s="20" t="e">
        <f t="shared" si="5"/>
        <v>#REF!</v>
      </c>
      <c r="K636"/>
      <c r="L636"/>
      <c r="M636"/>
      <c r="N636"/>
    </row>
    <row r="637" spans="1:14" s="17" customFormat="1" hidden="1" x14ac:dyDescent="0.25">
      <c r="A637" s="16">
        <v>635</v>
      </c>
      <c r="B637" s="35"/>
      <c r="C637" s="7"/>
      <c r="D637" s="8"/>
      <c r="E637" s="9">
        <v>0</v>
      </c>
      <c r="F637" s="12">
        <v>1</v>
      </c>
      <c r="G637" s="18" t="e">
        <f>((E637*13.92)+(#REF!*1.1567)+(#REF!*12)+(#REF!*12)+(#REF!*21*11)+(#REF!*12)+(#REF!*12)+(#REF!*12)+(#REF!))*F637</f>
        <v>#REF!</v>
      </c>
      <c r="H637" s="19" t="e">
        <f t="shared" si="4"/>
        <v>#REF!</v>
      </c>
      <c r="I637" s="20" t="e">
        <f t="shared" si="5"/>
        <v>#REF!</v>
      </c>
      <c r="K637"/>
      <c r="L637"/>
      <c r="M637"/>
      <c r="N637"/>
    </row>
    <row r="638" spans="1:14" s="17" customFormat="1" hidden="1" x14ac:dyDescent="0.25">
      <c r="A638" s="16">
        <v>636</v>
      </c>
      <c r="B638" s="35"/>
      <c r="C638" s="7"/>
      <c r="D638" s="8"/>
      <c r="E638" s="9">
        <v>0</v>
      </c>
      <c r="F638" s="12">
        <v>1</v>
      </c>
      <c r="G638" s="18" t="e">
        <f>((E638*13.92)+(#REF!*1.1567)+(#REF!*12)+(#REF!*12)+(#REF!*21*11)+(#REF!*12)+(#REF!*12)+(#REF!*12)+(#REF!))*F638</f>
        <v>#REF!</v>
      </c>
      <c r="H638" s="19" t="e">
        <f t="shared" si="4"/>
        <v>#REF!</v>
      </c>
      <c r="I638" s="20" t="e">
        <f t="shared" si="5"/>
        <v>#REF!</v>
      </c>
      <c r="K638"/>
      <c r="L638"/>
      <c r="M638"/>
      <c r="N638"/>
    </row>
    <row r="639" spans="1:14" s="17" customFormat="1" hidden="1" x14ac:dyDescent="0.25">
      <c r="A639" s="16">
        <v>637</v>
      </c>
      <c r="B639" s="35"/>
      <c r="C639" s="7"/>
      <c r="D639" s="8"/>
      <c r="E639" s="9">
        <v>0</v>
      </c>
      <c r="F639" s="12">
        <v>1</v>
      </c>
      <c r="G639" s="18" t="e">
        <f>((E639*13.92)+(#REF!*1.1567)+(#REF!*12)+(#REF!*12)+(#REF!*21*11)+(#REF!*12)+(#REF!*12)+(#REF!*12)+(#REF!))*F639</f>
        <v>#REF!</v>
      </c>
      <c r="H639" s="19" t="e">
        <f t="shared" si="4"/>
        <v>#REF!</v>
      </c>
      <c r="I639" s="20" t="e">
        <f t="shared" si="5"/>
        <v>#REF!</v>
      </c>
      <c r="K639"/>
      <c r="L639"/>
      <c r="M639"/>
      <c r="N639"/>
    </row>
    <row r="640" spans="1:14" s="17" customFormat="1" hidden="1" x14ac:dyDescent="0.25">
      <c r="A640" s="16">
        <v>638</v>
      </c>
      <c r="B640" s="35"/>
      <c r="C640" s="7"/>
      <c r="D640" s="8"/>
      <c r="E640" s="9">
        <v>0</v>
      </c>
      <c r="F640" s="12">
        <v>1</v>
      </c>
      <c r="G640" s="18" t="e">
        <f>((E640*13.92)+(#REF!*1.1567)+(#REF!*12)+(#REF!*12)+(#REF!*21*11)+(#REF!*12)+(#REF!*12)+(#REF!*12)+(#REF!))*F640</f>
        <v>#REF!</v>
      </c>
      <c r="H640" s="19" t="e">
        <f t="shared" si="4"/>
        <v>#REF!</v>
      </c>
      <c r="I640" s="20" t="e">
        <f t="shared" si="5"/>
        <v>#REF!</v>
      </c>
      <c r="K640"/>
      <c r="L640"/>
      <c r="M640"/>
      <c r="N640"/>
    </row>
    <row r="641" spans="1:14" s="17" customFormat="1" hidden="1" x14ac:dyDescent="0.25">
      <c r="A641" s="16">
        <v>639</v>
      </c>
      <c r="B641" s="35"/>
      <c r="C641" s="7"/>
      <c r="D641" s="8"/>
      <c r="E641" s="9">
        <v>0</v>
      </c>
      <c r="F641" s="12">
        <v>1</v>
      </c>
      <c r="G641" s="18" t="e">
        <f>((E641*13.92)+(#REF!*1.1567)+(#REF!*12)+(#REF!*12)+(#REF!*21*11)+(#REF!*12)+(#REF!*12)+(#REF!*12)+(#REF!))*F641</f>
        <v>#REF!</v>
      </c>
      <c r="H641" s="19" t="e">
        <f t="shared" si="4"/>
        <v>#REF!</v>
      </c>
      <c r="I641" s="20" t="e">
        <f t="shared" si="5"/>
        <v>#REF!</v>
      </c>
      <c r="K641"/>
      <c r="L641"/>
      <c r="M641"/>
      <c r="N641"/>
    </row>
    <row r="642" spans="1:14" s="17" customFormat="1" hidden="1" x14ac:dyDescent="0.25">
      <c r="A642" s="16">
        <v>640</v>
      </c>
      <c r="B642" s="35"/>
      <c r="C642" s="7"/>
      <c r="D642" s="8"/>
      <c r="E642" s="9">
        <v>0</v>
      </c>
      <c r="F642" s="12">
        <v>1</v>
      </c>
      <c r="G642" s="18" t="e">
        <f>((E642*13.92)+(#REF!*1.1567)+(#REF!*12)+(#REF!*12)+(#REF!*21*11)+(#REF!*12)+(#REF!*12)+(#REF!*12)+(#REF!))*F642</f>
        <v>#REF!</v>
      </c>
      <c r="H642" s="19" t="e">
        <f t="shared" si="4"/>
        <v>#REF!</v>
      </c>
      <c r="I642" s="20" t="e">
        <f t="shared" si="5"/>
        <v>#REF!</v>
      </c>
      <c r="K642"/>
      <c r="L642"/>
      <c r="M642"/>
      <c r="N642"/>
    </row>
    <row r="643" spans="1:14" s="17" customFormat="1" hidden="1" x14ac:dyDescent="0.25">
      <c r="A643" s="16">
        <v>641</v>
      </c>
      <c r="B643" s="35"/>
      <c r="C643" s="7"/>
      <c r="D643" s="8"/>
      <c r="E643" s="9">
        <v>0</v>
      </c>
      <c r="F643" s="12">
        <v>1</v>
      </c>
      <c r="G643" s="18" t="e">
        <f>((E643*13.92)+(#REF!*1.1567)+(#REF!*12)+(#REF!*12)+(#REF!*21*11)+(#REF!*12)+(#REF!*12)+(#REF!*12)+(#REF!))*F643</f>
        <v>#REF!</v>
      </c>
      <c r="H643" s="19" t="e">
        <f t="shared" si="4"/>
        <v>#REF!</v>
      </c>
      <c r="I643" s="20" t="e">
        <f t="shared" si="5"/>
        <v>#REF!</v>
      </c>
      <c r="K643"/>
      <c r="L643"/>
      <c r="M643"/>
      <c r="N643"/>
    </row>
    <row r="644" spans="1:14" s="17" customFormat="1" hidden="1" x14ac:dyDescent="0.25">
      <c r="A644" s="16">
        <v>642</v>
      </c>
      <c r="B644" s="35"/>
      <c r="C644" s="7"/>
      <c r="D644" s="8"/>
      <c r="E644" s="9">
        <v>0</v>
      </c>
      <c r="F644" s="12">
        <v>1</v>
      </c>
      <c r="G644" s="18" t="e">
        <f>((E644*13.92)+(#REF!*1.1567)+(#REF!*12)+(#REF!*12)+(#REF!*21*11)+(#REF!*12)+(#REF!*12)+(#REF!*12)+(#REF!))*F644</f>
        <v>#REF!</v>
      </c>
      <c r="H644" s="19" t="e">
        <f t="shared" si="4"/>
        <v>#REF!</v>
      </c>
      <c r="I644" s="20" t="e">
        <f t="shared" si="5"/>
        <v>#REF!</v>
      </c>
      <c r="K644"/>
      <c r="L644"/>
      <c r="M644"/>
      <c r="N644"/>
    </row>
    <row r="645" spans="1:14" s="17" customFormat="1" hidden="1" x14ac:dyDescent="0.25">
      <c r="A645" s="16">
        <v>643</v>
      </c>
      <c r="B645" s="35"/>
      <c r="C645" s="7"/>
      <c r="D645" s="8"/>
      <c r="E645" s="9">
        <v>0</v>
      </c>
      <c r="F645" s="12">
        <v>1</v>
      </c>
      <c r="G645" s="18" t="e">
        <f>((E645*13.92)+(#REF!*1.1567)+(#REF!*12)+(#REF!*12)+(#REF!*21*11)+(#REF!*12)+(#REF!*12)+(#REF!*12)+(#REF!))*F645</f>
        <v>#REF!</v>
      </c>
      <c r="H645" s="19" t="e">
        <f t="shared" si="4"/>
        <v>#REF!</v>
      </c>
      <c r="I645" s="20" t="e">
        <f t="shared" si="5"/>
        <v>#REF!</v>
      </c>
      <c r="K645"/>
      <c r="L645"/>
      <c r="M645"/>
      <c r="N645"/>
    </row>
    <row r="646" spans="1:14" s="17" customFormat="1" hidden="1" x14ac:dyDescent="0.25">
      <c r="A646" s="16">
        <v>644</v>
      </c>
      <c r="B646" s="35"/>
      <c r="C646" s="7"/>
      <c r="D646" s="8"/>
      <c r="E646" s="9">
        <v>0</v>
      </c>
      <c r="F646" s="12">
        <v>1</v>
      </c>
      <c r="G646" s="18" t="e">
        <f>((E646*13.92)+(#REF!*1.1567)+(#REF!*12)+(#REF!*12)+(#REF!*21*11)+(#REF!*12)+(#REF!*12)+(#REF!*12)+(#REF!))*F646</f>
        <v>#REF!</v>
      </c>
      <c r="H646" s="19" t="e">
        <f t="shared" si="4"/>
        <v>#REF!</v>
      </c>
      <c r="I646" s="20" t="e">
        <f t="shared" si="5"/>
        <v>#REF!</v>
      </c>
      <c r="K646"/>
      <c r="L646"/>
      <c r="M646"/>
      <c r="N646"/>
    </row>
    <row r="647" spans="1:14" s="17" customFormat="1" hidden="1" x14ac:dyDescent="0.25">
      <c r="A647" s="16">
        <v>645</v>
      </c>
      <c r="B647" s="35"/>
      <c r="C647" s="7"/>
      <c r="D647" s="8"/>
      <c r="E647" s="9">
        <v>0</v>
      </c>
      <c r="F647" s="12">
        <v>1</v>
      </c>
      <c r="G647" s="18" t="e">
        <f>((E647*13.92)+(#REF!*1.1567)+(#REF!*12)+(#REF!*12)+(#REF!*21*11)+(#REF!*12)+(#REF!*12)+(#REF!*12)+(#REF!))*F647</f>
        <v>#REF!</v>
      </c>
      <c r="H647" s="19" t="e">
        <f t="shared" si="4"/>
        <v>#REF!</v>
      </c>
      <c r="I647" s="20" t="e">
        <f t="shared" si="5"/>
        <v>#REF!</v>
      </c>
      <c r="K647"/>
      <c r="L647"/>
      <c r="M647"/>
      <c r="N647"/>
    </row>
    <row r="648" spans="1:14" s="17" customFormat="1" hidden="1" x14ac:dyDescent="0.25">
      <c r="A648" s="16">
        <v>646</v>
      </c>
      <c r="B648" s="35"/>
      <c r="C648" s="7"/>
      <c r="D648" s="8"/>
      <c r="E648" s="9">
        <v>0</v>
      </c>
      <c r="F648" s="12">
        <v>1</v>
      </c>
      <c r="G648" s="18" t="e">
        <f>((E648*13.92)+(#REF!*1.1567)+(#REF!*12)+(#REF!*12)+(#REF!*21*11)+(#REF!*12)+(#REF!*12)+(#REF!*12)+(#REF!))*F648</f>
        <v>#REF!</v>
      </c>
      <c r="H648" s="19" t="e">
        <f t="shared" si="4"/>
        <v>#REF!</v>
      </c>
      <c r="I648" s="20" t="e">
        <f t="shared" si="5"/>
        <v>#REF!</v>
      </c>
      <c r="K648"/>
      <c r="L648"/>
      <c r="M648"/>
      <c r="N648"/>
    </row>
    <row r="649" spans="1:14" s="17" customFormat="1" hidden="1" x14ac:dyDescent="0.25">
      <c r="A649" s="16">
        <v>647</v>
      </c>
      <c r="B649" s="35"/>
      <c r="C649" s="7"/>
      <c r="D649" s="8"/>
      <c r="E649" s="9">
        <v>0</v>
      </c>
      <c r="F649" s="12">
        <v>1</v>
      </c>
      <c r="G649" s="18" t="e">
        <f>((E649*13.92)+(#REF!*1.1567)+(#REF!*12)+(#REF!*12)+(#REF!*21*11)+(#REF!*12)+(#REF!*12)+(#REF!*12)+(#REF!))*F649</f>
        <v>#REF!</v>
      </c>
      <c r="H649" s="19" t="e">
        <f t="shared" si="4"/>
        <v>#REF!</v>
      </c>
      <c r="I649" s="20" t="e">
        <f t="shared" si="5"/>
        <v>#REF!</v>
      </c>
      <c r="K649"/>
      <c r="L649"/>
      <c r="M649"/>
      <c r="N649"/>
    </row>
    <row r="650" spans="1:14" s="17" customFormat="1" hidden="1" x14ac:dyDescent="0.25">
      <c r="A650" s="16">
        <v>648</v>
      </c>
      <c r="B650" s="35"/>
      <c r="C650" s="7"/>
      <c r="D650" s="8"/>
      <c r="E650" s="9">
        <v>0</v>
      </c>
      <c r="F650" s="12">
        <v>1</v>
      </c>
      <c r="G650" s="18" t="e">
        <f>((E650*13.92)+(#REF!*1.1567)+(#REF!*12)+(#REF!*12)+(#REF!*21*11)+(#REF!*12)+(#REF!*12)+(#REF!*12)+(#REF!))*F650</f>
        <v>#REF!</v>
      </c>
      <c r="H650" s="19" t="e">
        <f t="shared" si="4"/>
        <v>#REF!</v>
      </c>
      <c r="I650" s="20" t="e">
        <f t="shared" si="5"/>
        <v>#REF!</v>
      </c>
      <c r="K650"/>
      <c r="L650"/>
      <c r="M650"/>
      <c r="N650"/>
    </row>
    <row r="651" spans="1:14" s="17" customFormat="1" hidden="1" x14ac:dyDescent="0.25">
      <c r="A651" s="16">
        <v>649</v>
      </c>
      <c r="B651" s="35"/>
      <c r="C651" s="7"/>
      <c r="D651" s="8"/>
      <c r="E651" s="9">
        <v>0</v>
      </c>
      <c r="F651" s="12">
        <v>1</v>
      </c>
      <c r="G651" s="18" t="e">
        <f>((E651*13.92)+(#REF!*1.1567)+(#REF!*12)+(#REF!*12)+(#REF!*21*11)+(#REF!*12)+(#REF!*12)+(#REF!*12)+(#REF!))*F651</f>
        <v>#REF!</v>
      </c>
      <c r="H651" s="19" t="e">
        <f t="shared" si="4"/>
        <v>#REF!</v>
      </c>
      <c r="I651" s="20" t="e">
        <f t="shared" si="5"/>
        <v>#REF!</v>
      </c>
      <c r="K651"/>
      <c r="L651"/>
      <c r="M651"/>
      <c r="N651"/>
    </row>
    <row r="652" spans="1:14" s="17" customFormat="1" hidden="1" x14ac:dyDescent="0.25">
      <c r="A652" s="16">
        <v>650</v>
      </c>
      <c r="B652" s="35"/>
      <c r="C652" s="7"/>
      <c r="D652" s="8"/>
      <c r="E652" s="9">
        <v>0</v>
      </c>
      <c r="F652" s="12">
        <v>1</v>
      </c>
      <c r="G652" s="18" t="e">
        <f>((E652*13.92)+(#REF!*1.1567)+(#REF!*12)+(#REF!*12)+(#REF!*21*11)+(#REF!*12)+(#REF!*12)+(#REF!*12)+(#REF!))*F652</f>
        <v>#REF!</v>
      </c>
      <c r="H652" s="19" t="e">
        <f t="shared" si="4"/>
        <v>#REF!</v>
      </c>
      <c r="I652" s="20" t="e">
        <f t="shared" si="5"/>
        <v>#REF!</v>
      </c>
      <c r="K652"/>
      <c r="L652"/>
      <c r="M652"/>
      <c r="N652"/>
    </row>
    <row r="653" spans="1:14" s="17" customFormat="1" hidden="1" x14ac:dyDescent="0.25">
      <c r="A653" s="16">
        <v>651</v>
      </c>
      <c r="B653" s="35"/>
      <c r="C653" s="7"/>
      <c r="D653" s="8"/>
      <c r="E653" s="9">
        <v>0</v>
      </c>
      <c r="F653" s="12">
        <v>1</v>
      </c>
      <c r="G653" s="18" t="e">
        <f>((E653*13.92)+(#REF!*1.1567)+(#REF!*12)+(#REF!*12)+(#REF!*21*11)+(#REF!*12)+(#REF!*12)+(#REF!*12)+(#REF!))*F653</f>
        <v>#REF!</v>
      </c>
      <c r="H653" s="19" t="e">
        <f t="shared" si="4"/>
        <v>#REF!</v>
      </c>
      <c r="I653" s="20" t="e">
        <f t="shared" si="5"/>
        <v>#REF!</v>
      </c>
      <c r="K653"/>
      <c r="L653"/>
      <c r="M653"/>
      <c r="N653"/>
    </row>
    <row r="654" spans="1:14" s="17" customFormat="1" hidden="1" x14ac:dyDescent="0.25">
      <c r="A654" s="16">
        <v>652</v>
      </c>
      <c r="B654" s="35"/>
      <c r="C654" s="7"/>
      <c r="D654" s="8"/>
      <c r="E654" s="9">
        <v>0</v>
      </c>
      <c r="F654" s="12">
        <v>1</v>
      </c>
      <c r="G654" s="18" t="e">
        <f>((E654*13.92)+(#REF!*1.1567)+(#REF!*12)+(#REF!*12)+(#REF!*21*11)+(#REF!*12)+(#REF!*12)+(#REF!*12)+(#REF!))*F654</f>
        <v>#REF!</v>
      </c>
      <c r="H654" s="19" t="e">
        <f t="shared" si="4"/>
        <v>#REF!</v>
      </c>
      <c r="I654" s="20" t="e">
        <f t="shared" si="5"/>
        <v>#REF!</v>
      </c>
      <c r="K654"/>
      <c r="L654"/>
      <c r="M654"/>
      <c r="N654"/>
    </row>
    <row r="655" spans="1:14" s="17" customFormat="1" hidden="1" x14ac:dyDescent="0.25">
      <c r="A655" s="16">
        <v>653</v>
      </c>
      <c r="B655" s="35"/>
      <c r="C655" s="7"/>
      <c r="D655" s="8"/>
      <c r="E655" s="9">
        <v>0</v>
      </c>
      <c r="F655" s="12">
        <v>1</v>
      </c>
      <c r="G655" s="18" t="e">
        <f>((E655*13.92)+(#REF!*1.1567)+(#REF!*12)+(#REF!*12)+(#REF!*21*11)+(#REF!*12)+(#REF!*12)+(#REF!*12)+(#REF!))*F655</f>
        <v>#REF!</v>
      </c>
      <c r="H655" s="19" t="e">
        <f t="shared" si="4"/>
        <v>#REF!</v>
      </c>
      <c r="I655" s="20" t="e">
        <f t="shared" si="5"/>
        <v>#REF!</v>
      </c>
      <c r="K655"/>
      <c r="L655"/>
      <c r="M655"/>
      <c r="N655"/>
    </row>
    <row r="656" spans="1:14" s="17" customFormat="1" hidden="1" x14ac:dyDescent="0.25">
      <c r="A656" s="16">
        <v>654</v>
      </c>
      <c r="B656" s="35"/>
      <c r="C656" s="7"/>
      <c r="D656" s="8"/>
      <c r="E656" s="9">
        <v>0</v>
      </c>
      <c r="F656" s="12">
        <v>1</v>
      </c>
      <c r="G656" s="18" t="e">
        <f>((E656*13.92)+(#REF!*1.1567)+(#REF!*12)+(#REF!*12)+(#REF!*21*11)+(#REF!*12)+(#REF!*12)+(#REF!*12)+(#REF!))*F656</f>
        <v>#REF!</v>
      </c>
      <c r="H656" s="19" t="e">
        <f t="shared" si="4"/>
        <v>#REF!</v>
      </c>
      <c r="I656" s="20" t="e">
        <f t="shared" si="5"/>
        <v>#REF!</v>
      </c>
      <c r="K656"/>
      <c r="L656"/>
      <c r="M656"/>
      <c r="N656"/>
    </row>
    <row r="657" spans="1:14" s="17" customFormat="1" hidden="1" x14ac:dyDescent="0.25">
      <c r="A657" s="16">
        <v>655</v>
      </c>
      <c r="B657" s="35"/>
      <c r="C657" s="7"/>
      <c r="D657" s="8"/>
      <c r="E657" s="9">
        <v>0</v>
      </c>
      <c r="F657" s="12">
        <v>1</v>
      </c>
      <c r="G657" s="18" t="e">
        <f>((E657*13.92)+(#REF!*1.1567)+(#REF!*12)+(#REF!*12)+(#REF!*21*11)+(#REF!*12)+(#REF!*12)+(#REF!*12)+(#REF!))*F657</f>
        <v>#REF!</v>
      </c>
      <c r="H657" s="19" t="e">
        <f t="shared" si="4"/>
        <v>#REF!</v>
      </c>
      <c r="I657" s="20" t="e">
        <f t="shared" si="5"/>
        <v>#REF!</v>
      </c>
      <c r="K657"/>
      <c r="L657"/>
      <c r="M657"/>
      <c r="N657"/>
    </row>
    <row r="658" spans="1:14" s="17" customFormat="1" hidden="1" x14ac:dyDescent="0.25">
      <c r="A658" s="16">
        <v>656</v>
      </c>
      <c r="B658" s="35"/>
      <c r="C658" s="7"/>
      <c r="D658" s="8"/>
      <c r="E658" s="9">
        <v>0</v>
      </c>
      <c r="F658" s="12">
        <v>1</v>
      </c>
      <c r="G658" s="18" t="e">
        <f>((E658*13.92)+(#REF!*1.1567)+(#REF!*12)+(#REF!*12)+(#REF!*21*11)+(#REF!*12)+(#REF!*12)+(#REF!*12)+(#REF!))*F658</f>
        <v>#REF!</v>
      </c>
      <c r="H658" s="19" t="e">
        <f t="shared" si="4"/>
        <v>#REF!</v>
      </c>
      <c r="I658" s="20" t="e">
        <f t="shared" si="5"/>
        <v>#REF!</v>
      </c>
      <c r="K658"/>
      <c r="L658"/>
      <c r="M658"/>
      <c r="N658"/>
    </row>
    <row r="659" spans="1:14" s="17" customFormat="1" hidden="1" x14ac:dyDescent="0.25">
      <c r="A659" s="16">
        <v>657</v>
      </c>
      <c r="B659" s="35"/>
      <c r="C659" s="7"/>
      <c r="D659" s="8"/>
      <c r="E659" s="9">
        <v>0</v>
      </c>
      <c r="F659" s="12">
        <v>1</v>
      </c>
      <c r="G659" s="18" t="e">
        <f>((E659*13.92)+(#REF!*1.1567)+(#REF!*12)+(#REF!*12)+(#REF!*21*11)+(#REF!*12)+(#REF!*12)+(#REF!*12)+(#REF!))*F659</f>
        <v>#REF!</v>
      </c>
      <c r="H659" s="19" t="e">
        <f t="shared" si="4"/>
        <v>#REF!</v>
      </c>
      <c r="I659" s="20" t="e">
        <f t="shared" si="5"/>
        <v>#REF!</v>
      </c>
      <c r="K659"/>
      <c r="L659"/>
      <c r="M659"/>
      <c r="N659"/>
    </row>
    <row r="660" spans="1:14" s="17" customFormat="1" hidden="1" x14ac:dyDescent="0.25">
      <c r="A660" s="16">
        <v>658</v>
      </c>
      <c r="B660" s="35"/>
      <c r="C660" s="7"/>
      <c r="D660" s="8"/>
      <c r="E660" s="9">
        <v>0</v>
      </c>
      <c r="F660" s="12">
        <v>1</v>
      </c>
      <c r="G660" s="18" t="e">
        <f>((E660*13.92)+(#REF!*1.1567)+(#REF!*12)+(#REF!*12)+(#REF!*21*11)+(#REF!*12)+(#REF!*12)+(#REF!*12)+(#REF!))*F660</f>
        <v>#REF!</v>
      </c>
      <c r="H660" s="19" t="e">
        <f t="shared" si="4"/>
        <v>#REF!</v>
      </c>
      <c r="I660" s="20" t="e">
        <f t="shared" si="5"/>
        <v>#REF!</v>
      </c>
      <c r="K660"/>
      <c r="L660"/>
      <c r="M660"/>
      <c r="N660"/>
    </row>
    <row r="661" spans="1:14" s="17" customFormat="1" hidden="1" x14ac:dyDescent="0.25">
      <c r="A661" s="16">
        <v>659</v>
      </c>
      <c r="B661" s="35"/>
      <c r="C661" s="7"/>
      <c r="D661" s="8"/>
      <c r="E661" s="9">
        <v>0</v>
      </c>
      <c r="F661" s="12">
        <v>1</v>
      </c>
      <c r="G661" s="18" t="e">
        <f>((E661*13.92)+(#REF!*1.1567)+(#REF!*12)+(#REF!*12)+(#REF!*21*11)+(#REF!*12)+(#REF!*12)+(#REF!*12)+(#REF!))*F661</f>
        <v>#REF!</v>
      </c>
      <c r="H661" s="19" t="e">
        <f t="shared" si="4"/>
        <v>#REF!</v>
      </c>
      <c r="I661" s="20" t="e">
        <f t="shared" si="5"/>
        <v>#REF!</v>
      </c>
      <c r="K661"/>
      <c r="L661"/>
      <c r="M661"/>
      <c r="N661"/>
    </row>
    <row r="662" spans="1:14" s="17" customFormat="1" hidden="1" x14ac:dyDescent="0.25">
      <c r="A662" s="16">
        <v>660</v>
      </c>
      <c r="B662" s="35"/>
      <c r="C662" s="7"/>
      <c r="D662" s="8"/>
      <c r="E662" s="9">
        <v>0</v>
      </c>
      <c r="F662" s="12">
        <v>1</v>
      </c>
      <c r="G662" s="18" t="e">
        <f>((E662*13.92)+(#REF!*1.1567)+(#REF!*12)+(#REF!*12)+(#REF!*21*11)+(#REF!*12)+(#REF!*12)+(#REF!*12)+(#REF!))*F662</f>
        <v>#REF!</v>
      </c>
      <c r="H662" s="19" t="e">
        <f t="shared" si="4"/>
        <v>#REF!</v>
      </c>
      <c r="I662" s="20" t="e">
        <f t="shared" si="5"/>
        <v>#REF!</v>
      </c>
      <c r="K662"/>
      <c r="L662"/>
      <c r="M662"/>
      <c r="N662"/>
    </row>
    <row r="663" spans="1:14" s="17" customFormat="1" hidden="1" x14ac:dyDescent="0.25">
      <c r="A663" s="16">
        <v>661</v>
      </c>
      <c r="B663" s="35"/>
      <c r="C663" s="7"/>
      <c r="D663" s="8"/>
      <c r="E663" s="9">
        <v>0</v>
      </c>
      <c r="F663" s="12">
        <v>1</v>
      </c>
      <c r="G663" s="18" t="e">
        <f>((E663*13.92)+(#REF!*1.1567)+(#REF!*12)+(#REF!*12)+(#REF!*21*11)+(#REF!*12)+(#REF!*12)+(#REF!*12)+(#REF!))*F663</f>
        <v>#REF!</v>
      </c>
      <c r="H663" s="19" t="e">
        <f t="shared" si="4"/>
        <v>#REF!</v>
      </c>
      <c r="I663" s="20" t="e">
        <f t="shared" si="5"/>
        <v>#REF!</v>
      </c>
      <c r="K663"/>
      <c r="L663"/>
      <c r="M663"/>
      <c r="N663"/>
    </row>
    <row r="664" spans="1:14" s="17" customFormat="1" hidden="1" x14ac:dyDescent="0.25">
      <c r="A664" s="16">
        <v>662</v>
      </c>
      <c r="B664" s="35"/>
      <c r="C664" s="7"/>
      <c r="D664" s="8"/>
      <c r="E664" s="9">
        <v>0</v>
      </c>
      <c r="F664" s="12">
        <v>1</v>
      </c>
      <c r="G664" s="18" t="e">
        <f>((E664*13.92)+(#REF!*1.1567)+(#REF!*12)+(#REF!*12)+(#REF!*21*11)+(#REF!*12)+(#REF!*12)+(#REF!*12)+(#REF!))*F664</f>
        <v>#REF!</v>
      </c>
      <c r="H664" s="19" t="e">
        <f t="shared" si="4"/>
        <v>#REF!</v>
      </c>
      <c r="I664" s="20" t="e">
        <f t="shared" si="5"/>
        <v>#REF!</v>
      </c>
      <c r="K664"/>
      <c r="L664"/>
      <c r="M664"/>
      <c r="N664"/>
    </row>
    <row r="665" spans="1:14" s="17" customFormat="1" hidden="1" x14ac:dyDescent="0.25">
      <c r="A665" s="16">
        <v>663</v>
      </c>
      <c r="B665" s="35"/>
      <c r="C665" s="7"/>
      <c r="D665" s="8"/>
      <c r="E665" s="9">
        <v>0</v>
      </c>
      <c r="F665" s="12">
        <v>1</v>
      </c>
      <c r="G665" s="18" t="e">
        <f>((E665*13.92)+(#REF!*1.1567)+(#REF!*12)+(#REF!*12)+(#REF!*21*11)+(#REF!*12)+(#REF!*12)+(#REF!*12)+(#REF!))*F665</f>
        <v>#REF!</v>
      </c>
      <c r="H665" s="19" t="e">
        <f t="shared" si="4"/>
        <v>#REF!</v>
      </c>
      <c r="I665" s="20" t="e">
        <f t="shared" si="5"/>
        <v>#REF!</v>
      </c>
      <c r="K665"/>
      <c r="L665"/>
      <c r="M665"/>
      <c r="N665"/>
    </row>
    <row r="666" spans="1:14" s="17" customFormat="1" hidden="1" x14ac:dyDescent="0.25">
      <c r="A666" s="16">
        <v>664</v>
      </c>
      <c r="B666" s="35"/>
      <c r="C666" s="7"/>
      <c r="D666" s="8"/>
      <c r="E666" s="9">
        <v>0</v>
      </c>
      <c r="F666" s="12">
        <v>1</v>
      </c>
      <c r="G666" s="18" t="e">
        <f>((E666*13.92)+(#REF!*1.1567)+(#REF!*12)+(#REF!*12)+(#REF!*21*11)+(#REF!*12)+(#REF!*12)+(#REF!*12)+(#REF!))*F666</f>
        <v>#REF!</v>
      </c>
      <c r="H666" s="19" t="e">
        <f t="shared" si="4"/>
        <v>#REF!</v>
      </c>
      <c r="I666" s="20" t="e">
        <f t="shared" si="5"/>
        <v>#REF!</v>
      </c>
      <c r="K666"/>
      <c r="L666"/>
      <c r="M666"/>
      <c r="N666"/>
    </row>
    <row r="667" spans="1:14" s="17" customFormat="1" hidden="1" x14ac:dyDescent="0.25">
      <c r="A667" s="16">
        <v>665</v>
      </c>
      <c r="B667" s="35"/>
      <c r="C667" s="7"/>
      <c r="D667" s="8"/>
      <c r="E667" s="9">
        <v>0</v>
      </c>
      <c r="F667" s="12">
        <v>1</v>
      </c>
      <c r="G667" s="18" t="e">
        <f>((E667*13.92)+(#REF!*1.1567)+(#REF!*12)+(#REF!*12)+(#REF!*21*11)+(#REF!*12)+(#REF!*12)+(#REF!*12)+(#REF!))*F667</f>
        <v>#REF!</v>
      </c>
      <c r="H667" s="19" t="e">
        <f t="shared" si="4"/>
        <v>#REF!</v>
      </c>
      <c r="I667" s="20" t="e">
        <f t="shared" si="5"/>
        <v>#REF!</v>
      </c>
      <c r="K667"/>
      <c r="L667"/>
      <c r="M667"/>
      <c r="N667"/>
    </row>
    <row r="668" spans="1:14" s="17" customFormat="1" hidden="1" x14ac:dyDescent="0.25">
      <c r="A668" s="16">
        <v>666</v>
      </c>
      <c r="B668" s="35"/>
      <c r="C668" s="7"/>
      <c r="D668" s="8"/>
      <c r="E668" s="9">
        <v>0</v>
      </c>
      <c r="F668" s="12">
        <v>1</v>
      </c>
      <c r="G668" s="18" t="e">
        <f>((E668*13.92)+(#REF!*1.1567)+(#REF!*12)+(#REF!*12)+(#REF!*21*11)+(#REF!*12)+(#REF!*12)+(#REF!*12)+(#REF!))*F668</f>
        <v>#REF!</v>
      </c>
      <c r="H668" s="19" t="e">
        <f t="shared" si="4"/>
        <v>#REF!</v>
      </c>
      <c r="I668" s="20" t="e">
        <f t="shared" si="5"/>
        <v>#REF!</v>
      </c>
      <c r="K668"/>
      <c r="L668"/>
      <c r="M668"/>
      <c r="N668"/>
    </row>
    <row r="669" spans="1:14" s="17" customFormat="1" hidden="1" x14ac:dyDescent="0.25">
      <c r="A669" s="16">
        <v>667</v>
      </c>
      <c r="B669" s="35"/>
      <c r="C669" s="7"/>
      <c r="D669" s="8"/>
      <c r="E669" s="9">
        <v>0</v>
      </c>
      <c r="F669" s="12">
        <v>1</v>
      </c>
      <c r="G669" s="18" t="e">
        <f>((E669*13.92)+(#REF!*1.1567)+(#REF!*12)+(#REF!*12)+(#REF!*21*11)+(#REF!*12)+(#REF!*12)+(#REF!*12)+(#REF!))*F669</f>
        <v>#REF!</v>
      </c>
      <c r="H669" s="19" t="e">
        <f t="shared" si="4"/>
        <v>#REF!</v>
      </c>
      <c r="I669" s="20" t="e">
        <f t="shared" si="5"/>
        <v>#REF!</v>
      </c>
      <c r="K669"/>
      <c r="L669"/>
      <c r="M669"/>
      <c r="N669"/>
    </row>
    <row r="670" spans="1:14" s="17" customFormat="1" hidden="1" x14ac:dyDescent="0.25">
      <c r="A670" s="16">
        <v>668</v>
      </c>
      <c r="B670" s="35"/>
      <c r="C670" s="7"/>
      <c r="D670" s="8"/>
      <c r="E670" s="9">
        <v>0</v>
      </c>
      <c r="F670" s="12">
        <v>1</v>
      </c>
      <c r="G670" s="18" t="e">
        <f>((E670*13.92)+(#REF!*1.1567)+(#REF!*12)+(#REF!*12)+(#REF!*21*11)+(#REF!*12)+(#REF!*12)+(#REF!*12)+(#REF!))*F670</f>
        <v>#REF!</v>
      </c>
      <c r="H670" s="19" t="e">
        <f t="shared" si="4"/>
        <v>#REF!</v>
      </c>
      <c r="I670" s="20" t="e">
        <f t="shared" si="5"/>
        <v>#REF!</v>
      </c>
      <c r="K670"/>
      <c r="L670"/>
      <c r="M670"/>
      <c r="N670"/>
    </row>
    <row r="671" spans="1:14" s="17" customFormat="1" hidden="1" x14ac:dyDescent="0.25">
      <c r="A671" s="16">
        <v>669</v>
      </c>
      <c r="B671" s="35"/>
      <c r="C671" s="7"/>
      <c r="D671" s="8"/>
      <c r="E671" s="9">
        <v>0</v>
      </c>
      <c r="F671" s="12">
        <v>1</v>
      </c>
      <c r="G671" s="18" t="e">
        <f>((E671*13.92)+(#REF!*1.1567)+(#REF!*12)+(#REF!*12)+(#REF!*21*11)+(#REF!*12)+(#REF!*12)+(#REF!*12)+(#REF!))*F671</f>
        <v>#REF!</v>
      </c>
      <c r="H671" s="19" t="e">
        <f t="shared" si="4"/>
        <v>#REF!</v>
      </c>
      <c r="I671" s="20" t="e">
        <f t="shared" si="5"/>
        <v>#REF!</v>
      </c>
      <c r="K671"/>
      <c r="L671"/>
      <c r="M671"/>
      <c r="N671"/>
    </row>
    <row r="672" spans="1:14" s="17" customFormat="1" hidden="1" x14ac:dyDescent="0.25">
      <c r="A672" s="16">
        <v>670</v>
      </c>
      <c r="B672" s="35"/>
      <c r="C672" s="7"/>
      <c r="D672" s="8"/>
      <c r="E672" s="9">
        <v>0</v>
      </c>
      <c r="F672" s="12">
        <v>1</v>
      </c>
      <c r="G672" s="18" t="e">
        <f>((E672*13.92)+(#REF!*1.1567)+(#REF!*12)+(#REF!*12)+(#REF!*21*11)+(#REF!*12)+(#REF!*12)+(#REF!*12)+(#REF!))*F672</f>
        <v>#REF!</v>
      </c>
      <c r="H672" s="19" t="e">
        <f t="shared" si="4"/>
        <v>#REF!</v>
      </c>
      <c r="I672" s="20" t="e">
        <f t="shared" si="5"/>
        <v>#REF!</v>
      </c>
      <c r="K672"/>
      <c r="L672"/>
      <c r="M672"/>
      <c r="N672"/>
    </row>
    <row r="673" spans="1:14" s="17" customFormat="1" hidden="1" x14ac:dyDescent="0.25">
      <c r="A673" s="16">
        <v>671</v>
      </c>
      <c r="B673" s="35"/>
      <c r="C673" s="7"/>
      <c r="D673" s="8"/>
      <c r="E673" s="9">
        <v>0</v>
      </c>
      <c r="F673" s="12">
        <v>1</v>
      </c>
      <c r="G673" s="18" t="e">
        <f>((E673*13.92)+(#REF!*1.1567)+(#REF!*12)+(#REF!*12)+(#REF!*21*11)+(#REF!*12)+(#REF!*12)+(#REF!*12)+(#REF!))*F673</f>
        <v>#REF!</v>
      </c>
      <c r="H673" s="19" t="e">
        <f t="shared" si="4"/>
        <v>#REF!</v>
      </c>
      <c r="I673" s="20" t="e">
        <f t="shared" si="5"/>
        <v>#REF!</v>
      </c>
      <c r="K673"/>
      <c r="L673"/>
      <c r="M673"/>
      <c r="N673"/>
    </row>
    <row r="674" spans="1:14" s="17" customFormat="1" hidden="1" x14ac:dyDescent="0.25">
      <c r="A674" s="16">
        <v>672</v>
      </c>
      <c r="B674" s="35"/>
      <c r="C674" s="7"/>
      <c r="D674" s="8"/>
      <c r="E674" s="9">
        <v>0</v>
      </c>
      <c r="F674" s="12">
        <v>1</v>
      </c>
      <c r="G674" s="18" t="e">
        <f>((E674*13.92)+(#REF!*1.1567)+(#REF!*12)+(#REF!*12)+(#REF!*21*11)+(#REF!*12)+(#REF!*12)+(#REF!*12)+(#REF!))*F674</f>
        <v>#REF!</v>
      </c>
      <c r="H674" s="19" t="e">
        <f t="shared" si="4"/>
        <v>#REF!</v>
      </c>
      <c r="I674" s="20" t="e">
        <f t="shared" si="5"/>
        <v>#REF!</v>
      </c>
      <c r="K674"/>
      <c r="L674"/>
      <c r="M674"/>
      <c r="N674"/>
    </row>
    <row r="675" spans="1:14" s="17" customFormat="1" hidden="1" x14ac:dyDescent="0.25">
      <c r="A675" s="16">
        <v>673</v>
      </c>
      <c r="B675" s="35"/>
      <c r="C675" s="7"/>
      <c r="D675" s="8"/>
      <c r="E675" s="9">
        <v>0</v>
      </c>
      <c r="F675" s="12">
        <v>1</v>
      </c>
      <c r="G675" s="18" t="e">
        <f>((E675*13.92)+(#REF!*1.1567)+(#REF!*12)+(#REF!*12)+(#REF!*21*11)+(#REF!*12)+(#REF!*12)+(#REF!*12)+(#REF!))*F675</f>
        <v>#REF!</v>
      </c>
      <c r="H675" s="19" t="e">
        <f t="shared" si="4"/>
        <v>#REF!</v>
      </c>
      <c r="I675" s="20" t="e">
        <f t="shared" si="5"/>
        <v>#REF!</v>
      </c>
      <c r="K675"/>
      <c r="L675"/>
      <c r="M675"/>
      <c r="N675"/>
    </row>
    <row r="676" spans="1:14" s="17" customFormat="1" hidden="1" x14ac:dyDescent="0.25">
      <c r="A676" s="16">
        <v>674</v>
      </c>
      <c r="B676" s="35"/>
      <c r="C676" s="7"/>
      <c r="D676" s="8"/>
      <c r="E676" s="9">
        <v>0</v>
      </c>
      <c r="F676" s="12">
        <v>1</v>
      </c>
      <c r="G676" s="18" t="e">
        <f>((E676*13.92)+(#REF!*1.1567)+(#REF!*12)+(#REF!*12)+(#REF!*21*11)+(#REF!*12)+(#REF!*12)+(#REF!*12)+(#REF!))*F676</f>
        <v>#REF!</v>
      </c>
      <c r="H676" s="19" t="e">
        <f t="shared" si="4"/>
        <v>#REF!</v>
      </c>
      <c r="I676" s="20" t="e">
        <f t="shared" si="5"/>
        <v>#REF!</v>
      </c>
      <c r="K676"/>
      <c r="L676"/>
      <c r="M676"/>
      <c r="N676"/>
    </row>
    <row r="677" spans="1:14" s="17" customFormat="1" hidden="1" x14ac:dyDescent="0.25">
      <c r="A677" s="16">
        <v>675</v>
      </c>
      <c r="B677" s="35"/>
      <c r="C677" s="7"/>
      <c r="D677" s="8"/>
      <c r="E677" s="9">
        <v>0</v>
      </c>
      <c r="F677" s="12">
        <v>1</v>
      </c>
      <c r="G677" s="18" t="e">
        <f>((E677*13.92)+(#REF!*1.1567)+(#REF!*12)+(#REF!*12)+(#REF!*21*11)+(#REF!*12)+(#REF!*12)+(#REF!*12)+(#REF!))*F677</f>
        <v>#REF!</v>
      </c>
      <c r="H677" s="19" t="e">
        <f t="shared" si="4"/>
        <v>#REF!</v>
      </c>
      <c r="I677" s="20" t="e">
        <f t="shared" si="5"/>
        <v>#REF!</v>
      </c>
      <c r="K677"/>
      <c r="L677"/>
      <c r="M677"/>
      <c r="N677"/>
    </row>
    <row r="678" spans="1:14" s="17" customFormat="1" hidden="1" x14ac:dyDescent="0.25">
      <c r="A678" s="16">
        <v>676</v>
      </c>
      <c r="B678" s="35"/>
      <c r="C678" s="7"/>
      <c r="D678" s="8"/>
      <c r="E678" s="9">
        <v>0</v>
      </c>
      <c r="F678" s="12">
        <v>1</v>
      </c>
      <c r="G678" s="18" t="e">
        <f>((E678*13.92)+(#REF!*1.1567)+(#REF!*12)+(#REF!*12)+(#REF!*21*11)+(#REF!*12)+(#REF!*12)+(#REF!*12)+(#REF!))*F678</f>
        <v>#REF!</v>
      </c>
      <c r="H678" s="19" t="e">
        <f t="shared" si="4"/>
        <v>#REF!</v>
      </c>
      <c r="I678" s="20" t="e">
        <f t="shared" si="5"/>
        <v>#REF!</v>
      </c>
      <c r="K678"/>
      <c r="L678"/>
      <c r="M678"/>
      <c r="N678"/>
    </row>
    <row r="679" spans="1:14" s="17" customFormat="1" hidden="1" x14ac:dyDescent="0.25">
      <c r="A679" s="16">
        <v>677</v>
      </c>
      <c r="B679" s="35"/>
      <c r="C679" s="7"/>
      <c r="D679" s="8"/>
      <c r="E679" s="9">
        <v>0</v>
      </c>
      <c r="F679" s="12">
        <v>1</v>
      </c>
      <c r="G679" s="18" t="e">
        <f>((E679*13.92)+(#REF!*1.1567)+(#REF!*12)+(#REF!*12)+(#REF!*21*11)+(#REF!*12)+(#REF!*12)+(#REF!*12)+(#REF!))*F679</f>
        <v>#REF!</v>
      </c>
      <c r="H679" s="19" t="e">
        <f t="shared" si="4"/>
        <v>#REF!</v>
      </c>
      <c r="I679" s="20" t="e">
        <f t="shared" si="5"/>
        <v>#REF!</v>
      </c>
      <c r="K679"/>
      <c r="L679"/>
      <c r="M679"/>
      <c r="N679"/>
    </row>
    <row r="680" spans="1:14" s="17" customFormat="1" hidden="1" x14ac:dyDescent="0.25">
      <c r="A680" s="16">
        <v>678</v>
      </c>
      <c r="B680" s="35"/>
      <c r="C680" s="7"/>
      <c r="D680" s="8"/>
      <c r="E680" s="9">
        <v>0</v>
      </c>
      <c r="F680" s="12">
        <v>1</v>
      </c>
      <c r="G680" s="18" t="e">
        <f>((E680*13.92)+(#REF!*1.1567)+(#REF!*12)+(#REF!*12)+(#REF!*21*11)+(#REF!*12)+(#REF!*12)+(#REF!*12)+(#REF!))*F680</f>
        <v>#REF!</v>
      </c>
      <c r="H680" s="19" t="e">
        <f t="shared" si="4"/>
        <v>#REF!</v>
      </c>
      <c r="I680" s="20" t="e">
        <f t="shared" si="5"/>
        <v>#REF!</v>
      </c>
      <c r="K680"/>
      <c r="L680"/>
      <c r="M680"/>
      <c r="N680"/>
    </row>
    <row r="681" spans="1:14" s="17" customFormat="1" hidden="1" x14ac:dyDescent="0.25">
      <c r="A681" s="16">
        <v>679</v>
      </c>
      <c r="B681" s="35"/>
      <c r="C681" s="7"/>
      <c r="D681" s="8"/>
      <c r="E681" s="9">
        <v>0</v>
      </c>
      <c r="F681" s="12">
        <v>1</v>
      </c>
      <c r="G681" s="18" t="e">
        <f>((E681*13.92)+(#REF!*1.1567)+(#REF!*12)+(#REF!*12)+(#REF!*21*11)+(#REF!*12)+(#REF!*12)+(#REF!*12)+(#REF!))*F681</f>
        <v>#REF!</v>
      </c>
      <c r="H681" s="19" t="e">
        <f t="shared" si="4"/>
        <v>#REF!</v>
      </c>
      <c r="I681" s="20" t="e">
        <f t="shared" si="5"/>
        <v>#REF!</v>
      </c>
      <c r="K681"/>
      <c r="L681"/>
      <c r="M681"/>
      <c r="N681"/>
    </row>
    <row r="682" spans="1:14" s="17" customFormat="1" hidden="1" x14ac:dyDescent="0.25">
      <c r="A682" s="16">
        <v>680</v>
      </c>
      <c r="B682" s="35"/>
      <c r="C682" s="7"/>
      <c r="D682" s="8"/>
      <c r="E682" s="9">
        <v>0</v>
      </c>
      <c r="F682" s="12">
        <v>1</v>
      </c>
      <c r="G682" s="18" t="e">
        <f>((E682*13.92)+(#REF!*1.1567)+(#REF!*12)+(#REF!*12)+(#REF!*21*11)+(#REF!*12)+(#REF!*12)+(#REF!*12)+(#REF!))*F682</f>
        <v>#REF!</v>
      </c>
      <c r="H682" s="19" t="e">
        <f t="shared" si="4"/>
        <v>#REF!</v>
      </c>
      <c r="I682" s="20" t="e">
        <f t="shared" si="5"/>
        <v>#REF!</v>
      </c>
      <c r="K682"/>
      <c r="L682"/>
      <c r="M682"/>
      <c r="N682"/>
    </row>
    <row r="683" spans="1:14" s="17" customFormat="1" hidden="1" x14ac:dyDescent="0.25">
      <c r="A683" s="16">
        <v>681</v>
      </c>
      <c r="B683" s="35"/>
      <c r="C683" s="7"/>
      <c r="D683" s="8"/>
      <c r="E683" s="9">
        <v>0</v>
      </c>
      <c r="F683" s="12">
        <v>1</v>
      </c>
      <c r="G683" s="18" t="e">
        <f>((E683*13.92)+(#REF!*1.1567)+(#REF!*12)+(#REF!*12)+(#REF!*21*11)+(#REF!*12)+(#REF!*12)+(#REF!*12)+(#REF!))*F683</f>
        <v>#REF!</v>
      </c>
      <c r="H683" s="19" t="e">
        <f t="shared" si="4"/>
        <v>#REF!</v>
      </c>
      <c r="I683" s="20" t="e">
        <f t="shared" si="5"/>
        <v>#REF!</v>
      </c>
      <c r="K683"/>
      <c r="L683"/>
      <c r="M683"/>
      <c r="N683"/>
    </row>
    <row r="684" spans="1:14" s="17" customFormat="1" hidden="1" x14ac:dyDescent="0.25">
      <c r="A684" s="16">
        <v>682</v>
      </c>
      <c r="B684" s="35"/>
      <c r="C684" s="7"/>
      <c r="D684" s="8"/>
      <c r="E684" s="9">
        <v>0</v>
      </c>
      <c r="F684" s="12">
        <v>1</v>
      </c>
      <c r="G684" s="18" t="e">
        <f>((E684*13.92)+(#REF!*1.1567)+(#REF!*12)+(#REF!*12)+(#REF!*21*11)+(#REF!*12)+(#REF!*12)+(#REF!*12)+(#REF!))*F684</f>
        <v>#REF!</v>
      </c>
      <c r="H684" s="19" t="e">
        <f t="shared" si="4"/>
        <v>#REF!</v>
      </c>
      <c r="I684" s="20" t="e">
        <f t="shared" si="5"/>
        <v>#REF!</v>
      </c>
      <c r="K684"/>
      <c r="L684"/>
      <c r="M684"/>
      <c r="N684"/>
    </row>
    <row r="685" spans="1:14" s="17" customFormat="1" hidden="1" x14ac:dyDescent="0.25">
      <c r="A685" s="16">
        <v>683</v>
      </c>
      <c r="B685" s="35"/>
      <c r="C685" s="7"/>
      <c r="D685" s="8"/>
      <c r="E685" s="9">
        <v>0</v>
      </c>
      <c r="F685" s="12">
        <v>1</v>
      </c>
      <c r="G685" s="18" t="e">
        <f>((E685*13.92)+(#REF!*1.1567)+(#REF!*12)+(#REF!*12)+(#REF!*21*11)+(#REF!*12)+(#REF!*12)+(#REF!*12)+(#REF!))*F685</f>
        <v>#REF!</v>
      </c>
      <c r="H685" s="19" t="e">
        <f t="shared" si="4"/>
        <v>#REF!</v>
      </c>
      <c r="I685" s="20" t="e">
        <f t="shared" si="5"/>
        <v>#REF!</v>
      </c>
      <c r="K685"/>
      <c r="L685"/>
      <c r="M685"/>
      <c r="N685"/>
    </row>
    <row r="686" spans="1:14" s="17" customFormat="1" hidden="1" x14ac:dyDescent="0.25">
      <c r="A686" s="16">
        <v>684</v>
      </c>
      <c r="B686" s="35"/>
      <c r="C686" s="7"/>
      <c r="D686" s="8"/>
      <c r="E686" s="9">
        <v>0</v>
      </c>
      <c r="F686" s="12">
        <v>1</v>
      </c>
      <c r="G686" s="18" t="e">
        <f>((E686*13.92)+(#REF!*1.1567)+(#REF!*12)+(#REF!*12)+(#REF!*21*11)+(#REF!*12)+(#REF!*12)+(#REF!*12)+(#REF!))*F686</f>
        <v>#REF!</v>
      </c>
      <c r="H686" s="19" t="e">
        <f t="shared" si="4"/>
        <v>#REF!</v>
      </c>
      <c r="I686" s="20" t="e">
        <f t="shared" si="5"/>
        <v>#REF!</v>
      </c>
      <c r="K686"/>
      <c r="L686"/>
      <c r="M686"/>
      <c r="N686"/>
    </row>
    <row r="687" spans="1:14" s="17" customFormat="1" hidden="1" x14ac:dyDescent="0.25">
      <c r="A687" s="16">
        <v>685</v>
      </c>
      <c r="B687" s="35"/>
      <c r="C687" s="7"/>
      <c r="D687" s="8"/>
      <c r="E687" s="9">
        <v>0</v>
      </c>
      <c r="F687" s="12">
        <v>1</v>
      </c>
      <c r="G687" s="18" t="e">
        <f>((E687*13.92)+(#REF!*1.1567)+(#REF!*12)+(#REF!*12)+(#REF!*21*11)+(#REF!*12)+(#REF!*12)+(#REF!*12)+(#REF!))*F687</f>
        <v>#REF!</v>
      </c>
      <c r="H687" s="19" t="e">
        <f t="shared" si="4"/>
        <v>#REF!</v>
      </c>
      <c r="I687" s="20" t="e">
        <f t="shared" si="5"/>
        <v>#REF!</v>
      </c>
      <c r="K687"/>
      <c r="L687"/>
      <c r="M687"/>
      <c r="N687"/>
    </row>
    <row r="688" spans="1:14" s="17" customFormat="1" hidden="1" x14ac:dyDescent="0.25">
      <c r="A688" s="16">
        <v>686</v>
      </c>
      <c r="B688" s="35"/>
      <c r="C688" s="7"/>
      <c r="D688" s="8"/>
      <c r="E688" s="9">
        <v>0</v>
      </c>
      <c r="F688" s="12">
        <v>1</v>
      </c>
      <c r="G688" s="18" t="e">
        <f>((E688*13.92)+(#REF!*1.1567)+(#REF!*12)+(#REF!*12)+(#REF!*21*11)+(#REF!*12)+(#REF!*12)+(#REF!*12)+(#REF!))*F688</f>
        <v>#REF!</v>
      </c>
      <c r="H688" s="19" t="e">
        <f t="shared" si="4"/>
        <v>#REF!</v>
      </c>
      <c r="I688" s="20" t="e">
        <f t="shared" si="5"/>
        <v>#REF!</v>
      </c>
      <c r="K688"/>
      <c r="L688"/>
      <c r="M688"/>
      <c r="N688"/>
    </row>
    <row r="689" spans="1:14" s="17" customFormat="1" hidden="1" x14ac:dyDescent="0.25">
      <c r="A689" s="16">
        <v>687</v>
      </c>
      <c r="B689" s="35"/>
      <c r="C689" s="7"/>
      <c r="D689" s="8"/>
      <c r="E689" s="9">
        <v>0</v>
      </c>
      <c r="F689" s="12">
        <v>1</v>
      </c>
      <c r="G689" s="18" t="e">
        <f>((E689*13.92)+(#REF!*1.1567)+(#REF!*12)+(#REF!*12)+(#REF!*21*11)+(#REF!*12)+(#REF!*12)+(#REF!*12)+(#REF!))*F689</f>
        <v>#REF!</v>
      </c>
      <c r="H689" s="19" t="e">
        <f t="shared" si="4"/>
        <v>#REF!</v>
      </c>
      <c r="I689" s="20" t="e">
        <f t="shared" si="5"/>
        <v>#REF!</v>
      </c>
      <c r="K689"/>
      <c r="L689"/>
      <c r="M689"/>
      <c r="N689"/>
    </row>
    <row r="690" spans="1:14" s="17" customFormat="1" hidden="1" x14ac:dyDescent="0.25">
      <c r="A690" s="16">
        <v>688</v>
      </c>
      <c r="B690" s="35"/>
      <c r="C690" s="7"/>
      <c r="D690" s="8"/>
      <c r="E690" s="9">
        <v>0</v>
      </c>
      <c r="F690" s="12">
        <v>1</v>
      </c>
      <c r="G690" s="18" t="e">
        <f>((E690*13.92)+(#REF!*1.1567)+(#REF!*12)+(#REF!*12)+(#REF!*21*11)+(#REF!*12)+(#REF!*12)+(#REF!*12)+(#REF!))*F690</f>
        <v>#REF!</v>
      </c>
      <c r="H690" s="19" t="e">
        <f t="shared" si="4"/>
        <v>#REF!</v>
      </c>
      <c r="I690" s="20" t="e">
        <f t="shared" si="5"/>
        <v>#REF!</v>
      </c>
      <c r="K690"/>
      <c r="L690"/>
      <c r="M690"/>
      <c r="N690"/>
    </row>
    <row r="691" spans="1:14" s="17" customFormat="1" hidden="1" x14ac:dyDescent="0.25">
      <c r="A691" s="16">
        <v>689</v>
      </c>
      <c r="B691" s="35"/>
      <c r="C691" s="7"/>
      <c r="D691" s="8"/>
      <c r="E691" s="9">
        <v>0</v>
      </c>
      <c r="F691" s="12">
        <v>1</v>
      </c>
      <c r="G691" s="18" t="e">
        <f>((E691*13.92)+(#REF!*1.1567)+(#REF!*12)+(#REF!*12)+(#REF!*21*11)+(#REF!*12)+(#REF!*12)+(#REF!*12)+(#REF!))*F691</f>
        <v>#REF!</v>
      </c>
      <c r="H691" s="19" t="e">
        <f t="shared" si="4"/>
        <v>#REF!</v>
      </c>
      <c r="I691" s="20" t="e">
        <f t="shared" si="5"/>
        <v>#REF!</v>
      </c>
      <c r="K691"/>
      <c r="L691"/>
      <c r="M691"/>
      <c r="N691"/>
    </row>
    <row r="692" spans="1:14" s="17" customFormat="1" hidden="1" x14ac:dyDescent="0.25">
      <c r="A692" s="16">
        <v>690</v>
      </c>
      <c r="B692" s="35"/>
      <c r="C692" s="7"/>
      <c r="D692" s="8"/>
      <c r="E692" s="9">
        <v>0</v>
      </c>
      <c r="F692" s="12">
        <v>1</v>
      </c>
      <c r="G692" s="18" t="e">
        <f>((E692*13.92)+(#REF!*1.1567)+(#REF!*12)+(#REF!*12)+(#REF!*21*11)+(#REF!*12)+(#REF!*12)+(#REF!*12)+(#REF!))*F692</f>
        <v>#REF!</v>
      </c>
      <c r="H692" s="19" t="e">
        <f t="shared" si="4"/>
        <v>#REF!</v>
      </c>
      <c r="I692" s="20" t="e">
        <f t="shared" si="5"/>
        <v>#REF!</v>
      </c>
      <c r="K692"/>
      <c r="L692"/>
      <c r="M692"/>
      <c r="N692"/>
    </row>
    <row r="693" spans="1:14" s="17" customFormat="1" hidden="1" x14ac:dyDescent="0.25">
      <c r="A693" s="16">
        <v>691</v>
      </c>
      <c r="B693" s="35"/>
      <c r="C693" s="7"/>
      <c r="D693" s="8"/>
      <c r="E693" s="9">
        <v>0</v>
      </c>
      <c r="F693" s="12">
        <v>1</v>
      </c>
      <c r="G693" s="18" t="e">
        <f>((E693*13.92)+(#REF!*1.1567)+(#REF!*12)+(#REF!*12)+(#REF!*21*11)+(#REF!*12)+(#REF!*12)+(#REF!*12)+(#REF!))*F693</f>
        <v>#REF!</v>
      </c>
      <c r="H693" s="19" t="e">
        <f t="shared" si="4"/>
        <v>#REF!</v>
      </c>
      <c r="I693" s="20" t="e">
        <f t="shared" si="5"/>
        <v>#REF!</v>
      </c>
      <c r="K693"/>
      <c r="L693"/>
      <c r="M693"/>
      <c r="N693"/>
    </row>
    <row r="694" spans="1:14" s="17" customFormat="1" hidden="1" x14ac:dyDescent="0.25">
      <c r="A694" s="16">
        <v>692</v>
      </c>
      <c r="B694" s="35"/>
      <c r="C694" s="7"/>
      <c r="D694" s="8"/>
      <c r="E694" s="9">
        <v>0</v>
      </c>
      <c r="F694" s="12">
        <v>1</v>
      </c>
      <c r="G694" s="18" t="e">
        <f>((E694*13.92)+(#REF!*1.1567)+(#REF!*12)+(#REF!*12)+(#REF!*21*11)+(#REF!*12)+(#REF!*12)+(#REF!*12)+(#REF!))*F694</f>
        <v>#REF!</v>
      </c>
      <c r="H694" s="19" t="e">
        <f t="shared" si="4"/>
        <v>#REF!</v>
      </c>
      <c r="I694" s="20" t="e">
        <f t="shared" si="5"/>
        <v>#REF!</v>
      </c>
      <c r="K694"/>
      <c r="L694"/>
      <c r="M694"/>
      <c r="N694"/>
    </row>
    <row r="695" spans="1:14" s="17" customFormat="1" hidden="1" x14ac:dyDescent="0.25">
      <c r="A695" s="16">
        <v>693</v>
      </c>
      <c r="B695" s="35"/>
      <c r="C695" s="7"/>
      <c r="D695" s="8"/>
      <c r="E695" s="9">
        <v>0</v>
      </c>
      <c r="F695" s="12">
        <v>1</v>
      </c>
      <c r="G695" s="18" t="e">
        <f>((E695*13.92)+(#REF!*1.1567)+(#REF!*12)+(#REF!*12)+(#REF!*21*11)+(#REF!*12)+(#REF!*12)+(#REF!*12)+(#REF!))*F695</f>
        <v>#REF!</v>
      </c>
      <c r="H695" s="19" t="e">
        <f t="shared" ref="H695:H758" si="6">IF(G695&lt;&gt;0,IF(G695&lt;=32254,"lagere bediende",IF(G695&lt;=64508,"hogere bediende","hoogste bediende")),"")</f>
        <v>#REF!</v>
      </c>
      <c r="I695" s="20" t="e">
        <f t="shared" ref="I695:I758" si="7">IF(G695&lt;&gt;0,(DATE(2014,1,1)-D695)/365.25,"-")</f>
        <v>#REF!</v>
      </c>
      <c r="K695"/>
      <c r="L695"/>
      <c r="M695"/>
      <c r="N695"/>
    </row>
    <row r="696" spans="1:14" s="17" customFormat="1" hidden="1" x14ac:dyDescent="0.25">
      <c r="A696" s="16">
        <v>694</v>
      </c>
      <c r="B696" s="35"/>
      <c r="C696" s="7"/>
      <c r="D696" s="8"/>
      <c r="E696" s="9">
        <v>0</v>
      </c>
      <c r="F696" s="12">
        <v>1</v>
      </c>
      <c r="G696" s="18" t="e">
        <f>((E696*13.92)+(#REF!*1.1567)+(#REF!*12)+(#REF!*12)+(#REF!*21*11)+(#REF!*12)+(#REF!*12)+(#REF!*12)+(#REF!))*F696</f>
        <v>#REF!</v>
      </c>
      <c r="H696" s="19" t="e">
        <f t="shared" si="6"/>
        <v>#REF!</v>
      </c>
      <c r="I696" s="20" t="e">
        <f t="shared" si="7"/>
        <v>#REF!</v>
      </c>
      <c r="K696"/>
      <c r="L696"/>
      <c r="M696"/>
      <c r="N696"/>
    </row>
    <row r="697" spans="1:14" s="17" customFormat="1" hidden="1" x14ac:dyDescent="0.25">
      <c r="A697" s="16">
        <v>695</v>
      </c>
      <c r="B697" s="35"/>
      <c r="C697" s="7"/>
      <c r="D697" s="8"/>
      <c r="E697" s="9">
        <v>0</v>
      </c>
      <c r="F697" s="12">
        <v>1</v>
      </c>
      <c r="G697" s="18" t="e">
        <f>((E697*13.92)+(#REF!*1.1567)+(#REF!*12)+(#REF!*12)+(#REF!*21*11)+(#REF!*12)+(#REF!*12)+(#REF!*12)+(#REF!))*F697</f>
        <v>#REF!</v>
      </c>
      <c r="H697" s="19" t="e">
        <f t="shared" si="6"/>
        <v>#REF!</v>
      </c>
      <c r="I697" s="20" t="e">
        <f t="shared" si="7"/>
        <v>#REF!</v>
      </c>
      <c r="K697"/>
      <c r="L697"/>
      <c r="M697"/>
      <c r="N697"/>
    </row>
    <row r="698" spans="1:14" s="17" customFormat="1" hidden="1" x14ac:dyDescent="0.25">
      <c r="A698" s="16">
        <v>696</v>
      </c>
      <c r="B698" s="35"/>
      <c r="C698" s="7"/>
      <c r="D698" s="8"/>
      <c r="E698" s="9">
        <v>0</v>
      </c>
      <c r="F698" s="12">
        <v>1</v>
      </c>
      <c r="G698" s="18" t="e">
        <f>((E698*13.92)+(#REF!*1.1567)+(#REF!*12)+(#REF!*12)+(#REF!*21*11)+(#REF!*12)+(#REF!*12)+(#REF!*12)+(#REF!))*F698</f>
        <v>#REF!</v>
      </c>
      <c r="H698" s="19" t="e">
        <f t="shared" si="6"/>
        <v>#REF!</v>
      </c>
      <c r="I698" s="20" t="e">
        <f t="shared" si="7"/>
        <v>#REF!</v>
      </c>
      <c r="K698"/>
      <c r="L698"/>
      <c r="M698"/>
      <c r="N698"/>
    </row>
    <row r="699" spans="1:14" s="17" customFormat="1" hidden="1" x14ac:dyDescent="0.25">
      <c r="A699" s="16">
        <v>697</v>
      </c>
      <c r="B699" s="35"/>
      <c r="C699" s="7"/>
      <c r="D699" s="8"/>
      <c r="E699" s="9">
        <v>0</v>
      </c>
      <c r="F699" s="12">
        <v>1</v>
      </c>
      <c r="G699" s="18" t="e">
        <f>((E699*13.92)+(#REF!*1.1567)+(#REF!*12)+(#REF!*12)+(#REF!*21*11)+(#REF!*12)+(#REF!*12)+(#REF!*12)+(#REF!))*F699</f>
        <v>#REF!</v>
      </c>
      <c r="H699" s="19" t="e">
        <f t="shared" si="6"/>
        <v>#REF!</v>
      </c>
      <c r="I699" s="20" t="e">
        <f t="shared" si="7"/>
        <v>#REF!</v>
      </c>
      <c r="K699"/>
      <c r="L699"/>
      <c r="M699"/>
      <c r="N699"/>
    </row>
    <row r="700" spans="1:14" s="17" customFormat="1" hidden="1" x14ac:dyDescent="0.25">
      <c r="A700" s="16">
        <v>698</v>
      </c>
      <c r="B700" s="35"/>
      <c r="C700" s="7"/>
      <c r="D700" s="8"/>
      <c r="E700" s="9">
        <v>0</v>
      </c>
      <c r="F700" s="12">
        <v>1</v>
      </c>
      <c r="G700" s="18" t="e">
        <f>((E700*13.92)+(#REF!*1.1567)+(#REF!*12)+(#REF!*12)+(#REF!*21*11)+(#REF!*12)+(#REF!*12)+(#REF!*12)+(#REF!))*F700</f>
        <v>#REF!</v>
      </c>
      <c r="H700" s="19" t="e">
        <f t="shared" si="6"/>
        <v>#REF!</v>
      </c>
      <c r="I700" s="20" t="e">
        <f t="shared" si="7"/>
        <v>#REF!</v>
      </c>
      <c r="K700"/>
      <c r="L700"/>
      <c r="M700"/>
      <c r="N700"/>
    </row>
    <row r="701" spans="1:14" s="17" customFormat="1" hidden="1" x14ac:dyDescent="0.25">
      <c r="A701" s="16">
        <v>699</v>
      </c>
      <c r="B701" s="35"/>
      <c r="C701" s="7"/>
      <c r="D701" s="8"/>
      <c r="E701" s="9">
        <v>0</v>
      </c>
      <c r="F701" s="12">
        <v>1</v>
      </c>
      <c r="G701" s="18" t="e">
        <f>((E701*13.92)+(#REF!*1.1567)+(#REF!*12)+(#REF!*12)+(#REF!*21*11)+(#REF!*12)+(#REF!*12)+(#REF!*12)+(#REF!))*F701</f>
        <v>#REF!</v>
      </c>
      <c r="H701" s="19" t="e">
        <f t="shared" si="6"/>
        <v>#REF!</v>
      </c>
      <c r="I701" s="20" t="e">
        <f t="shared" si="7"/>
        <v>#REF!</v>
      </c>
      <c r="K701"/>
      <c r="L701"/>
      <c r="M701"/>
      <c r="N701"/>
    </row>
    <row r="702" spans="1:14" s="17" customFormat="1" hidden="1" x14ac:dyDescent="0.25">
      <c r="A702" s="16">
        <v>700</v>
      </c>
      <c r="B702" s="35"/>
      <c r="C702" s="7"/>
      <c r="D702" s="8"/>
      <c r="E702" s="9">
        <v>0</v>
      </c>
      <c r="F702" s="12">
        <v>1</v>
      </c>
      <c r="G702" s="18" t="e">
        <f>((E702*13.92)+(#REF!*1.1567)+(#REF!*12)+(#REF!*12)+(#REF!*21*11)+(#REF!*12)+(#REF!*12)+(#REF!*12)+(#REF!))*F702</f>
        <v>#REF!</v>
      </c>
      <c r="H702" s="19" t="e">
        <f t="shared" si="6"/>
        <v>#REF!</v>
      </c>
      <c r="I702" s="20" t="e">
        <f t="shared" si="7"/>
        <v>#REF!</v>
      </c>
      <c r="K702"/>
      <c r="L702"/>
      <c r="M702"/>
      <c r="N702"/>
    </row>
    <row r="703" spans="1:14" s="17" customFormat="1" hidden="1" x14ac:dyDescent="0.25">
      <c r="A703" s="16">
        <v>701</v>
      </c>
      <c r="B703" s="35"/>
      <c r="C703" s="7"/>
      <c r="D703" s="8"/>
      <c r="E703" s="9">
        <v>0</v>
      </c>
      <c r="F703" s="12">
        <v>1</v>
      </c>
      <c r="G703" s="18" t="e">
        <f>((E703*13.92)+(#REF!*1.1567)+(#REF!*12)+(#REF!*12)+(#REF!*21*11)+(#REF!*12)+(#REF!*12)+(#REF!*12)+(#REF!))*F703</f>
        <v>#REF!</v>
      </c>
      <c r="H703" s="19" t="e">
        <f t="shared" si="6"/>
        <v>#REF!</v>
      </c>
      <c r="I703" s="20" t="e">
        <f t="shared" si="7"/>
        <v>#REF!</v>
      </c>
      <c r="K703"/>
      <c r="L703"/>
      <c r="M703"/>
      <c r="N703"/>
    </row>
    <row r="704" spans="1:14" s="17" customFormat="1" hidden="1" x14ac:dyDescent="0.25">
      <c r="A704" s="16">
        <v>702</v>
      </c>
      <c r="B704" s="35"/>
      <c r="C704" s="7"/>
      <c r="D704" s="8"/>
      <c r="E704" s="9">
        <v>0</v>
      </c>
      <c r="F704" s="12">
        <v>1</v>
      </c>
      <c r="G704" s="18" t="e">
        <f>((E704*13.92)+(#REF!*1.1567)+(#REF!*12)+(#REF!*12)+(#REF!*21*11)+(#REF!*12)+(#REF!*12)+(#REF!*12)+(#REF!))*F704</f>
        <v>#REF!</v>
      </c>
      <c r="H704" s="19" t="e">
        <f t="shared" si="6"/>
        <v>#REF!</v>
      </c>
      <c r="I704" s="20" t="e">
        <f t="shared" si="7"/>
        <v>#REF!</v>
      </c>
      <c r="K704"/>
      <c r="L704"/>
      <c r="M704"/>
      <c r="N704"/>
    </row>
    <row r="705" spans="1:14" s="17" customFormat="1" hidden="1" x14ac:dyDescent="0.25">
      <c r="A705" s="16">
        <v>703</v>
      </c>
      <c r="B705" s="35"/>
      <c r="C705" s="7"/>
      <c r="D705" s="8"/>
      <c r="E705" s="9">
        <v>0</v>
      </c>
      <c r="F705" s="12">
        <v>1</v>
      </c>
      <c r="G705" s="18" t="e">
        <f>((E705*13.92)+(#REF!*1.1567)+(#REF!*12)+(#REF!*12)+(#REF!*21*11)+(#REF!*12)+(#REF!*12)+(#REF!*12)+(#REF!))*F705</f>
        <v>#REF!</v>
      </c>
      <c r="H705" s="19" t="e">
        <f t="shared" si="6"/>
        <v>#REF!</v>
      </c>
      <c r="I705" s="20" t="e">
        <f t="shared" si="7"/>
        <v>#REF!</v>
      </c>
      <c r="K705"/>
      <c r="L705"/>
      <c r="M705"/>
      <c r="N705"/>
    </row>
    <row r="706" spans="1:14" s="17" customFormat="1" hidden="1" x14ac:dyDescent="0.25">
      <c r="A706" s="16">
        <v>704</v>
      </c>
      <c r="B706" s="35"/>
      <c r="C706" s="7"/>
      <c r="D706" s="8"/>
      <c r="E706" s="9">
        <v>0</v>
      </c>
      <c r="F706" s="12">
        <v>1</v>
      </c>
      <c r="G706" s="18" t="e">
        <f>((E706*13.92)+(#REF!*1.1567)+(#REF!*12)+(#REF!*12)+(#REF!*21*11)+(#REF!*12)+(#REF!*12)+(#REF!*12)+(#REF!))*F706</f>
        <v>#REF!</v>
      </c>
      <c r="H706" s="19" t="e">
        <f t="shared" si="6"/>
        <v>#REF!</v>
      </c>
      <c r="I706" s="20" t="e">
        <f t="shared" si="7"/>
        <v>#REF!</v>
      </c>
      <c r="K706"/>
      <c r="L706"/>
      <c r="M706"/>
      <c r="N706"/>
    </row>
    <row r="707" spans="1:14" s="17" customFormat="1" hidden="1" x14ac:dyDescent="0.25">
      <c r="A707" s="16">
        <v>705</v>
      </c>
      <c r="B707" s="35"/>
      <c r="C707" s="7"/>
      <c r="D707" s="8"/>
      <c r="E707" s="9">
        <v>0</v>
      </c>
      <c r="F707" s="12">
        <v>1</v>
      </c>
      <c r="G707" s="18" t="e">
        <f>((E707*13.92)+(#REF!*1.1567)+(#REF!*12)+(#REF!*12)+(#REF!*21*11)+(#REF!*12)+(#REF!*12)+(#REF!*12)+(#REF!))*F707</f>
        <v>#REF!</v>
      </c>
      <c r="H707" s="19" t="e">
        <f t="shared" si="6"/>
        <v>#REF!</v>
      </c>
      <c r="I707" s="20" t="e">
        <f t="shared" si="7"/>
        <v>#REF!</v>
      </c>
      <c r="K707"/>
      <c r="L707"/>
      <c r="M707"/>
      <c r="N707"/>
    </row>
    <row r="708" spans="1:14" s="17" customFormat="1" hidden="1" x14ac:dyDescent="0.25">
      <c r="A708" s="16">
        <v>706</v>
      </c>
      <c r="B708" s="35"/>
      <c r="C708" s="7"/>
      <c r="D708" s="8"/>
      <c r="E708" s="9">
        <v>0</v>
      </c>
      <c r="F708" s="12">
        <v>1</v>
      </c>
      <c r="G708" s="18" t="e">
        <f>((E708*13.92)+(#REF!*1.1567)+(#REF!*12)+(#REF!*12)+(#REF!*21*11)+(#REF!*12)+(#REF!*12)+(#REF!*12)+(#REF!))*F708</f>
        <v>#REF!</v>
      </c>
      <c r="H708" s="19" t="e">
        <f t="shared" si="6"/>
        <v>#REF!</v>
      </c>
      <c r="I708" s="20" t="e">
        <f t="shared" si="7"/>
        <v>#REF!</v>
      </c>
      <c r="K708"/>
      <c r="L708"/>
      <c r="M708"/>
      <c r="N708"/>
    </row>
    <row r="709" spans="1:14" s="17" customFormat="1" hidden="1" x14ac:dyDescent="0.25">
      <c r="A709" s="16">
        <v>707</v>
      </c>
      <c r="B709" s="35"/>
      <c r="C709" s="7"/>
      <c r="D709" s="8"/>
      <c r="E709" s="9">
        <v>0</v>
      </c>
      <c r="F709" s="12">
        <v>1</v>
      </c>
      <c r="G709" s="18" t="e">
        <f>((E709*13.92)+(#REF!*1.1567)+(#REF!*12)+(#REF!*12)+(#REF!*21*11)+(#REF!*12)+(#REF!*12)+(#REF!*12)+(#REF!))*F709</f>
        <v>#REF!</v>
      </c>
      <c r="H709" s="19" t="e">
        <f t="shared" si="6"/>
        <v>#REF!</v>
      </c>
      <c r="I709" s="20" t="e">
        <f t="shared" si="7"/>
        <v>#REF!</v>
      </c>
      <c r="K709"/>
      <c r="L709"/>
      <c r="M709"/>
      <c r="N709"/>
    </row>
    <row r="710" spans="1:14" s="17" customFormat="1" hidden="1" x14ac:dyDescent="0.25">
      <c r="A710" s="16">
        <v>708</v>
      </c>
      <c r="B710" s="35"/>
      <c r="C710" s="7"/>
      <c r="D710" s="8"/>
      <c r="E710" s="9">
        <v>0</v>
      </c>
      <c r="F710" s="12">
        <v>1</v>
      </c>
      <c r="G710" s="18" t="e">
        <f>((E710*13.92)+(#REF!*1.1567)+(#REF!*12)+(#REF!*12)+(#REF!*21*11)+(#REF!*12)+(#REF!*12)+(#REF!*12)+(#REF!))*F710</f>
        <v>#REF!</v>
      </c>
      <c r="H710" s="19" t="e">
        <f t="shared" si="6"/>
        <v>#REF!</v>
      </c>
      <c r="I710" s="20" t="e">
        <f t="shared" si="7"/>
        <v>#REF!</v>
      </c>
      <c r="K710"/>
      <c r="L710"/>
      <c r="M710"/>
      <c r="N710"/>
    </row>
    <row r="711" spans="1:14" s="17" customFormat="1" hidden="1" x14ac:dyDescent="0.25">
      <c r="A711" s="16">
        <v>709</v>
      </c>
      <c r="B711" s="35"/>
      <c r="C711" s="7"/>
      <c r="D711" s="8"/>
      <c r="E711" s="9">
        <v>0</v>
      </c>
      <c r="F711" s="12">
        <v>1</v>
      </c>
      <c r="G711" s="18" t="e">
        <f>((E711*13.92)+(#REF!*1.1567)+(#REF!*12)+(#REF!*12)+(#REF!*21*11)+(#REF!*12)+(#REF!*12)+(#REF!*12)+(#REF!))*F711</f>
        <v>#REF!</v>
      </c>
      <c r="H711" s="19" t="e">
        <f t="shared" si="6"/>
        <v>#REF!</v>
      </c>
      <c r="I711" s="20" t="e">
        <f t="shared" si="7"/>
        <v>#REF!</v>
      </c>
      <c r="K711"/>
      <c r="L711"/>
      <c r="M711"/>
      <c r="N711"/>
    </row>
    <row r="712" spans="1:14" s="17" customFormat="1" hidden="1" x14ac:dyDescent="0.25">
      <c r="A712" s="16">
        <v>710</v>
      </c>
      <c r="B712" s="35"/>
      <c r="C712" s="7"/>
      <c r="D712" s="8"/>
      <c r="E712" s="9">
        <v>0</v>
      </c>
      <c r="F712" s="12">
        <v>1</v>
      </c>
      <c r="G712" s="18" t="e">
        <f>((E712*13.92)+(#REF!*1.1567)+(#REF!*12)+(#REF!*12)+(#REF!*21*11)+(#REF!*12)+(#REF!*12)+(#REF!*12)+(#REF!))*F712</f>
        <v>#REF!</v>
      </c>
      <c r="H712" s="19" t="e">
        <f t="shared" si="6"/>
        <v>#REF!</v>
      </c>
      <c r="I712" s="20" t="e">
        <f t="shared" si="7"/>
        <v>#REF!</v>
      </c>
      <c r="K712"/>
      <c r="L712"/>
      <c r="M712"/>
      <c r="N712"/>
    </row>
    <row r="713" spans="1:14" s="17" customFormat="1" hidden="1" x14ac:dyDescent="0.25">
      <c r="A713" s="16">
        <v>711</v>
      </c>
      <c r="B713" s="35"/>
      <c r="C713" s="7"/>
      <c r="D713" s="8"/>
      <c r="E713" s="9">
        <v>0</v>
      </c>
      <c r="F713" s="12">
        <v>1</v>
      </c>
      <c r="G713" s="18" t="e">
        <f>((E713*13.92)+(#REF!*1.1567)+(#REF!*12)+(#REF!*12)+(#REF!*21*11)+(#REF!*12)+(#REF!*12)+(#REF!*12)+(#REF!))*F713</f>
        <v>#REF!</v>
      </c>
      <c r="H713" s="19" t="e">
        <f t="shared" si="6"/>
        <v>#REF!</v>
      </c>
      <c r="I713" s="20" t="e">
        <f t="shared" si="7"/>
        <v>#REF!</v>
      </c>
      <c r="K713"/>
      <c r="L713"/>
      <c r="M713"/>
      <c r="N713"/>
    </row>
    <row r="714" spans="1:14" s="17" customFormat="1" hidden="1" x14ac:dyDescent="0.25">
      <c r="A714" s="16">
        <v>712</v>
      </c>
      <c r="B714" s="35"/>
      <c r="C714" s="7"/>
      <c r="D714" s="8"/>
      <c r="E714" s="9">
        <v>0</v>
      </c>
      <c r="F714" s="12">
        <v>1</v>
      </c>
      <c r="G714" s="18" t="e">
        <f>((E714*13.92)+(#REF!*1.1567)+(#REF!*12)+(#REF!*12)+(#REF!*21*11)+(#REF!*12)+(#REF!*12)+(#REF!*12)+(#REF!))*F714</f>
        <v>#REF!</v>
      </c>
      <c r="H714" s="19" t="e">
        <f t="shared" si="6"/>
        <v>#REF!</v>
      </c>
      <c r="I714" s="20" t="e">
        <f t="shared" si="7"/>
        <v>#REF!</v>
      </c>
      <c r="K714"/>
      <c r="L714"/>
      <c r="M714"/>
      <c r="N714"/>
    </row>
    <row r="715" spans="1:14" s="17" customFormat="1" hidden="1" x14ac:dyDescent="0.25">
      <c r="A715" s="16">
        <v>713</v>
      </c>
      <c r="B715" s="35"/>
      <c r="C715" s="7"/>
      <c r="D715" s="8"/>
      <c r="E715" s="9">
        <v>0</v>
      </c>
      <c r="F715" s="12">
        <v>1</v>
      </c>
      <c r="G715" s="18" t="e">
        <f>((E715*13.92)+(#REF!*1.1567)+(#REF!*12)+(#REF!*12)+(#REF!*21*11)+(#REF!*12)+(#REF!*12)+(#REF!*12)+(#REF!))*F715</f>
        <v>#REF!</v>
      </c>
      <c r="H715" s="19" t="e">
        <f t="shared" si="6"/>
        <v>#REF!</v>
      </c>
      <c r="I715" s="20" t="e">
        <f t="shared" si="7"/>
        <v>#REF!</v>
      </c>
      <c r="K715"/>
      <c r="L715"/>
      <c r="M715"/>
      <c r="N715"/>
    </row>
    <row r="716" spans="1:14" s="17" customFormat="1" hidden="1" x14ac:dyDescent="0.25">
      <c r="A716" s="16">
        <v>714</v>
      </c>
      <c r="B716" s="35"/>
      <c r="C716" s="7"/>
      <c r="D716" s="8"/>
      <c r="E716" s="9">
        <v>0</v>
      </c>
      <c r="F716" s="12">
        <v>1</v>
      </c>
      <c r="G716" s="18" t="e">
        <f>((E716*13.92)+(#REF!*1.1567)+(#REF!*12)+(#REF!*12)+(#REF!*21*11)+(#REF!*12)+(#REF!*12)+(#REF!*12)+(#REF!))*F716</f>
        <v>#REF!</v>
      </c>
      <c r="H716" s="19" t="e">
        <f t="shared" si="6"/>
        <v>#REF!</v>
      </c>
      <c r="I716" s="20" t="e">
        <f t="shared" si="7"/>
        <v>#REF!</v>
      </c>
      <c r="K716"/>
      <c r="L716"/>
      <c r="M716"/>
      <c r="N716"/>
    </row>
    <row r="717" spans="1:14" s="17" customFormat="1" hidden="1" x14ac:dyDescent="0.25">
      <c r="A717" s="16">
        <v>715</v>
      </c>
      <c r="B717" s="35"/>
      <c r="C717" s="7"/>
      <c r="D717" s="8"/>
      <c r="E717" s="9">
        <v>0</v>
      </c>
      <c r="F717" s="12">
        <v>1</v>
      </c>
      <c r="G717" s="18" t="e">
        <f>((E717*13.92)+(#REF!*1.1567)+(#REF!*12)+(#REF!*12)+(#REF!*21*11)+(#REF!*12)+(#REF!*12)+(#REF!*12)+(#REF!))*F717</f>
        <v>#REF!</v>
      </c>
      <c r="H717" s="19" t="e">
        <f t="shared" si="6"/>
        <v>#REF!</v>
      </c>
      <c r="I717" s="20" t="e">
        <f t="shared" si="7"/>
        <v>#REF!</v>
      </c>
      <c r="K717"/>
      <c r="L717"/>
      <c r="M717"/>
      <c r="N717"/>
    </row>
    <row r="718" spans="1:14" s="17" customFormat="1" hidden="1" x14ac:dyDescent="0.25">
      <c r="A718" s="16">
        <v>716</v>
      </c>
      <c r="B718" s="35"/>
      <c r="C718" s="7"/>
      <c r="D718" s="8"/>
      <c r="E718" s="9">
        <v>0</v>
      </c>
      <c r="F718" s="12">
        <v>1</v>
      </c>
      <c r="G718" s="18" t="e">
        <f>((E718*13.92)+(#REF!*1.1567)+(#REF!*12)+(#REF!*12)+(#REF!*21*11)+(#REF!*12)+(#REF!*12)+(#REF!*12)+(#REF!))*F718</f>
        <v>#REF!</v>
      </c>
      <c r="H718" s="19" t="e">
        <f t="shared" si="6"/>
        <v>#REF!</v>
      </c>
      <c r="I718" s="20" t="e">
        <f t="shared" si="7"/>
        <v>#REF!</v>
      </c>
      <c r="K718"/>
      <c r="L718"/>
      <c r="M718"/>
      <c r="N718"/>
    </row>
    <row r="719" spans="1:14" s="17" customFormat="1" hidden="1" x14ac:dyDescent="0.25">
      <c r="A719" s="16">
        <v>717</v>
      </c>
      <c r="B719" s="35"/>
      <c r="C719" s="7"/>
      <c r="D719" s="8"/>
      <c r="E719" s="9">
        <v>0</v>
      </c>
      <c r="F719" s="12">
        <v>1</v>
      </c>
      <c r="G719" s="18" t="e">
        <f>((E719*13.92)+(#REF!*1.1567)+(#REF!*12)+(#REF!*12)+(#REF!*21*11)+(#REF!*12)+(#REF!*12)+(#REF!*12)+(#REF!))*F719</f>
        <v>#REF!</v>
      </c>
      <c r="H719" s="19" t="e">
        <f t="shared" si="6"/>
        <v>#REF!</v>
      </c>
      <c r="I719" s="20" t="e">
        <f t="shared" si="7"/>
        <v>#REF!</v>
      </c>
      <c r="K719"/>
      <c r="L719"/>
      <c r="M719"/>
      <c r="N719"/>
    </row>
    <row r="720" spans="1:14" s="17" customFormat="1" hidden="1" x14ac:dyDescent="0.25">
      <c r="A720" s="16">
        <v>718</v>
      </c>
      <c r="B720" s="35"/>
      <c r="C720" s="7"/>
      <c r="D720" s="8"/>
      <c r="E720" s="9">
        <v>0</v>
      </c>
      <c r="F720" s="12">
        <v>1</v>
      </c>
      <c r="G720" s="18" t="e">
        <f>((E720*13.92)+(#REF!*1.1567)+(#REF!*12)+(#REF!*12)+(#REF!*21*11)+(#REF!*12)+(#REF!*12)+(#REF!*12)+(#REF!))*F720</f>
        <v>#REF!</v>
      </c>
      <c r="H720" s="19" t="e">
        <f t="shared" si="6"/>
        <v>#REF!</v>
      </c>
      <c r="I720" s="20" t="e">
        <f t="shared" si="7"/>
        <v>#REF!</v>
      </c>
      <c r="K720"/>
      <c r="L720"/>
      <c r="M720"/>
      <c r="N720"/>
    </row>
    <row r="721" spans="1:14" s="17" customFormat="1" hidden="1" x14ac:dyDescent="0.25">
      <c r="A721" s="16">
        <v>719</v>
      </c>
      <c r="B721" s="35"/>
      <c r="C721" s="7"/>
      <c r="D721" s="8"/>
      <c r="E721" s="9">
        <v>0</v>
      </c>
      <c r="F721" s="12">
        <v>1</v>
      </c>
      <c r="G721" s="18" t="e">
        <f>((E721*13.92)+(#REF!*1.1567)+(#REF!*12)+(#REF!*12)+(#REF!*21*11)+(#REF!*12)+(#REF!*12)+(#REF!*12)+(#REF!))*F721</f>
        <v>#REF!</v>
      </c>
      <c r="H721" s="19" t="e">
        <f t="shared" si="6"/>
        <v>#REF!</v>
      </c>
      <c r="I721" s="20" t="e">
        <f t="shared" si="7"/>
        <v>#REF!</v>
      </c>
      <c r="K721"/>
      <c r="L721"/>
      <c r="M721"/>
      <c r="N721"/>
    </row>
    <row r="722" spans="1:14" s="17" customFormat="1" hidden="1" x14ac:dyDescent="0.25">
      <c r="A722" s="16">
        <v>720</v>
      </c>
      <c r="B722" s="35"/>
      <c r="C722" s="7"/>
      <c r="D722" s="8"/>
      <c r="E722" s="9">
        <v>0</v>
      </c>
      <c r="F722" s="12">
        <v>1</v>
      </c>
      <c r="G722" s="18" t="e">
        <f>((E722*13.92)+(#REF!*1.1567)+(#REF!*12)+(#REF!*12)+(#REF!*21*11)+(#REF!*12)+(#REF!*12)+(#REF!*12)+(#REF!))*F722</f>
        <v>#REF!</v>
      </c>
      <c r="H722" s="19" t="e">
        <f t="shared" si="6"/>
        <v>#REF!</v>
      </c>
      <c r="I722" s="20" t="e">
        <f t="shared" si="7"/>
        <v>#REF!</v>
      </c>
      <c r="K722"/>
      <c r="L722"/>
      <c r="M722"/>
      <c r="N722"/>
    </row>
    <row r="723" spans="1:14" s="17" customFormat="1" hidden="1" x14ac:dyDescent="0.25">
      <c r="A723" s="16">
        <v>721</v>
      </c>
      <c r="B723" s="35"/>
      <c r="C723" s="7"/>
      <c r="D723" s="8"/>
      <c r="E723" s="9">
        <v>0</v>
      </c>
      <c r="F723" s="12">
        <v>1</v>
      </c>
      <c r="G723" s="18" t="e">
        <f>((E723*13.92)+(#REF!*1.1567)+(#REF!*12)+(#REF!*12)+(#REF!*21*11)+(#REF!*12)+(#REF!*12)+(#REF!*12)+(#REF!))*F723</f>
        <v>#REF!</v>
      </c>
      <c r="H723" s="19" t="e">
        <f t="shared" si="6"/>
        <v>#REF!</v>
      </c>
      <c r="I723" s="20" t="e">
        <f t="shared" si="7"/>
        <v>#REF!</v>
      </c>
      <c r="K723"/>
      <c r="L723"/>
      <c r="M723"/>
      <c r="N723"/>
    </row>
    <row r="724" spans="1:14" s="17" customFormat="1" hidden="1" x14ac:dyDescent="0.25">
      <c r="A724" s="16">
        <v>722</v>
      </c>
      <c r="B724" s="35"/>
      <c r="C724" s="7"/>
      <c r="D724" s="8"/>
      <c r="E724" s="9">
        <v>0</v>
      </c>
      <c r="F724" s="12">
        <v>1</v>
      </c>
      <c r="G724" s="18" t="e">
        <f>((E724*13.92)+(#REF!*1.1567)+(#REF!*12)+(#REF!*12)+(#REF!*21*11)+(#REF!*12)+(#REF!*12)+(#REF!*12)+(#REF!))*F724</f>
        <v>#REF!</v>
      </c>
      <c r="H724" s="19" t="e">
        <f t="shared" si="6"/>
        <v>#REF!</v>
      </c>
      <c r="I724" s="20" t="e">
        <f t="shared" si="7"/>
        <v>#REF!</v>
      </c>
      <c r="K724"/>
      <c r="L724"/>
      <c r="M724"/>
      <c r="N724"/>
    </row>
    <row r="725" spans="1:14" s="17" customFormat="1" hidden="1" x14ac:dyDescent="0.25">
      <c r="A725" s="16">
        <v>723</v>
      </c>
      <c r="B725" s="35"/>
      <c r="C725" s="7"/>
      <c r="D725" s="8"/>
      <c r="E725" s="9">
        <v>0</v>
      </c>
      <c r="F725" s="12">
        <v>1</v>
      </c>
      <c r="G725" s="18" t="e">
        <f>((E725*13.92)+(#REF!*1.1567)+(#REF!*12)+(#REF!*12)+(#REF!*21*11)+(#REF!*12)+(#REF!*12)+(#REF!*12)+(#REF!))*F725</f>
        <v>#REF!</v>
      </c>
      <c r="H725" s="19" t="e">
        <f t="shared" si="6"/>
        <v>#REF!</v>
      </c>
      <c r="I725" s="20" t="e">
        <f t="shared" si="7"/>
        <v>#REF!</v>
      </c>
      <c r="K725"/>
      <c r="L725"/>
      <c r="M725"/>
      <c r="N725"/>
    </row>
    <row r="726" spans="1:14" s="17" customFormat="1" hidden="1" x14ac:dyDescent="0.25">
      <c r="A726" s="16">
        <v>724</v>
      </c>
      <c r="B726" s="35"/>
      <c r="C726" s="7"/>
      <c r="D726" s="8"/>
      <c r="E726" s="9">
        <v>0</v>
      </c>
      <c r="F726" s="12">
        <v>1</v>
      </c>
      <c r="G726" s="18" t="e">
        <f>((E726*13.92)+(#REF!*1.1567)+(#REF!*12)+(#REF!*12)+(#REF!*21*11)+(#REF!*12)+(#REF!*12)+(#REF!*12)+(#REF!))*F726</f>
        <v>#REF!</v>
      </c>
      <c r="H726" s="19" t="e">
        <f t="shared" si="6"/>
        <v>#REF!</v>
      </c>
      <c r="I726" s="20" t="e">
        <f t="shared" si="7"/>
        <v>#REF!</v>
      </c>
      <c r="K726"/>
      <c r="L726"/>
      <c r="M726"/>
      <c r="N726"/>
    </row>
    <row r="727" spans="1:14" s="17" customFormat="1" hidden="1" x14ac:dyDescent="0.25">
      <c r="A727" s="16">
        <v>725</v>
      </c>
      <c r="B727" s="35"/>
      <c r="C727" s="7"/>
      <c r="D727" s="8"/>
      <c r="E727" s="9">
        <v>0</v>
      </c>
      <c r="F727" s="12">
        <v>1</v>
      </c>
      <c r="G727" s="18" t="e">
        <f>((E727*13.92)+(#REF!*1.1567)+(#REF!*12)+(#REF!*12)+(#REF!*21*11)+(#REF!*12)+(#REF!*12)+(#REF!*12)+(#REF!))*F727</f>
        <v>#REF!</v>
      </c>
      <c r="H727" s="19" t="e">
        <f t="shared" si="6"/>
        <v>#REF!</v>
      </c>
      <c r="I727" s="20" t="e">
        <f t="shared" si="7"/>
        <v>#REF!</v>
      </c>
      <c r="K727"/>
      <c r="L727"/>
      <c r="M727"/>
      <c r="N727"/>
    </row>
    <row r="728" spans="1:14" s="17" customFormat="1" hidden="1" x14ac:dyDescent="0.25">
      <c r="A728" s="16">
        <v>726</v>
      </c>
      <c r="B728" s="35"/>
      <c r="C728" s="7"/>
      <c r="D728" s="8"/>
      <c r="E728" s="9">
        <v>0</v>
      </c>
      <c r="F728" s="12">
        <v>1</v>
      </c>
      <c r="G728" s="18" t="e">
        <f>((E728*13.92)+(#REF!*1.1567)+(#REF!*12)+(#REF!*12)+(#REF!*21*11)+(#REF!*12)+(#REF!*12)+(#REF!*12)+(#REF!))*F728</f>
        <v>#REF!</v>
      </c>
      <c r="H728" s="19" t="e">
        <f t="shared" si="6"/>
        <v>#REF!</v>
      </c>
      <c r="I728" s="20" t="e">
        <f t="shared" si="7"/>
        <v>#REF!</v>
      </c>
      <c r="K728"/>
      <c r="L728"/>
      <c r="M728"/>
      <c r="N728"/>
    </row>
    <row r="729" spans="1:14" s="17" customFormat="1" hidden="1" x14ac:dyDescent="0.25">
      <c r="A729" s="16">
        <v>727</v>
      </c>
      <c r="B729" s="35"/>
      <c r="C729" s="7"/>
      <c r="D729" s="8"/>
      <c r="E729" s="9">
        <v>0</v>
      </c>
      <c r="F729" s="12">
        <v>1</v>
      </c>
      <c r="G729" s="18" t="e">
        <f>((E729*13.92)+(#REF!*1.1567)+(#REF!*12)+(#REF!*12)+(#REF!*21*11)+(#REF!*12)+(#REF!*12)+(#REF!*12)+(#REF!))*F729</f>
        <v>#REF!</v>
      </c>
      <c r="H729" s="19" t="e">
        <f t="shared" si="6"/>
        <v>#REF!</v>
      </c>
      <c r="I729" s="20" t="e">
        <f t="shared" si="7"/>
        <v>#REF!</v>
      </c>
      <c r="K729"/>
      <c r="L729"/>
      <c r="M729"/>
      <c r="N729"/>
    </row>
    <row r="730" spans="1:14" s="17" customFormat="1" hidden="1" x14ac:dyDescent="0.25">
      <c r="A730" s="16">
        <v>728</v>
      </c>
      <c r="B730" s="35"/>
      <c r="C730" s="7"/>
      <c r="D730" s="8"/>
      <c r="E730" s="9">
        <v>0</v>
      </c>
      <c r="F730" s="12">
        <v>1</v>
      </c>
      <c r="G730" s="18" t="e">
        <f>((E730*13.92)+(#REF!*1.1567)+(#REF!*12)+(#REF!*12)+(#REF!*21*11)+(#REF!*12)+(#REF!*12)+(#REF!*12)+(#REF!))*F730</f>
        <v>#REF!</v>
      </c>
      <c r="H730" s="19" t="e">
        <f t="shared" si="6"/>
        <v>#REF!</v>
      </c>
      <c r="I730" s="20" t="e">
        <f t="shared" si="7"/>
        <v>#REF!</v>
      </c>
      <c r="K730"/>
      <c r="L730"/>
      <c r="M730"/>
      <c r="N730"/>
    </row>
    <row r="731" spans="1:14" s="17" customFormat="1" hidden="1" x14ac:dyDescent="0.25">
      <c r="A731" s="16">
        <v>729</v>
      </c>
      <c r="B731" s="35"/>
      <c r="C731" s="7"/>
      <c r="D731" s="8"/>
      <c r="E731" s="9">
        <v>0</v>
      </c>
      <c r="F731" s="12">
        <v>1</v>
      </c>
      <c r="G731" s="18" t="e">
        <f>((E731*13.92)+(#REF!*1.1567)+(#REF!*12)+(#REF!*12)+(#REF!*21*11)+(#REF!*12)+(#REF!*12)+(#REF!*12)+(#REF!))*F731</f>
        <v>#REF!</v>
      </c>
      <c r="H731" s="19" t="e">
        <f t="shared" si="6"/>
        <v>#REF!</v>
      </c>
      <c r="I731" s="20" t="e">
        <f t="shared" si="7"/>
        <v>#REF!</v>
      </c>
      <c r="K731"/>
      <c r="L731"/>
      <c r="M731"/>
      <c r="N731"/>
    </row>
    <row r="732" spans="1:14" s="17" customFormat="1" hidden="1" x14ac:dyDescent="0.25">
      <c r="A732" s="16">
        <v>730</v>
      </c>
      <c r="B732" s="35"/>
      <c r="C732" s="7"/>
      <c r="D732" s="8"/>
      <c r="E732" s="9">
        <v>0</v>
      </c>
      <c r="F732" s="12">
        <v>1</v>
      </c>
      <c r="G732" s="18" t="e">
        <f>((E732*13.92)+(#REF!*1.1567)+(#REF!*12)+(#REF!*12)+(#REF!*21*11)+(#REF!*12)+(#REF!*12)+(#REF!*12)+(#REF!))*F732</f>
        <v>#REF!</v>
      </c>
      <c r="H732" s="19" t="e">
        <f t="shared" si="6"/>
        <v>#REF!</v>
      </c>
      <c r="I732" s="20" t="e">
        <f t="shared" si="7"/>
        <v>#REF!</v>
      </c>
      <c r="K732"/>
      <c r="L732"/>
      <c r="M732"/>
      <c r="N732"/>
    </row>
    <row r="733" spans="1:14" s="17" customFormat="1" hidden="1" x14ac:dyDescent="0.25">
      <c r="A733" s="16">
        <v>731</v>
      </c>
      <c r="B733" s="35"/>
      <c r="C733" s="7"/>
      <c r="D733" s="8"/>
      <c r="E733" s="9">
        <v>0</v>
      </c>
      <c r="F733" s="12">
        <v>1</v>
      </c>
      <c r="G733" s="18" t="e">
        <f>((E733*13.92)+(#REF!*1.1567)+(#REF!*12)+(#REF!*12)+(#REF!*21*11)+(#REF!*12)+(#REF!*12)+(#REF!*12)+(#REF!))*F733</f>
        <v>#REF!</v>
      </c>
      <c r="H733" s="19" t="e">
        <f t="shared" si="6"/>
        <v>#REF!</v>
      </c>
      <c r="I733" s="20" t="e">
        <f t="shared" si="7"/>
        <v>#REF!</v>
      </c>
      <c r="K733"/>
      <c r="L733"/>
      <c r="M733"/>
      <c r="N733"/>
    </row>
    <row r="734" spans="1:14" s="17" customFormat="1" hidden="1" x14ac:dyDescent="0.25">
      <c r="A734" s="16">
        <v>732</v>
      </c>
      <c r="B734" s="35"/>
      <c r="C734" s="7"/>
      <c r="D734" s="8"/>
      <c r="E734" s="9">
        <v>0</v>
      </c>
      <c r="F734" s="12">
        <v>1</v>
      </c>
      <c r="G734" s="18" t="e">
        <f>((E734*13.92)+(#REF!*1.1567)+(#REF!*12)+(#REF!*12)+(#REF!*21*11)+(#REF!*12)+(#REF!*12)+(#REF!*12)+(#REF!))*F734</f>
        <v>#REF!</v>
      </c>
      <c r="H734" s="19" t="e">
        <f t="shared" si="6"/>
        <v>#REF!</v>
      </c>
      <c r="I734" s="20" t="e">
        <f t="shared" si="7"/>
        <v>#REF!</v>
      </c>
      <c r="K734"/>
      <c r="L734"/>
      <c r="M734"/>
      <c r="N734"/>
    </row>
    <row r="735" spans="1:14" s="17" customFormat="1" hidden="1" x14ac:dyDescent="0.25">
      <c r="A735" s="16">
        <v>733</v>
      </c>
      <c r="B735" s="35"/>
      <c r="C735" s="7"/>
      <c r="D735" s="8"/>
      <c r="E735" s="9">
        <v>0</v>
      </c>
      <c r="F735" s="12">
        <v>1</v>
      </c>
      <c r="G735" s="18" t="e">
        <f>((E735*13.92)+(#REF!*1.1567)+(#REF!*12)+(#REF!*12)+(#REF!*21*11)+(#REF!*12)+(#REF!*12)+(#REF!*12)+(#REF!))*F735</f>
        <v>#REF!</v>
      </c>
      <c r="H735" s="19" t="e">
        <f t="shared" si="6"/>
        <v>#REF!</v>
      </c>
      <c r="I735" s="20" t="e">
        <f t="shared" si="7"/>
        <v>#REF!</v>
      </c>
      <c r="K735"/>
      <c r="L735"/>
      <c r="M735"/>
      <c r="N735"/>
    </row>
    <row r="736" spans="1:14" s="17" customFormat="1" hidden="1" x14ac:dyDescent="0.25">
      <c r="A736" s="16">
        <v>734</v>
      </c>
      <c r="B736" s="35"/>
      <c r="C736" s="7"/>
      <c r="D736" s="8"/>
      <c r="E736" s="9">
        <v>0</v>
      </c>
      <c r="F736" s="12">
        <v>1</v>
      </c>
      <c r="G736" s="18" t="e">
        <f>((E736*13.92)+(#REF!*1.1567)+(#REF!*12)+(#REF!*12)+(#REF!*21*11)+(#REF!*12)+(#REF!*12)+(#REF!*12)+(#REF!))*F736</f>
        <v>#REF!</v>
      </c>
      <c r="H736" s="19" t="e">
        <f t="shared" si="6"/>
        <v>#REF!</v>
      </c>
      <c r="I736" s="20" t="e">
        <f t="shared" si="7"/>
        <v>#REF!</v>
      </c>
      <c r="K736"/>
      <c r="L736"/>
      <c r="M736"/>
      <c r="N736"/>
    </row>
    <row r="737" spans="1:14" s="17" customFormat="1" hidden="1" x14ac:dyDescent="0.25">
      <c r="A737" s="16">
        <v>735</v>
      </c>
      <c r="B737" s="35"/>
      <c r="C737" s="7"/>
      <c r="D737" s="8"/>
      <c r="E737" s="9">
        <v>0</v>
      </c>
      <c r="F737" s="12">
        <v>1</v>
      </c>
      <c r="G737" s="18" t="e">
        <f>((E737*13.92)+(#REF!*1.1567)+(#REF!*12)+(#REF!*12)+(#REF!*21*11)+(#REF!*12)+(#REF!*12)+(#REF!*12)+(#REF!))*F737</f>
        <v>#REF!</v>
      </c>
      <c r="H737" s="19" t="e">
        <f t="shared" si="6"/>
        <v>#REF!</v>
      </c>
      <c r="I737" s="20" t="e">
        <f t="shared" si="7"/>
        <v>#REF!</v>
      </c>
      <c r="K737"/>
      <c r="L737"/>
      <c r="M737"/>
      <c r="N737"/>
    </row>
    <row r="738" spans="1:14" s="17" customFormat="1" hidden="1" x14ac:dyDescent="0.25">
      <c r="A738" s="16">
        <v>736</v>
      </c>
      <c r="B738" s="35"/>
      <c r="C738" s="7"/>
      <c r="D738" s="8"/>
      <c r="E738" s="9">
        <v>0</v>
      </c>
      <c r="F738" s="12">
        <v>1</v>
      </c>
      <c r="G738" s="18" t="e">
        <f>((E738*13.92)+(#REF!*1.1567)+(#REF!*12)+(#REF!*12)+(#REF!*21*11)+(#REF!*12)+(#REF!*12)+(#REF!*12)+(#REF!))*F738</f>
        <v>#REF!</v>
      </c>
      <c r="H738" s="19" t="e">
        <f t="shared" si="6"/>
        <v>#REF!</v>
      </c>
      <c r="I738" s="20" t="e">
        <f t="shared" si="7"/>
        <v>#REF!</v>
      </c>
      <c r="K738"/>
      <c r="L738"/>
      <c r="M738"/>
      <c r="N738"/>
    </row>
    <row r="739" spans="1:14" s="17" customFormat="1" hidden="1" x14ac:dyDescent="0.25">
      <c r="A739" s="16">
        <v>737</v>
      </c>
      <c r="B739" s="35"/>
      <c r="C739" s="7"/>
      <c r="D739" s="8"/>
      <c r="E739" s="9">
        <v>0</v>
      </c>
      <c r="F739" s="12">
        <v>1</v>
      </c>
      <c r="G739" s="18" t="e">
        <f>((E739*13.92)+(#REF!*1.1567)+(#REF!*12)+(#REF!*12)+(#REF!*21*11)+(#REF!*12)+(#REF!*12)+(#REF!*12)+(#REF!))*F739</f>
        <v>#REF!</v>
      </c>
      <c r="H739" s="19" t="e">
        <f t="shared" si="6"/>
        <v>#REF!</v>
      </c>
      <c r="I739" s="20" t="e">
        <f t="shared" si="7"/>
        <v>#REF!</v>
      </c>
      <c r="K739"/>
      <c r="L739"/>
      <c r="M739"/>
      <c r="N739"/>
    </row>
    <row r="740" spans="1:14" s="17" customFormat="1" hidden="1" x14ac:dyDescent="0.25">
      <c r="A740" s="16">
        <v>738</v>
      </c>
      <c r="B740" s="35"/>
      <c r="C740" s="7"/>
      <c r="D740" s="8"/>
      <c r="E740" s="9">
        <v>0</v>
      </c>
      <c r="F740" s="12">
        <v>1</v>
      </c>
      <c r="G740" s="18" t="e">
        <f>((E740*13.92)+(#REF!*1.1567)+(#REF!*12)+(#REF!*12)+(#REF!*21*11)+(#REF!*12)+(#REF!*12)+(#REF!*12)+(#REF!))*F740</f>
        <v>#REF!</v>
      </c>
      <c r="H740" s="19" t="e">
        <f t="shared" si="6"/>
        <v>#REF!</v>
      </c>
      <c r="I740" s="20" t="e">
        <f t="shared" si="7"/>
        <v>#REF!</v>
      </c>
      <c r="K740"/>
      <c r="L740"/>
      <c r="M740"/>
      <c r="N740"/>
    </row>
    <row r="741" spans="1:14" s="17" customFormat="1" hidden="1" x14ac:dyDescent="0.25">
      <c r="A741" s="16">
        <v>739</v>
      </c>
      <c r="B741" s="35"/>
      <c r="C741" s="7"/>
      <c r="D741" s="8"/>
      <c r="E741" s="9">
        <v>0</v>
      </c>
      <c r="F741" s="12">
        <v>1</v>
      </c>
      <c r="G741" s="18" t="e">
        <f>((E741*13.92)+(#REF!*1.1567)+(#REF!*12)+(#REF!*12)+(#REF!*21*11)+(#REF!*12)+(#REF!*12)+(#REF!*12)+(#REF!))*F741</f>
        <v>#REF!</v>
      </c>
      <c r="H741" s="19" t="e">
        <f t="shared" si="6"/>
        <v>#REF!</v>
      </c>
      <c r="I741" s="20" t="e">
        <f t="shared" si="7"/>
        <v>#REF!</v>
      </c>
      <c r="K741"/>
      <c r="L741"/>
      <c r="M741"/>
      <c r="N741"/>
    </row>
    <row r="742" spans="1:14" s="17" customFormat="1" hidden="1" x14ac:dyDescent="0.25">
      <c r="A742" s="16">
        <v>740</v>
      </c>
      <c r="B742" s="35"/>
      <c r="C742" s="7"/>
      <c r="D742" s="8"/>
      <c r="E742" s="9">
        <v>0</v>
      </c>
      <c r="F742" s="12">
        <v>1</v>
      </c>
      <c r="G742" s="18" t="e">
        <f>((E742*13.92)+(#REF!*1.1567)+(#REF!*12)+(#REF!*12)+(#REF!*21*11)+(#REF!*12)+(#REF!*12)+(#REF!*12)+(#REF!))*F742</f>
        <v>#REF!</v>
      </c>
      <c r="H742" s="19" t="e">
        <f t="shared" si="6"/>
        <v>#REF!</v>
      </c>
      <c r="I742" s="20" t="e">
        <f t="shared" si="7"/>
        <v>#REF!</v>
      </c>
      <c r="K742"/>
      <c r="L742"/>
      <c r="M742"/>
      <c r="N742"/>
    </row>
    <row r="743" spans="1:14" s="17" customFormat="1" hidden="1" x14ac:dyDescent="0.25">
      <c r="A743" s="16">
        <v>741</v>
      </c>
      <c r="B743" s="35"/>
      <c r="C743" s="7"/>
      <c r="D743" s="8"/>
      <c r="E743" s="9">
        <v>0</v>
      </c>
      <c r="F743" s="12">
        <v>1</v>
      </c>
      <c r="G743" s="18" t="e">
        <f>((E743*13.92)+(#REF!*1.1567)+(#REF!*12)+(#REF!*12)+(#REF!*21*11)+(#REF!*12)+(#REF!*12)+(#REF!*12)+(#REF!))*F743</f>
        <v>#REF!</v>
      </c>
      <c r="H743" s="19" t="e">
        <f t="shared" si="6"/>
        <v>#REF!</v>
      </c>
      <c r="I743" s="20" t="e">
        <f t="shared" si="7"/>
        <v>#REF!</v>
      </c>
      <c r="K743"/>
      <c r="L743"/>
      <c r="M743"/>
      <c r="N743"/>
    </row>
    <row r="744" spans="1:14" s="17" customFormat="1" hidden="1" x14ac:dyDescent="0.25">
      <c r="A744" s="16">
        <v>742</v>
      </c>
      <c r="B744" s="35"/>
      <c r="C744" s="7"/>
      <c r="D744" s="8"/>
      <c r="E744" s="9">
        <v>0</v>
      </c>
      <c r="F744" s="12">
        <v>1</v>
      </c>
      <c r="G744" s="18" t="e">
        <f>((E744*13.92)+(#REF!*1.1567)+(#REF!*12)+(#REF!*12)+(#REF!*21*11)+(#REF!*12)+(#REF!*12)+(#REF!*12)+(#REF!))*F744</f>
        <v>#REF!</v>
      </c>
      <c r="H744" s="19" t="e">
        <f t="shared" si="6"/>
        <v>#REF!</v>
      </c>
      <c r="I744" s="20" t="e">
        <f t="shared" si="7"/>
        <v>#REF!</v>
      </c>
      <c r="K744"/>
      <c r="L744"/>
      <c r="M744"/>
      <c r="N744"/>
    </row>
    <row r="745" spans="1:14" s="17" customFormat="1" hidden="1" x14ac:dyDescent="0.25">
      <c r="A745" s="16">
        <v>743</v>
      </c>
      <c r="B745" s="35"/>
      <c r="C745" s="7"/>
      <c r="D745" s="8"/>
      <c r="E745" s="9">
        <v>0</v>
      </c>
      <c r="F745" s="12">
        <v>1</v>
      </c>
      <c r="G745" s="18" t="e">
        <f>((E745*13.92)+(#REF!*1.1567)+(#REF!*12)+(#REF!*12)+(#REF!*21*11)+(#REF!*12)+(#REF!*12)+(#REF!*12)+(#REF!))*F745</f>
        <v>#REF!</v>
      </c>
      <c r="H745" s="19" t="e">
        <f t="shared" si="6"/>
        <v>#REF!</v>
      </c>
      <c r="I745" s="20" t="e">
        <f t="shared" si="7"/>
        <v>#REF!</v>
      </c>
      <c r="K745"/>
      <c r="L745"/>
      <c r="M745"/>
      <c r="N745"/>
    </row>
    <row r="746" spans="1:14" s="17" customFormat="1" hidden="1" x14ac:dyDescent="0.25">
      <c r="A746" s="16">
        <v>744</v>
      </c>
      <c r="B746" s="35"/>
      <c r="C746" s="7"/>
      <c r="D746" s="8"/>
      <c r="E746" s="9">
        <v>0</v>
      </c>
      <c r="F746" s="12">
        <v>1</v>
      </c>
      <c r="G746" s="18" t="e">
        <f>((E746*13.92)+(#REF!*1.1567)+(#REF!*12)+(#REF!*12)+(#REF!*21*11)+(#REF!*12)+(#REF!*12)+(#REF!*12)+(#REF!))*F746</f>
        <v>#REF!</v>
      </c>
      <c r="H746" s="19" t="e">
        <f t="shared" si="6"/>
        <v>#REF!</v>
      </c>
      <c r="I746" s="20" t="e">
        <f t="shared" si="7"/>
        <v>#REF!</v>
      </c>
      <c r="K746"/>
      <c r="L746"/>
      <c r="M746"/>
      <c r="N746"/>
    </row>
    <row r="747" spans="1:14" s="17" customFormat="1" hidden="1" x14ac:dyDescent="0.25">
      <c r="A747" s="16">
        <v>745</v>
      </c>
      <c r="B747" s="35"/>
      <c r="C747" s="7"/>
      <c r="D747" s="8"/>
      <c r="E747" s="9">
        <v>0</v>
      </c>
      <c r="F747" s="12">
        <v>1</v>
      </c>
      <c r="G747" s="18" t="e">
        <f>((E747*13.92)+(#REF!*1.1567)+(#REF!*12)+(#REF!*12)+(#REF!*21*11)+(#REF!*12)+(#REF!*12)+(#REF!*12)+(#REF!))*F747</f>
        <v>#REF!</v>
      </c>
      <c r="H747" s="19" t="e">
        <f t="shared" si="6"/>
        <v>#REF!</v>
      </c>
      <c r="I747" s="20" t="e">
        <f t="shared" si="7"/>
        <v>#REF!</v>
      </c>
      <c r="K747"/>
      <c r="L747"/>
      <c r="M747"/>
      <c r="N747"/>
    </row>
    <row r="748" spans="1:14" s="17" customFormat="1" hidden="1" x14ac:dyDescent="0.25">
      <c r="A748" s="16">
        <v>746</v>
      </c>
      <c r="B748" s="35"/>
      <c r="C748" s="7"/>
      <c r="D748" s="8"/>
      <c r="E748" s="9">
        <v>0</v>
      </c>
      <c r="F748" s="12">
        <v>1</v>
      </c>
      <c r="G748" s="18" t="e">
        <f>((E748*13.92)+(#REF!*1.1567)+(#REF!*12)+(#REF!*12)+(#REF!*21*11)+(#REF!*12)+(#REF!*12)+(#REF!*12)+(#REF!))*F748</f>
        <v>#REF!</v>
      </c>
      <c r="H748" s="19" t="e">
        <f t="shared" si="6"/>
        <v>#REF!</v>
      </c>
      <c r="I748" s="20" t="e">
        <f t="shared" si="7"/>
        <v>#REF!</v>
      </c>
      <c r="K748"/>
      <c r="L748"/>
      <c r="M748"/>
      <c r="N748"/>
    </row>
    <row r="749" spans="1:14" s="17" customFormat="1" hidden="1" x14ac:dyDescent="0.25">
      <c r="A749" s="16">
        <v>747</v>
      </c>
      <c r="B749" s="35"/>
      <c r="C749" s="7"/>
      <c r="D749" s="8"/>
      <c r="E749" s="9">
        <v>0</v>
      </c>
      <c r="F749" s="12">
        <v>1</v>
      </c>
      <c r="G749" s="18" t="e">
        <f>((E749*13.92)+(#REF!*1.1567)+(#REF!*12)+(#REF!*12)+(#REF!*21*11)+(#REF!*12)+(#REF!*12)+(#REF!*12)+(#REF!))*F749</f>
        <v>#REF!</v>
      </c>
      <c r="H749" s="19" t="e">
        <f t="shared" si="6"/>
        <v>#REF!</v>
      </c>
      <c r="I749" s="20" t="e">
        <f t="shared" si="7"/>
        <v>#REF!</v>
      </c>
      <c r="K749"/>
      <c r="L749"/>
      <c r="M749"/>
      <c r="N749"/>
    </row>
    <row r="750" spans="1:14" s="17" customFormat="1" hidden="1" x14ac:dyDescent="0.25">
      <c r="A750" s="16">
        <v>748</v>
      </c>
      <c r="B750" s="35"/>
      <c r="C750" s="7"/>
      <c r="D750" s="8"/>
      <c r="E750" s="9">
        <v>0</v>
      </c>
      <c r="F750" s="12">
        <v>1</v>
      </c>
      <c r="G750" s="18" t="e">
        <f>((E750*13.92)+(#REF!*1.1567)+(#REF!*12)+(#REF!*12)+(#REF!*21*11)+(#REF!*12)+(#REF!*12)+(#REF!*12)+(#REF!))*F750</f>
        <v>#REF!</v>
      </c>
      <c r="H750" s="19" t="e">
        <f t="shared" si="6"/>
        <v>#REF!</v>
      </c>
      <c r="I750" s="20" t="e">
        <f t="shared" si="7"/>
        <v>#REF!</v>
      </c>
      <c r="K750"/>
      <c r="L750"/>
      <c r="M750"/>
      <c r="N750"/>
    </row>
    <row r="751" spans="1:14" s="17" customFormat="1" hidden="1" x14ac:dyDescent="0.25">
      <c r="A751" s="16">
        <v>749</v>
      </c>
      <c r="B751" s="35"/>
      <c r="C751" s="7"/>
      <c r="D751" s="8"/>
      <c r="E751" s="9">
        <v>0</v>
      </c>
      <c r="F751" s="12">
        <v>1</v>
      </c>
      <c r="G751" s="18" t="e">
        <f>((E751*13.92)+(#REF!*1.1567)+(#REF!*12)+(#REF!*12)+(#REF!*21*11)+(#REF!*12)+(#REF!*12)+(#REF!*12)+(#REF!))*F751</f>
        <v>#REF!</v>
      </c>
      <c r="H751" s="19" t="e">
        <f t="shared" si="6"/>
        <v>#REF!</v>
      </c>
      <c r="I751" s="20" t="e">
        <f t="shared" si="7"/>
        <v>#REF!</v>
      </c>
      <c r="K751"/>
      <c r="L751"/>
      <c r="M751"/>
      <c r="N751"/>
    </row>
    <row r="752" spans="1:14" s="17" customFormat="1" hidden="1" x14ac:dyDescent="0.25">
      <c r="A752" s="16">
        <v>750</v>
      </c>
      <c r="B752" s="35"/>
      <c r="C752" s="7"/>
      <c r="D752" s="8"/>
      <c r="E752" s="9">
        <v>0</v>
      </c>
      <c r="F752" s="12">
        <v>1</v>
      </c>
      <c r="G752" s="18" t="e">
        <f>((E752*13.92)+(#REF!*1.1567)+(#REF!*12)+(#REF!*12)+(#REF!*21*11)+(#REF!*12)+(#REF!*12)+(#REF!*12)+(#REF!))*F752</f>
        <v>#REF!</v>
      </c>
      <c r="H752" s="19" t="e">
        <f t="shared" si="6"/>
        <v>#REF!</v>
      </c>
      <c r="I752" s="20" t="e">
        <f t="shared" si="7"/>
        <v>#REF!</v>
      </c>
      <c r="K752"/>
      <c r="L752"/>
      <c r="M752"/>
      <c r="N752"/>
    </row>
    <row r="753" spans="1:14" s="17" customFormat="1" hidden="1" x14ac:dyDescent="0.25">
      <c r="A753" s="16">
        <v>751</v>
      </c>
      <c r="B753" s="35"/>
      <c r="C753" s="7"/>
      <c r="D753" s="8"/>
      <c r="E753" s="9">
        <v>0</v>
      </c>
      <c r="F753" s="12">
        <v>1</v>
      </c>
      <c r="G753" s="18" t="e">
        <f>((E753*13.92)+(#REF!*1.1567)+(#REF!*12)+(#REF!*12)+(#REF!*21*11)+(#REF!*12)+(#REF!*12)+(#REF!*12)+(#REF!))*F753</f>
        <v>#REF!</v>
      </c>
      <c r="H753" s="19" t="e">
        <f t="shared" si="6"/>
        <v>#REF!</v>
      </c>
      <c r="I753" s="20" t="e">
        <f t="shared" si="7"/>
        <v>#REF!</v>
      </c>
      <c r="K753"/>
      <c r="L753"/>
      <c r="M753"/>
      <c r="N753"/>
    </row>
    <row r="754" spans="1:14" s="17" customFormat="1" hidden="1" x14ac:dyDescent="0.25">
      <c r="A754" s="16">
        <v>752</v>
      </c>
      <c r="B754" s="35"/>
      <c r="C754" s="7"/>
      <c r="D754" s="8"/>
      <c r="E754" s="9">
        <v>0</v>
      </c>
      <c r="F754" s="12">
        <v>1</v>
      </c>
      <c r="G754" s="18" t="e">
        <f>((E754*13.92)+(#REF!*1.1567)+(#REF!*12)+(#REF!*12)+(#REF!*21*11)+(#REF!*12)+(#REF!*12)+(#REF!*12)+(#REF!))*F754</f>
        <v>#REF!</v>
      </c>
      <c r="H754" s="19" t="e">
        <f t="shared" si="6"/>
        <v>#REF!</v>
      </c>
      <c r="I754" s="20" t="e">
        <f t="shared" si="7"/>
        <v>#REF!</v>
      </c>
      <c r="K754"/>
      <c r="L754"/>
      <c r="M754"/>
      <c r="N754"/>
    </row>
    <row r="755" spans="1:14" s="17" customFormat="1" hidden="1" x14ac:dyDescent="0.25">
      <c r="A755" s="16">
        <v>753</v>
      </c>
      <c r="B755" s="35"/>
      <c r="C755" s="7"/>
      <c r="D755" s="8"/>
      <c r="E755" s="9">
        <v>0</v>
      </c>
      <c r="F755" s="12">
        <v>1</v>
      </c>
      <c r="G755" s="18" t="e">
        <f>((E755*13.92)+(#REF!*1.1567)+(#REF!*12)+(#REF!*12)+(#REF!*21*11)+(#REF!*12)+(#REF!*12)+(#REF!*12)+(#REF!))*F755</f>
        <v>#REF!</v>
      </c>
      <c r="H755" s="19" t="e">
        <f t="shared" si="6"/>
        <v>#REF!</v>
      </c>
      <c r="I755" s="20" t="e">
        <f t="shared" si="7"/>
        <v>#REF!</v>
      </c>
      <c r="K755"/>
      <c r="L755"/>
      <c r="M755"/>
      <c r="N755"/>
    </row>
    <row r="756" spans="1:14" s="17" customFormat="1" hidden="1" x14ac:dyDescent="0.25">
      <c r="A756" s="16">
        <v>754</v>
      </c>
      <c r="B756" s="35"/>
      <c r="C756" s="7"/>
      <c r="D756" s="8"/>
      <c r="E756" s="9">
        <v>0</v>
      </c>
      <c r="F756" s="12">
        <v>1</v>
      </c>
      <c r="G756" s="18" t="e">
        <f>((E756*13.92)+(#REF!*1.1567)+(#REF!*12)+(#REF!*12)+(#REF!*21*11)+(#REF!*12)+(#REF!*12)+(#REF!*12)+(#REF!))*F756</f>
        <v>#REF!</v>
      </c>
      <c r="H756" s="19" t="e">
        <f t="shared" si="6"/>
        <v>#REF!</v>
      </c>
      <c r="I756" s="20" t="e">
        <f t="shared" si="7"/>
        <v>#REF!</v>
      </c>
      <c r="K756"/>
      <c r="L756"/>
      <c r="M756"/>
      <c r="N756"/>
    </row>
    <row r="757" spans="1:14" s="17" customFormat="1" hidden="1" x14ac:dyDescent="0.25">
      <c r="A757" s="16">
        <v>755</v>
      </c>
      <c r="B757" s="35"/>
      <c r="C757" s="7"/>
      <c r="D757" s="8"/>
      <c r="E757" s="9">
        <v>0</v>
      </c>
      <c r="F757" s="12">
        <v>1</v>
      </c>
      <c r="G757" s="18" t="e">
        <f>((E757*13.92)+(#REF!*1.1567)+(#REF!*12)+(#REF!*12)+(#REF!*21*11)+(#REF!*12)+(#REF!*12)+(#REF!*12)+(#REF!))*F757</f>
        <v>#REF!</v>
      </c>
      <c r="H757" s="19" t="e">
        <f t="shared" si="6"/>
        <v>#REF!</v>
      </c>
      <c r="I757" s="20" t="e">
        <f t="shared" si="7"/>
        <v>#REF!</v>
      </c>
      <c r="K757"/>
      <c r="L757"/>
      <c r="M757"/>
      <c r="N757"/>
    </row>
    <row r="758" spans="1:14" s="17" customFormat="1" hidden="1" x14ac:dyDescent="0.25">
      <c r="A758" s="16">
        <v>756</v>
      </c>
      <c r="B758" s="35"/>
      <c r="C758" s="7"/>
      <c r="D758" s="8"/>
      <c r="E758" s="9">
        <v>0</v>
      </c>
      <c r="F758" s="12">
        <v>1</v>
      </c>
      <c r="G758" s="18" t="e">
        <f>((E758*13.92)+(#REF!*1.1567)+(#REF!*12)+(#REF!*12)+(#REF!*21*11)+(#REF!*12)+(#REF!*12)+(#REF!*12)+(#REF!))*F758</f>
        <v>#REF!</v>
      </c>
      <c r="H758" s="19" t="e">
        <f t="shared" si="6"/>
        <v>#REF!</v>
      </c>
      <c r="I758" s="20" t="e">
        <f t="shared" si="7"/>
        <v>#REF!</v>
      </c>
      <c r="K758"/>
      <c r="L758"/>
      <c r="M758"/>
      <c r="N758"/>
    </row>
    <row r="759" spans="1:14" s="17" customFormat="1" hidden="1" x14ac:dyDescent="0.25">
      <c r="A759" s="16">
        <v>757</v>
      </c>
      <c r="B759" s="35"/>
      <c r="C759" s="7"/>
      <c r="D759" s="8"/>
      <c r="E759" s="9">
        <v>0</v>
      </c>
      <c r="F759" s="12">
        <v>1</v>
      </c>
      <c r="G759" s="18" t="e">
        <f>((E759*13.92)+(#REF!*1.1567)+(#REF!*12)+(#REF!*12)+(#REF!*21*11)+(#REF!*12)+(#REF!*12)+(#REF!*12)+(#REF!))*F759</f>
        <v>#REF!</v>
      </c>
      <c r="H759" s="19" t="e">
        <f t="shared" ref="H759:H822" si="8">IF(G759&lt;&gt;0,IF(G759&lt;=32254,"lagere bediende",IF(G759&lt;=64508,"hogere bediende","hoogste bediende")),"")</f>
        <v>#REF!</v>
      </c>
      <c r="I759" s="20" t="e">
        <f t="shared" ref="I759:I822" si="9">IF(G759&lt;&gt;0,(DATE(2014,1,1)-D759)/365.25,"-")</f>
        <v>#REF!</v>
      </c>
      <c r="K759"/>
      <c r="L759"/>
      <c r="M759"/>
      <c r="N759"/>
    </row>
    <row r="760" spans="1:14" s="17" customFormat="1" hidden="1" x14ac:dyDescent="0.25">
      <c r="A760" s="16">
        <v>758</v>
      </c>
      <c r="B760" s="35"/>
      <c r="C760" s="7"/>
      <c r="D760" s="8"/>
      <c r="E760" s="9">
        <v>0</v>
      </c>
      <c r="F760" s="12">
        <v>1</v>
      </c>
      <c r="G760" s="18" t="e">
        <f>((E760*13.92)+(#REF!*1.1567)+(#REF!*12)+(#REF!*12)+(#REF!*21*11)+(#REF!*12)+(#REF!*12)+(#REF!*12)+(#REF!))*F760</f>
        <v>#REF!</v>
      </c>
      <c r="H760" s="19" t="e">
        <f t="shared" si="8"/>
        <v>#REF!</v>
      </c>
      <c r="I760" s="20" t="e">
        <f t="shared" si="9"/>
        <v>#REF!</v>
      </c>
      <c r="K760"/>
      <c r="L760"/>
      <c r="M760"/>
      <c r="N760"/>
    </row>
    <row r="761" spans="1:14" s="17" customFormat="1" hidden="1" x14ac:dyDescent="0.25">
      <c r="A761" s="16">
        <v>759</v>
      </c>
      <c r="B761" s="35"/>
      <c r="C761" s="7"/>
      <c r="D761" s="8"/>
      <c r="E761" s="9">
        <v>0</v>
      </c>
      <c r="F761" s="12">
        <v>1</v>
      </c>
      <c r="G761" s="18" t="e">
        <f>((E761*13.92)+(#REF!*1.1567)+(#REF!*12)+(#REF!*12)+(#REF!*21*11)+(#REF!*12)+(#REF!*12)+(#REF!*12)+(#REF!))*F761</f>
        <v>#REF!</v>
      </c>
      <c r="H761" s="19" t="e">
        <f t="shared" si="8"/>
        <v>#REF!</v>
      </c>
      <c r="I761" s="20" t="e">
        <f t="shared" si="9"/>
        <v>#REF!</v>
      </c>
      <c r="K761"/>
      <c r="L761"/>
      <c r="M761"/>
      <c r="N761"/>
    </row>
    <row r="762" spans="1:14" s="17" customFormat="1" hidden="1" x14ac:dyDescent="0.25">
      <c r="A762" s="16">
        <v>760</v>
      </c>
      <c r="B762" s="35"/>
      <c r="C762" s="7"/>
      <c r="D762" s="8"/>
      <c r="E762" s="9">
        <v>0</v>
      </c>
      <c r="F762" s="12">
        <v>1</v>
      </c>
      <c r="G762" s="18" t="e">
        <f>((E762*13.92)+(#REF!*1.1567)+(#REF!*12)+(#REF!*12)+(#REF!*21*11)+(#REF!*12)+(#REF!*12)+(#REF!*12)+(#REF!))*F762</f>
        <v>#REF!</v>
      </c>
      <c r="H762" s="19" t="e">
        <f t="shared" si="8"/>
        <v>#REF!</v>
      </c>
      <c r="I762" s="20" t="e">
        <f t="shared" si="9"/>
        <v>#REF!</v>
      </c>
      <c r="K762"/>
      <c r="L762"/>
      <c r="M762"/>
      <c r="N762"/>
    </row>
    <row r="763" spans="1:14" s="17" customFormat="1" hidden="1" x14ac:dyDescent="0.25">
      <c r="A763" s="16">
        <v>761</v>
      </c>
      <c r="B763" s="35"/>
      <c r="C763" s="7"/>
      <c r="D763" s="8"/>
      <c r="E763" s="9">
        <v>0</v>
      </c>
      <c r="F763" s="12">
        <v>1</v>
      </c>
      <c r="G763" s="18" t="e">
        <f>((E763*13.92)+(#REF!*1.1567)+(#REF!*12)+(#REF!*12)+(#REF!*21*11)+(#REF!*12)+(#REF!*12)+(#REF!*12)+(#REF!))*F763</f>
        <v>#REF!</v>
      </c>
      <c r="H763" s="19" t="e">
        <f t="shared" si="8"/>
        <v>#REF!</v>
      </c>
      <c r="I763" s="20" t="e">
        <f t="shared" si="9"/>
        <v>#REF!</v>
      </c>
      <c r="K763"/>
      <c r="L763"/>
      <c r="M763"/>
      <c r="N763"/>
    </row>
    <row r="764" spans="1:14" s="17" customFormat="1" hidden="1" x14ac:dyDescent="0.25">
      <c r="A764" s="16">
        <v>762</v>
      </c>
      <c r="B764" s="35"/>
      <c r="C764" s="7"/>
      <c r="D764" s="8"/>
      <c r="E764" s="9">
        <v>0</v>
      </c>
      <c r="F764" s="12">
        <v>1</v>
      </c>
      <c r="G764" s="18" t="e">
        <f>((E764*13.92)+(#REF!*1.1567)+(#REF!*12)+(#REF!*12)+(#REF!*21*11)+(#REF!*12)+(#REF!*12)+(#REF!*12)+(#REF!))*F764</f>
        <v>#REF!</v>
      </c>
      <c r="H764" s="19" t="e">
        <f t="shared" si="8"/>
        <v>#REF!</v>
      </c>
      <c r="I764" s="20" t="e">
        <f t="shared" si="9"/>
        <v>#REF!</v>
      </c>
      <c r="K764"/>
      <c r="L764"/>
      <c r="M764"/>
      <c r="N764"/>
    </row>
    <row r="765" spans="1:14" s="17" customFormat="1" hidden="1" x14ac:dyDescent="0.25">
      <c r="A765" s="16">
        <v>763</v>
      </c>
      <c r="B765" s="35"/>
      <c r="C765" s="7"/>
      <c r="D765" s="8"/>
      <c r="E765" s="9">
        <v>0</v>
      </c>
      <c r="F765" s="12">
        <v>1</v>
      </c>
      <c r="G765" s="18" t="e">
        <f>((E765*13.92)+(#REF!*1.1567)+(#REF!*12)+(#REF!*12)+(#REF!*21*11)+(#REF!*12)+(#REF!*12)+(#REF!*12)+(#REF!))*F765</f>
        <v>#REF!</v>
      </c>
      <c r="H765" s="19" t="e">
        <f t="shared" si="8"/>
        <v>#REF!</v>
      </c>
      <c r="I765" s="20" t="e">
        <f t="shared" si="9"/>
        <v>#REF!</v>
      </c>
      <c r="K765"/>
      <c r="L765"/>
      <c r="M765"/>
      <c r="N765"/>
    </row>
    <row r="766" spans="1:14" s="17" customFormat="1" hidden="1" x14ac:dyDescent="0.25">
      <c r="A766" s="16">
        <v>764</v>
      </c>
      <c r="B766" s="35"/>
      <c r="C766" s="7"/>
      <c r="D766" s="8"/>
      <c r="E766" s="9">
        <v>0</v>
      </c>
      <c r="F766" s="12">
        <v>1</v>
      </c>
      <c r="G766" s="18" t="e">
        <f>((E766*13.92)+(#REF!*1.1567)+(#REF!*12)+(#REF!*12)+(#REF!*21*11)+(#REF!*12)+(#REF!*12)+(#REF!*12)+(#REF!))*F766</f>
        <v>#REF!</v>
      </c>
      <c r="H766" s="19" t="e">
        <f t="shared" si="8"/>
        <v>#REF!</v>
      </c>
      <c r="I766" s="20" t="e">
        <f t="shared" si="9"/>
        <v>#REF!</v>
      </c>
      <c r="K766"/>
      <c r="L766"/>
      <c r="M766"/>
      <c r="N766"/>
    </row>
    <row r="767" spans="1:14" s="17" customFormat="1" hidden="1" x14ac:dyDescent="0.25">
      <c r="A767" s="16">
        <v>765</v>
      </c>
      <c r="B767" s="35"/>
      <c r="C767" s="7"/>
      <c r="D767" s="8"/>
      <c r="E767" s="9">
        <v>0</v>
      </c>
      <c r="F767" s="12">
        <v>1</v>
      </c>
      <c r="G767" s="18" t="e">
        <f>((E767*13.92)+(#REF!*1.1567)+(#REF!*12)+(#REF!*12)+(#REF!*21*11)+(#REF!*12)+(#REF!*12)+(#REF!*12)+(#REF!))*F767</f>
        <v>#REF!</v>
      </c>
      <c r="H767" s="19" t="e">
        <f t="shared" si="8"/>
        <v>#REF!</v>
      </c>
      <c r="I767" s="20" t="e">
        <f t="shared" si="9"/>
        <v>#REF!</v>
      </c>
      <c r="K767"/>
      <c r="L767"/>
      <c r="M767"/>
      <c r="N767"/>
    </row>
    <row r="768" spans="1:14" s="17" customFormat="1" hidden="1" x14ac:dyDescent="0.25">
      <c r="A768" s="16">
        <v>766</v>
      </c>
      <c r="B768" s="35"/>
      <c r="C768" s="7"/>
      <c r="D768" s="8"/>
      <c r="E768" s="9">
        <v>0</v>
      </c>
      <c r="F768" s="12">
        <v>1</v>
      </c>
      <c r="G768" s="18" t="e">
        <f>((E768*13.92)+(#REF!*1.1567)+(#REF!*12)+(#REF!*12)+(#REF!*21*11)+(#REF!*12)+(#REF!*12)+(#REF!*12)+(#REF!))*F768</f>
        <v>#REF!</v>
      </c>
      <c r="H768" s="19" t="e">
        <f t="shared" si="8"/>
        <v>#REF!</v>
      </c>
      <c r="I768" s="20" t="e">
        <f t="shared" si="9"/>
        <v>#REF!</v>
      </c>
      <c r="K768"/>
      <c r="L768"/>
      <c r="M768"/>
      <c r="N768"/>
    </row>
    <row r="769" spans="1:14" s="17" customFormat="1" hidden="1" x14ac:dyDescent="0.25">
      <c r="A769" s="16">
        <v>767</v>
      </c>
      <c r="B769" s="35"/>
      <c r="C769" s="7"/>
      <c r="D769" s="8"/>
      <c r="E769" s="9">
        <v>0</v>
      </c>
      <c r="F769" s="12">
        <v>1</v>
      </c>
      <c r="G769" s="18" t="e">
        <f>((E769*13.92)+(#REF!*1.1567)+(#REF!*12)+(#REF!*12)+(#REF!*21*11)+(#REF!*12)+(#REF!*12)+(#REF!*12)+(#REF!))*F769</f>
        <v>#REF!</v>
      </c>
      <c r="H769" s="19" t="e">
        <f t="shared" si="8"/>
        <v>#REF!</v>
      </c>
      <c r="I769" s="20" t="e">
        <f t="shared" si="9"/>
        <v>#REF!</v>
      </c>
      <c r="K769"/>
      <c r="L769"/>
      <c r="M769"/>
      <c r="N769"/>
    </row>
    <row r="770" spans="1:14" s="17" customFormat="1" hidden="1" x14ac:dyDescent="0.25">
      <c r="A770" s="16">
        <v>768</v>
      </c>
      <c r="B770" s="35"/>
      <c r="C770" s="7"/>
      <c r="D770" s="8"/>
      <c r="E770" s="9">
        <v>0</v>
      </c>
      <c r="F770" s="12">
        <v>1</v>
      </c>
      <c r="G770" s="18" t="e">
        <f>((E770*13.92)+(#REF!*1.1567)+(#REF!*12)+(#REF!*12)+(#REF!*21*11)+(#REF!*12)+(#REF!*12)+(#REF!*12)+(#REF!))*F770</f>
        <v>#REF!</v>
      </c>
      <c r="H770" s="19" t="e">
        <f t="shared" si="8"/>
        <v>#REF!</v>
      </c>
      <c r="I770" s="20" t="e">
        <f t="shared" si="9"/>
        <v>#REF!</v>
      </c>
      <c r="K770"/>
      <c r="L770"/>
      <c r="M770"/>
      <c r="N770"/>
    </row>
    <row r="771" spans="1:14" s="17" customFormat="1" hidden="1" x14ac:dyDescent="0.25">
      <c r="A771" s="16">
        <v>769</v>
      </c>
      <c r="B771" s="35"/>
      <c r="C771" s="7"/>
      <c r="D771" s="8"/>
      <c r="E771" s="9">
        <v>0</v>
      </c>
      <c r="F771" s="12">
        <v>1</v>
      </c>
      <c r="G771" s="18" t="e">
        <f>((E771*13.92)+(#REF!*1.1567)+(#REF!*12)+(#REF!*12)+(#REF!*21*11)+(#REF!*12)+(#REF!*12)+(#REF!*12)+(#REF!))*F771</f>
        <v>#REF!</v>
      </c>
      <c r="H771" s="19" t="e">
        <f t="shared" si="8"/>
        <v>#REF!</v>
      </c>
      <c r="I771" s="20" t="e">
        <f t="shared" si="9"/>
        <v>#REF!</v>
      </c>
      <c r="K771"/>
      <c r="L771"/>
      <c r="M771"/>
      <c r="N771"/>
    </row>
    <row r="772" spans="1:14" s="17" customFormat="1" hidden="1" x14ac:dyDescent="0.25">
      <c r="A772" s="16">
        <v>770</v>
      </c>
      <c r="B772" s="35"/>
      <c r="C772" s="7"/>
      <c r="D772" s="8"/>
      <c r="E772" s="9">
        <v>0</v>
      </c>
      <c r="F772" s="12">
        <v>1</v>
      </c>
      <c r="G772" s="18" t="e">
        <f>((E772*13.92)+(#REF!*1.1567)+(#REF!*12)+(#REF!*12)+(#REF!*21*11)+(#REF!*12)+(#REF!*12)+(#REF!*12)+(#REF!))*F772</f>
        <v>#REF!</v>
      </c>
      <c r="H772" s="19" t="e">
        <f t="shared" si="8"/>
        <v>#REF!</v>
      </c>
      <c r="I772" s="20" t="e">
        <f t="shared" si="9"/>
        <v>#REF!</v>
      </c>
      <c r="K772"/>
      <c r="L772"/>
      <c r="M772"/>
      <c r="N772"/>
    </row>
    <row r="773" spans="1:14" s="17" customFormat="1" hidden="1" x14ac:dyDescent="0.25">
      <c r="A773" s="16">
        <v>771</v>
      </c>
      <c r="B773" s="35"/>
      <c r="C773" s="7"/>
      <c r="D773" s="8"/>
      <c r="E773" s="9">
        <v>0</v>
      </c>
      <c r="F773" s="12">
        <v>1</v>
      </c>
      <c r="G773" s="18" t="e">
        <f>((E773*13.92)+(#REF!*1.1567)+(#REF!*12)+(#REF!*12)+(#REF!*21*11)+(#REF!*12)+(#REF!*12)+(#REF!*12)+(#REF!))*F773</f>
        <v>#REF!</v>
      </c>
      <c r="H773" s="19" t="e">
        <f t="shared" si="8"/>
        <v>#REF!</v>
      </c>
      <c r="I773" s="20" t="e">
        <f t="shared" si="9"/>
        <v>#REF!</v>
      </c>
      <c r="K773"/>
      <c r="L773"/>
      <c r="M773"/>
      <c r="N773"/>
    </row>
    <row r="774" spans="1:14" s="17" customFormat="1" hidden="1" x14ac:dyDescent="0.25">
      <c r="A774" s="16">
        <v>772</v>
      </c>
      <c r="B774" s="35"/>
      <c r="C774" s="7"/>
      <c r="D774" s="8"/>
      <c r="E774" s="9">
        <v>0</v>
      </c>
      <c r="F774" s="12">
        <v>1</v>
      </c>
      <c r="G774" s="18" t="e">
        <f>((E774*13.92)+(#REF!*1.1567)+(#REF!*12)+(#REF!*12)+(#REF!*21*11)+(#REF!*12)+(#REF!*12)+(#REF!*12)+(#REF!))*F774</f>
        <v>#REF!</v>
      </c>
      <c r="H774" s="19" t="e">
        <f t="shared" si="8"/>
        <v>#REF!</v>
      </c>
      <c r="I774" s="20" t="e">
        <f t="shared" si="9"/>
        <v>#REF!</v>
      </c>
      <c r="K774"/>
      <c r="L774"/>
      <c r="M774"/>
      <c r="N774"/>
    </row>
    <row r="775" spans="1:14" s="17" customFormat="1" hidden="1" x14ac:dyDescent="0.25">
      <c r="A775" s="16">
        <v>773</v>
      </c>
      <c r="B775" s="35"/>
      <c r="C775" s="7"/>
      <c r="D775" s="8"/>
      <c r="E775" s="9">
        <v>0</v>
      </c>
      <c r="F775" s="12">
        <v>1</v>
      </c>
      <c r="G775" s="18" t="e">
        <f>((E775*13.92)+(#REF!*1.1567)+(#REF!*12)+(#REF!*12)+(#REF!*21*11)+(#REF!*12)+(#REF!*12)+(#REF!*12)+(#REF!))*F775</f>
        <v>#REF!</v>
      </c>
      <c r="H775" s="19" t="e">
        <f t="shared" si="8"/>
        <v>#REF!</v>
      </c>
      <c r="I775" s="20" t="e">
        <f t="shared" si="9"/>
        <v>#REF!</v>
      </c>
      <c r="K775"/>
      <c r="L775"/>
      <c r="M775"/>
      <c r="N775"/>
    </row>
    <row r="776" spans="1:14" s="17" customFormat="1" hidden="1" x14ac:dyDescent="0.25">
      <c r="A776" s="16">
        <v>774</v>
      </c>
      <c r="B776" s="35"/>
      <c r="C776" s="7"/>
      <c r="D776" s="8"/>
      <c r="E776" s="9">
        <v>0</v>
      </c>
      <c r="F776" s="12">
        <v>1</v>
      </c>
      <c r="G776" s="18" t="e">
        <f>((E776*13.92)+(#REF!*1.1567)+(#REF!*12)+(#REF!*12)+(#REF!*21*11)+(#REF!*12)+(#REF!*12)+(#REF!*12)+(#REF!))*F776</f>
        <v>#REF!</v>
      </c>
      <c r="H776" s="19" t="e">
        <f t="shared" si="8"/>
        <v>#REF!</v>
      </c>
      <c r="I776" s="20" t="e">
        <f t="shared" si="9"/>
        <v>#REF!</v>
      </c>
      <c r="K776"/>
      <c r="L776"/>
      <c r="M776"/>
      <c r="N776"/>
    </row>
    <row r="777" spans="1:14" s="17" customFormat="1" hidden="1" x14ac:dyDescent="0.25">
      <c r="A777" s="16">
        <v>775</v>
      </c>
      <c r="B777" s="35"/>
      <c r="C777" s="7"/>
      <c r="D777" s="8"/>
      <c r="E777" s="9">
        <v>0</v>
      </c>
      <c r="F777" s="12">
        <v>1</v>
      </c>
      <c r="G777" s="18" t="e">
        <f>((E777*13.92)+(#REF!*1.1567)+(#REF!*12)+(#REF!*12)+(#REF!*21*11)+(#REF!*12)+(#REF!*12)+(#REF!*12)+(#REF!))*F777</f>
        <v>#REF!</v>
      </c>
      <c r="H777" s="19" t="e">
        <f t="shared" si="8"/>
        <v>#REF!</v>
      </c>
      <c r="I777" s="20" t="e">
        <f t="shared" si="9"/>
        <v>#REF!</v>
      </c>
      <c r="K777"/>
      <c r="L777"/>
      <c r="M777"/>
      <c r="N777"/>
    </row>
    <row r="778" spans="1:14" s="17" customFormat="1" hidden="1" x14ac:dyDescent="0.25">
      <c r="A778" s="16">
        <v>776</v>
      </c>
      <c r="B778" s="35"/>
      <c r="C778" s="7"/>
      <c r="D778" s="8"/>
      <c r="E778" s="9">
        <v>0</v>
      </c>
      <c r="F778" s="12">
        <v>1</v>
      </c>
      <c r="G778" s="18" t="e">
        <f>((E778*13.92)+(#REF!*1.1567)+(#REF!*12)+(#REF!*12)+(#REF!*21*11)+(#REF!*12)+(#REF!*12)+(#REF!*12)+(#REF!))*F778</f>
        <v>#REF!</v>
      </c>
      <c r="H778" s="19" t="e">
        <f t="shared" si="8"/>
        <v>#REF!</v>
      </c>
      <c r="I778" s="20" t="e">
        <f t="shared" si="9"/>
        <v>#REF!</v>
      </c>
      <c r="K778"/>
      <c r="L778"/>
      <c r="M778"/>
      <c r="N778"/>
    </row>
    <row r="779" spans="1:14" s="17" customFormat="1" hidden="1" x14ac:dyDescent="0.25">
      <c r="A779" s="16">
        <v>777</v>
      </c>
      <c r="B779" s="35"/>
      <c r="C779" s="7"/>
      <c r="D779" s="8"/>
      <c r="E779" s="9">
        <v>0</v>
      </c>
      <c r="F779" s="12">
        <v>1</v>
      </c>
      <c r="G779" s="18" t="e">
        <f>((E779*13.92)+(#REF!*1.1567)+(#REF!*12)+(#REF!*12)+(#REF!*21*11)+(#REF!*12)+(#REF!*12)+(#REF!*12)+(#REF!))*F779</f>
        <v>#REF!</v>
      </c>
      <c r="H779" s="19" t="e">
        <f t="shared" si="8"/>
        <v>#REF!</v>
      </c>
      <c r="I779" s="20" t="e">
        <f t="shared" si="9"/>
        <v>#REF!</v>
      </c>
      <c r="K779"/>
      <c r="L779"/>
      <c r="M779"/>
      <c r="N779"/>
    </row>
    <row r="780" spans="1:14" s="17" customFormat="1" hidden="1" x14ac:dyDescent="0.25">
      <c r="A780" s="16">
        <v>778</v>
      </c>
      <c r="B780" s="35"/>
      <c r="C780" s="7"/>
      <c r="D780" s="8"/>
      <c r="E780" s="9">
        <v>0</v>
      </c>
      <c r="F780" s="12">
        <v>1</v>
      </c>
      <c r="G780" s="18" t="e">
        <f>((E780*13.92)+(#REF!*1.1567)+(#REF!*12)+(#REF!*12)+(#REF!*21*11)+(#REF!*12)+(#REF!*12)+(#REF!*12)+(#REF!))*F780</f>
        <v>#REF!</v>
      </c>
      <c r="H780" s="19" t="e">
        <f t="shared" si="8"/>
        <v>#REF!</v>
      </c>
      <c r="I780" s="20" t="e">
        <f t="shared" si="9"/>
        <v>#REF!</v>
      </c>
      <c r="K780"/>
      <c r="L780"/>
      <c r="M780"/>
      <c r="N780"/>
    </row>
    <row r="781" spans="1:14" s="17" customFormat="1" hidden="1" x14ac:dyDescent="0.25">
      <c r="A781" s="16">
        <v>779</v>
      </c>
      <c r="B781" s="35"/>
      <c r="C781" s="7"/>
      <c r="D781" s="8"/>
      <c r="E781" s="9">
        <v>0</v>
      </c>
      <c r="F781" s="12">
        <v>1</v>
      </c>
      <c r="G781" s="18" t="e">
        <f>((E781*13.92)+(#REF!*1.1567)+(#REF!*12)+(#REF!*12)+(#REF!*21*11)+(#REF!*12)+(#REF!*12)+(#REF!*12)+(#REF!))*F781</f>
        <v>#REF!</v>
      </c>
      <c r="H781" s="19" t="e">
        <f t="shared" si="8"/>
        <v>#REF!</v>
      </c>
      <c r="I781" s="20" t="e">
        <f t="shared" si="9"/>
        <v>#REF!</v>
      </c>
      <c r="K781"/>
      <c r="L781"/>
      <c r="M781"/>
      <c r="N781"/>
    </row>
    <row r="782" spans="1:14" s="17" customFormat="1" hidden="1" x14ac:dyDescent="0.25">
      <c r="A782" s="16">
        <v>780</v>
      </c>
      <c r="B782" s="35"/>
      <c r="C782" s="7"/>
      <c r="D782" s="8"/>
      <c r="E782" s="9">
        <v>0</v>
      </c>
      <c r="F782" s="12">
        <v>1</v>
      </c>
      <c r="G782" s="18" t="e">
        <f>((E782*13.92)+(#REF!*1.1567)+(#REF!*12)+(#REF!*12)+(#REF!*21*11)+(#REF!*12)+(#REF!*12)+(#REF!*12)+(#REF!))*F782</f>
        <v>#REF!</v>
      </c>
      <c r="H782" s="19" t="e">
        <f t="shared" si="8"/>
        <v>#REF!</v>
      </c>
      <c r="I782" s="20" t="e">
        <f t="shared" si="9"/>
        <v>#REF!</v>
      </c>
      <c r="K782"/>
      <c r="L782"/>
      <c r="M782"/>
      <c r="N782"/>
    </row>
    <row r="783" spans="1:14" s="17" customFormat="1" hidden="1" x14ac:dyDescent="0.25">
      <c r="A783" s="16">
        <v>781</v>
      </c>
      <c r="B783" s="35"/>
      <c r="C783" s="7"/>
      <c r="D783" s="8"/>
      <c r="E783" s="9">
        <v>0</v>
      </c>
      <c r="F783" s="12">
        <v>1</v>
      </c>
      <c r="G783" s="18" t="e">
        <f>((E783*13.92)+(#REF!*1.1567)+(#REF!*12)+(#REF!*12)+(#REF!*21*11)+(#REF!*12)+(#REF!*12)+(#REF!*12)+(#REF!))*F783</f>
        <v>#REF!</v>
      </c>
      <c r="H783" s="19" t="e">
        <f t="shared" si="8"/>
        <v>#REF!</v>
      </c>
      <c r="I783" s="20" t="e">
        <f t="shared" si="9"/>
        <v>#REF!</v>
      </c>
      <c r="K783"/>
      <c r="L783"/>
      <c r="M783"/>
      <c r="N783"/>
    </row>
    <row r="784" spans="1:14" s="17" customFormat="1" hidden="1" x14ac:dyDescent="0.25">
      <c r="A784" s="16">
        <v>782</v>
      </c>
      <c r="B784" s="35"/>
      <c r="C784" s="7"/>
      <c r="D784" s="8"/>
      <c r="E784" s="9">
        <v>0</v>
      </c>
      <c r="F784" s="12">
        <v>1</v>
      </c>
      <c r="G784" s="18" t="e">
        <f>((E784*13.92)+(#REF!*1.1567)+(#REF!*12)+(#REF!*12)+(#REF!*21*11)+(#REF!*12)+(#REF!*12)+(#REF!*12)+(#REF!))*F784</f>
        <v>#REF!</v>
      </c>
      <c r="H784" s="19" t="e">
        <f t="shared" si="8"/>
        <v>#REF!</v>
      </c>
      <c r="I784" s="20" t="e">
        <f t="shared" si="9"/>
        <v>#REF!</v>
      </c>
      <c r="K784"/>
      <c r="L784"/>
      <c r="M784"/>
      <c r="N784"/>
    </row>
    <row r="785" spans="1:14" s="17" customFormat="1" hidden="1" x14ac:dyDescent="0.25">
      <c r="A785" s="16">
        <v>783</v>
      </c>
      <c r="B785" s="35"/>
      <c r="C785" s="7"/>
      <c r="D785" s="8"/>
      <c r="E785" s="9">
        <v>0</v>
      </c>
      <c r="F785" s="12">
        <v>1</v>
      </c>
      <c r="G785" s="18" t="e">
        <f>((E785*13.92)+(#REF!*1.1567)+(#REF!*12)+(#REF!*12)+(#REF!*21*11)+(#REF!*12)+(#REF!*12)+(#REF!*12)+(#REF!))*F785</f>
        <v>#REF!</v>
      </c>
      <c r="H785" s="19" t="e">
        <f t="shared" si="8"/>
        <v>#REF!</v>
      </c>
      <c r="I785" s="20" t="e">
        <f t="shared" si="9"/>
        <v>#REF!</v>
      </c>
      <c r="K785"/>
      <c r="L785"/>
      <c r="M785"/>
      <c r="N785"/>
    </row>
    <row r="786" spans="1:14" s="17" customFormat="1" hidden="1" x14ac:dyDescent="0.25">
      <c r="A786" s="16">
        <v>784</v>
      </c>
      <c r="B786" s="35"/>
      <c r="C786" s="7"/>
      <c r="D786" s="8"/>
      <c r="E786" s="9">
        <v>0</v>
      </c>
      <c r="F786" s="12">
        <v>1</v>
      </c>
      <c r="G786" s="18" t="e">
        <f>((E786*13.92)+(#REF!*1.1567)+(#REF!*12)+(#REF!*12)+(#REF!*21*11)+(#REF!*12)+(#REF!*12)+(#REF!*12)+(#REF!))*F786</f>
        <v>#REF!</v>
      </c>
      <c r="H786" s="19" t="e">
        <f t="shared" si="8"/>
        <v>#REF!</v>
      </c>
      <c r="I786" s="20" t="e">
        <f t="shared" si="9"/>
        <v>#REF!</v>
      </c>
      <c r="K786"/>
      <c r="L786"/>
      <c r="M786"/>
      <c r="N786"/>
    </row>
    <row r="787" spans="1:14" s="17" customFormat="1" hidden="1" x14ac:dyDescent="0.25">
      <c r="A787" s="16">
        <v>785</v>
      </c>
      <c r="B787" s="35"/>
      <c r="C787" s="7"/>
      <c r="D787" s="8"/>
      <c r="E787" s="9">
        <v>0</v>
      </c>
      <c r="F787" s="12">
        <v>1</v>
      </c>
      <c r="G787" s="18" t="e">
        <f>((E787*13.92)+(#REF!*1.1567)+(#REF!*12)+(#REF!*12)+(#REF!*21*11)+(#REF!*12)+(#REF!*12)+(#REF!*12)+(#REF!))*F787</f>
        <v>#REF!</v>
      </c>
      <c r="H787" s="19" t="e">
        <f t="shared" si="8"/>
        <v>#REF!</v>
      </c>
      <c r="I787" s="20" t="e">
        <f t="shared" si="9"/>
        <v>#REF!</v>
      </c>
      <c r="K787"/>
      <c r="L787"/>
      <c r="M787"/>
      <c r="N787"/>
    </row>
    <row r="788" spans="1:14" s="17" customFormat="1" hidden="1" x14ac:dyDescent="0.25">
      <c r="A788" s="16">
        <v>786</v>
      </c>
      <c r="B788" s="35"/>
      <c r="C788" s="7"/>
      <c r="D788" s="8"/>
      <c r="E788" s="9">
        <v>0</v>
      </c>
      <c r="F788" s="12">
        <v>1</v>
      </c>
      <c r="G788" s="18" t="e">
        <f>((E788*13.92)+(#REF!*1.1567)+(#REF!*12)+(#REF!*12)+(#REF!*21*11)+(#REF!*12)+(#REF!*12)+(#REF!*12)+(#REF!))*F788</f>
        <v>#REF!</v>
      </c>
      <c r="H788" s="19" t="e">
        <f t="shared" si="8"/>
        <v>#REF!</v>
      </c>
      <c r="I788" s="20" t="e">
        <f t="shared" si="9"/>
        <v>#REF!</v>
      </c>
      <c r="K788"/>
      <c r="L788"/>
      <c r="M788"/>
      <c r="N788"/>
    </row>
    <row r="789" spans="1:14" s="17" customFormat="1" hidden="1" x14ac:dyDescent="0.25">
      <c r="A789" s="16">
        <v>787</v>
      </c>
      <c r="B789" s="35"/>
      <c r="C789" s="7"/>
      <c r="D789" s="8"/>
      <c r="E789" s="9">
        <v>0</v>
      </c>
      <c r="F789" s="12">
        <v>1</v>
      </c>
      <c r="G789" s="18" t="e">
        <f>((E789*13.92)+(#REF!*1.1567)+(#REF!*12)+(#REF!*12)+(#REF!*21*11)+(#REF!*12)+(#REF!*12)+(#REF!*12)+(#REF!))*F789</f>
        <v>#REF!</v>
      </c>
      <c r="H789" s="19" t="e">
        <f t="shared" si="8"/>
        <v>#REF!</v>
      </c>
      <c r="I789" s="20" t="e">
        <f t="shared" si="9"/>
        <v>#REF!</v>
      </c>
      <c r="K789"/>
      <c r="L789"/>
      <c r="M789"/>
      <c r="N789"/>
    </row>
    <row r="790" spans="1:14" s="17" customFormat="1" hidden="1" x14ac:dyDescent="0.25">
      <c r="A790" s="16">
        <v>788</v>
      </c>
      <c r="B790" s="35"/>
      <c r="C790" s="7"/>
      <c r="D790" s="8"/>
      <c r="E790" s="9">
        <v>0</v>
      </c>
      <c r="F790" s="12">
        <v>1</v>
      </c>
      <c r="G790" s="18" t="e">
        <f>((E790*13.92)+(#REF!*1.1567)+(#REF!*12)+(#REF!*12)+(#REF!*21*11)+(#REF!*12)+(#REF!*12)+(#REF!*12)+(#REF!))*F790</f>
        <v>#REF!</v>
      </c>
      <c r="H790" s="19" t="e">
        <f t="shared" si="8"/>
        <v>#REF!</v>
      </c>
      <c r="I790" s="20" t="e">
        <f t="shared" si="9"/>
        <v>#REF!</v>
      </c>
      <c r="K790"/>
      <c r="L790"/>
      <c r="M790"/>
      <c r="N790"/>
    </row>
    <row r="791" spans="1:14" s="17" customFormat="1" hidden="1" x14ac:dyDescent="0.25">
      <c r="A791" s="16">
        <v>789</v>
      </c>
      <c r="B791" s="35"/>
      <c r="C791" s="7"/>
      <c r="D791" s="8"/>
      <c r="E791" s="9">
        <v>0</v>
      </c>
      <c r="F791" s="12">
        <v>1</v>
      </c>
      <c r="G791" s="18" t="e">
        <f>((E791*13.92)+(#REF!*1.1567)+(#REF!*12)+(#REF!*12)+(#REF!*21*11)+(#REF!*12)+(#REF!*12)+(#REF!*12)+(#REF!))*F791</f>
        <v>#REF!</v>
      </c>
      <c r="H791" s="19" t="e">
        <f t="shared" si="8"/>
        <v>#REF!</v>
      </c>
      <c r="I791" s="20" t="e">
        <f t="shared" si="9"/>
        <v>#REF!</v>
      </c>
      <c r="K791"/>
      <c r="L791"/>
      <c r="M791"/>
      <c r="N791"/>
    </row>
    <row r="792" spans="1:14" s="17" customFormat="1" hidden="1" x14ac:dyDescent="0.25">
      <c r="A792" s="16">
        <v>790</v>
      </c>
      <c r="B792" s="35"/>
      <c r="C792" s="7"/>
      <c r="D792" s="8"/>
      <c r="E792" s="9">
        <v>0</v>
      </c>
      <c r="F792" s="12">
        <v>1</v>
      </c>
      <c r="G792" s="18" t="e">
        <f>((E792*13.92)+(#REF!*1.1567)+(#REF!*12)+(#REF!*12)+(#REF!*21*11)+(#REF!*12)+(#REF!*12)+(#REF!*12)+(#REF!))*F792</f>
        <v>#REF!</v>
      </c>
      <c r="H792" s="19" t="e">
        <f t="shared" si="8"/>
        <v>#REF!</v>
      </c>
      <c r="I792" s="20" t="e">
        <f t="shared" si="9"/>
        <v>#REF!</v>
      </c>
      <c r="K792"/>
      <c r="L792"/>
      <c r="M792"/>
      <c r="N792"/>
    </row>
    <row r="793" spans="1:14" s="17" customFormat="1" hidden="1" x14ac:dyDescent="0.25">
      <c r="A793" s="16">
        <v>791</v>
      </c>
      <c r="B793" s="35"/>
      <c r="C793" s="7"/>
      <c r="D793" s="8"/>
      <c r="E793" s="9">
        <v>0</v>
      </c>
      <c r="F793" s="12">
        <v>1</v>
      </c>
      <c r="G793" s="18" t="e">
        <f>((E793*13.92)+(#REF!*1.1567)+(#REF!*12)+(#REF!*12)+(#REF!*21*11)+(#REF!*12)+(#REF!*12)+(#REF!*12)+(#REF!))*F793</f>
        <v>#REF!</v>
      </c>
      <c r="H793" s="19" t="e">
        <f t="shared" si="8"/>
        <v>#REF!</v>
      </c>
      <c r="I793" s="20" t="e">
        <f t="shared" si="9"/>
        <v>#REF!</v>
      </c>
      <c r="K793"/>
      <c r="L793"/>
      <c r="M793"/>
      <c r="N793"/>
    </row>
    <row r="794" spans="1:14" s="17" customFormat="1" hidden="1" x14ac:dyDescent="0.25">
      <c r="A794" s="16">
        <v>792</v>
      </c>
      <c r="B794" s="35"/>
      <c r="C794" s="7"/>
      <c r="D794" s="8"/>
      <c r="E794" s="9">
        <v>0</v>
      </c>
      <c r="F794" s="12">
        <v>1</v>
      </c>
      <c r="G794" s="18" t="e">
        <f>((E794*13.92)+(#REF!*1.1567)+(#REF!*12)+(#REF!*12)+(#REF!*21*11)+(#REF!*12)+(#REF!*12)+(#REF!*12)+(#REF!))*F794</f>
        <v>#REF!</v>
      </c>
      <c r="H794" s="19" t="e">
        <f t="shared" si="8"/>
        <v>#REF!</v>
      </c>
      <c r="I794" s="20" t="e">
        <f t="shared" si="9"/>
        <v>#REF!</v>
      </c>
      <c r="K794"/>
      <c r="L794"/>
      <c r="M794"/>
      <c r="N794"/>
    </row>
    <row r="795" spans="1:14" s="17" customFormat="1" hidden="1" x14ac:dyDescent="0.25">
      <c r="A795" s="16">
        <v>793</v>
      </c>
      <c r="B795" s="35"/>
      <c r="C795" s="7"/>
      <c r="D795" s="8"/>
      <c r="E795" s="9">
        <v>0</v>
      </c>
      <c r="F795" s="12">
        <v>1</v>
      </c>
      <c r="G795" s="18" t="e">
        <f>((E795*13.92)+(#REF!*1.1567)+(#REF!*12)+(#REF!*12)+(#REF!*21*11)+(#REF!*12)+(#REF!*12)+(#REF!*12)+(#REF!))*F795</f>
        <v>#REF!</v>
      </c>
      <c r="H795" s="19" t="e">
        <f t="shared" si="8"/>
        <v>#REF!</v>
      </c>
      <c r="I795" s="20" t="e">
        <f t="shared" si="9"/>
        <v>#REF!</v>
      </c>
      <c r="K795"/>
      <c r="L795"/>
      <c r="M795"/>
      <c r="N795"/>
    </row>
    <row r="796" spans="1:14" s="17" customFormat="1" hidden="1" x14ac:dyDescent="0.25">
      <c r="A796" s="16">
        <v>794</v>
      </c>
      <c r="B796" s="35"/>
      <c r="C796" s="7"/>
      <c r="D796" s="8"/>
      <c r="E796" s="9">
        <v>0</v>
      </c>
      <c r="F796" s="12">
        <v>1</v>
      </c>
      <c r="G796" s="18" t="e">
        <f>((E796*13.92)+(#REF!*1.1567)+(#REF!*12)+(#REF!*12)+(#REF!*21*11)+(#REF!*12)+(#REF!*12)+(#REF!*12)+(#REF!))*F796</f>
        <v>#REF!</v>
      </c>
      <c r="H796" s="19" t="e">
        <f t="shared" si="8"/>
        <v>#REF!</v>
      </c>
      <c r="I796" s="20" t="e">
        <f t="shared" si="9"/>
        <v>#REF!</v>
      </c>
      <c r="K796"/>
      <c r="L796"/>
      <c r="M796"/>
      <c r="N796"/>
    </row>
    <row r="797" spans="1:14" s="17" customFormat="1" hidden="1" x14ac:dyDescent="0.25">
      <c r="A797" s="16">
        <v>795</v>
      </c>
      <c r="B797" s="35"/>
      <c r="C797" s="7"/>
      <c r="D797" s="8"/>
      <c r="E797" s="9">
        <v>0</v>
      </c>
      <c r="F797" s="12">
        <v>1</v>
      </c>
      <c r="G797" s="18" t="e">
        <f>((E797*13.92)+(#REF!*1.1567)+(#REF!*12)+(#REF!*12)+(#REF!*21*11)+(#REF!*12)+(#REF!*12)+(#REF!*12)+(#REF!))*F797</f>
        <v>#REF!</v>
      </c>
      <c r="H797" s="19" t="e">
        <f t="shared" si="8"/>
        <v>#REF!</v>
      </c>
      <c r="I797" s="20" t="e">
        <f t="shared" si="9"/>
        <v>#REF!</v>
      </c>
      <c r="K797"/>
      <c r="L797"/>
      <c r="M797"/>
      <c r="N797"/>
    </row>
    <row r="798" spans="1:14" s="17" customFormat="1" hidden="1" x14ac:dyDescent="0.25">
      <c r="A798" s="16">
        <v>796</v>
      </c>
      <c r="B798" s="35"/>
      <c r="C798" s="7"/>
      <c r="D798" s="8"/>
      <c r="E798" s="9">
        <v>0</v>
      </c>
      <c r="F798" s="12">
        <v>1</v>
      </c>
      <c r="G798" s="18" t="e">
        <f>((E798*13.92)+(#REF!*1.1567)+(#REF!*12)+(#REF!*12)+(#REF!*21*11)+(#REF!*12)+(#REF!*12)+(#REF!*12)+(#REF!))*F798</f>
        <v>#REF!</v>
      </c>
      <c r="H798" s="19" t="e">
        <f t="shared" si="8"/>
        <v>#REF!</v>
      </c>
      <c r="I798" s="20" t="e">
        <f t="shared" si="9"/>
        <v>#REF!</v>
      </c>
      <c r="K798"/>
      <c r="L798"/>
      <c r="M798"/>
      <c r="N798"/>
    </row>
    <row r="799" spans="1:14" s="17" customFormat="1" hidden="1" x14ac:dyDescent="0.25">
      <c r="A799" s="16">
        <v>797</v>
      </c>
      <c r="B799" s="35"/>
      <c r="C799" s="7"/>
      <c r="D799" s="8"/>
      <c r="E799" s="9">
        <v>0</v>
      </c>
      <c r="F799" s="12">
        <v>1</v>
      </c>
      <c r="G799" s="18" t="e">
        <f>((E799*13.92)+(#REF!*1.1567)+(#REF!*12)+(#REF!*12)+(#REF!*21*11)+(#REF!*12)+(#REF!*12)+(#REF!*12)+(#REF!))*F799</f>
        <v>#REF!</v>
      </c>
      <c r="H799" s="19" t="e">
        <f t="shared" si="8"/>
        <v>#REF!</v>
      </c>
      <c r="I799" s="20" t="e">
        <f t="shared" si="9"/>
        <v>#REF!</v>
      </c>
      <c r="K799"/>
      <c r="L799"/>
      <c r="M799"/>
      <c r="N799"/>
    </row>
    <row r="800" spans="1:14" s="17" customFormat="1" hidden="1" x14ac:dyDescent="0.25">
      <c r="A800" s="16">
        <v>798</v>
      </c>
      <c r="B800" s="35"/>
      <c r="C800" s="7"/>
      <c r="D800" s="8"/>
      <c r="E800" s="9">
        <v>0</v>
      </c>
      <c r="F800" s="12">
        <v>1</v>
      </c>
      <c r="G800" s="18" t="e">
        <f>((E800*13.92)+(#REF!*1.1567)+(#REF!*12)+(#REF!*12)+(#REF!*21*11)+(#REF!*12)+(#REF!*12)+(#REF!*12)+(#REF!))*F800</f>
        <v>#REF!</v>
      </c>
      <c r="H800" s="19" t="e">
        <f t="shared" si="8"/>
        <v>#REF!</v>
      </c>
      <c r="I800" s="20" t="e">
        <f t="shared" si="9"/>
        <v>#REF!</v>
      </c>
      <c r="K800"/>
      <c r="L800"/>
      <c r="M800"/>
      <c r="N800"/>
    </row>
    <row r="801" spans="1:14" s="17" customFormat="1" hidden="1" x14ac:dyDescent="0.25">
      <c r="A801" s="16">
        <v>799</v>
      </c>
      <c r="B801" s="35"/>
      <c r="C801" s="7"/>
      <c r="D801" s="8"/>
      <c r="E801" s="9">
        <v>0</v>
      </c>
      <c r="F801" s="12">
        <v>1</v>
      </c>
      <c r="G801" s="18" t="e">
        <f>((E801*13.92)+(#REF!*1.1567)+(#REF!*12)+(#REF!*12)+(#REF!*21*11)+(#REF!*12)+(#REF!*12)+(#REF!*12)+(#REF!))*F801</f>
        <v>#REF!</v>
      </c>
      <c r="H801" s="19" t="e">
        <f t="shared" si="8"/>
        <v>#REF!</v>
      </c>
      <c r="I801" s="20" t="e">
        <f t="shared" si="9"/>
        <v>#REF!</v>
      </c>
      <c r="K801"/>
      <c r="L801"/>
      <c r="M801"/>
      <c r="N801"/>
    </row>
    <row r="802" spans="1:14" s="17" customFormat="1" hidden="1" x14ac:dyDescent="0.25">
      <c r="A802" s="16">
        <v>800</v>
      </c>
      <c r="B802" s="35"/>
      <c r="C802" s="7"/>
      <c r="D802" s="8"/>
      <c r="E802" s="9">
        <v>0</v>
      </c>
      <c r="F802" s="12">
        <v>1</v>
      </c>
      <c r="G802" s="18" t="e">
        <f>((E802*13.92)+(#REF!*1.1567)+(#REF!*12)+(#REF!*12)+(#REF!*21*11)+(#REF!*12)+(#REF!*12)+(#REF!*12)+(#REF!))*F802</f>
        <v>#REF!</v>
      </c>
      <c r="H802" s="19" t="e">
        <f t="shared" si="8"/>
        <v>#REF!</v>
      </c>
      <c r="I802" s="20" t="e">
        <f t="shared" si="9"/>
        <v>#REF!</v>
      </c>
      <c r="K802"/>
      <c r="L802"/>
      <c r="M802"/>
      <c r="N802"/>
    </row>
    <row r="803" spans="1:14" s="17" customFormat="1" hidden="1" x14ac:dyDescent="0.25">
      <c r="A803" s="16">
        <v>801</v>
      </c>
      <c r="B803" s="35"/>
      <c r="C803" s="7"/>
      <c r="D803" s="8"/>
      <c r="E803" s="9">
        <v>0</v>
      </c>
      <c r="F803" s="12">
        <v>1</v>
      </c>
      <c r="G803" s="18" t="e">
        <f>((E803*13.92)+(#REF!*1.1567)+(#REF!*12)+(#REF!*12)+(#REF!*21*11)+(#REF!*12)+(#REF!*12)+(#REF!*12)+(#REF!))*F803</f>
        <v>#REF!</v>
      </c>
      <c r="H803" s="19" t="e">
        <f t="shared" si="8"/>
        <v>#REF!</v>
      </c>
      <c r="I803" s="20" t="e">
        <f t="shared" si="9"/>
        <v>#REF!</v>
      </c>
      <c r="K803"/>
      <c r="L803"/>
      <c r="M803"/>
      <c r="N803"/>
    </row>
    <row r="804" spans="1:14" s="17" customFormat="1" hidden="1" x14ac:dyDescent="0.25">
      <c r="A804" s="16">
        <v>802</v>
      </c>
      <c r="B804" s="35"/>
      <c r="C804" s="7"/>
      <c r="D804" s="8"/>
      <c r="E804" s="9">
        <v>0</v>
      </c>
      <c r="F804" s="12">
        <v>1</v>
      </c>
      <c r="G804" s="18" t="e">
        <f>((E804*13.92)+(#REF!*1.1567)+(#REF!*12)+(#REF!*12)+(#REF!*21*11)+(#REF!*12)+(#REF!*12)+(#REF!*12)+(#REF!))*F804</f>
        <v>#REF!</v>
      </c>
      <c r="H804" s="19" t="e">
        <f t="shared" si="8"/>
        <v>#REF!</v>
      </c>
      <c r="I804" s="20" t="e">
        <f t="shared" si="9"/>
        <v>#REF!</v>
      </c>
      <c r="K804"/>
      <c r="L804"/>
      <c r="M804"/>
      <c r="N804"/>
    </row>
    <row r="805" spans="1:14" s="17" customFormat="1" hidden="1" x14ac:dyDescent="0.25">
      <c r="A805" s="16">
        <v>803</v>
      </c>
      <c r="B805" s="35"/>
      <c r="C805" s="7"/>
      <c r="D805" s="8"/>
      <c r="E805" s="9">
        <v>0</v>
      </c>
      <c r="F805" s="12">
        <v>1</v>
      </c>
      <c r="G805" s="18" t="e">
        <f>((E805*13.92)+(#REF!*1.1567)+(#REF!*12)+(#REF!*12)+(#REF!*21*11)+(#REF!*12)+(#REF!*12)+(#REF!*12)+(#REF!))*F805</f>
        <v>#REF!</v>
      </c>
      <c r="H805" s="19" t="e">
        <f t="shared" si="8"/>
        <v>#REF!</v>
      </c>
      <c r="I805" s="20" t="e">
        <f t="shared" si="9"/>
        <v>#REF!</v>
      </c>
      <c r="K805"/>
      <c r="L805"/>
      <c r="M805"/>
      <c r="N805"/>
    </row>
    <row r="806" spans="1:14" s="17" customFormat="1" hidden="1" x14ac:dyDescent="0.25">
      <c r="A806" s="16">
        <v>804</v>
      </c>
      <c r="B806" s="35"/>
      <c r="C806" s="7"/>
      <c r="D806" s="8"/>
      <c r="E806" s="9">
        <v>0</v>
      </c>
      <c r="F806" s="12">
        <v>1</v>
      </c>
      <c r="G806" s="18" t="e">
        <f>((E806*13.92)+(#REF!*1.1567)+(#REF!*12)+(#REF!*12)+(#REF!*21*11)+(#REF!*12)+(#REF!*12)+(#REF!*12)+(#REF!))*F806</f>
        <v>#REF!</v>
      </c>
      <c r="H806" s="19" t="e">
        <f t="shared" si="8"/>
        <v>#REF!</v>
      </c>
      <c r="I806" s="20" t="e">
        <f t="shared" si="9"/>
        <v>#REF!</v>
      </c>
      <c r="K806"/>
      <c r="L806"/>
      <c r="M806"/>
      <c r="N806"/>
    </row>
    <row r="807" spans="1:14" s="17" customFormat="1" hidden="1" x14ac:dyDescent="0.25">
      <c r="A807" s="16">
        <v>805</v>
      </c>
      <c r="B807" s="35"/>
      <c r="C807" s="7"/>
      <c r="D807" s="8"/>
      <c r="E807" s="9">
        <v>0</v>
      </c>
      <c r="F807" s="12">
        <v>1</v>
      </c>
      <c r="G807" s="18" t="e">
        <f>((E807*13.92)+(#REF!*1.1567)+(#REF!*12)+(#REF!*12)+(#REF!*21*11)+(#REF!*12)+(#REF!*12)+(#REF!*12)+(#REF!))*F807</f>
        <v>#REF!</v>
      </c>
      <c r="H807" s="19" t="e">
        <f t="shared" si="8"/>
        <v>#REF!</v>
      </c>
      <c r="I807" s="20" t="e">
        <f t="shared" si="9"/>
        <v>#REF!</v>
      </c>
      <c r="K807"/>
      <c r="L807"/>
      <c r="M807"/>
      <c r="N807"/>
    </row>
    <row r="808" spans="1:14" s="17" customFormat="1" hidden="1" x14ac:dyDescent="0.25">
      <c r="A808" s="16">
        <v>806</v>
      </c>
      <c r="B808" s="35"/>
      <c r="C808" s="7"/>
      <c r="D808" s="8"/>
      <c r="E808" s="9">
        <v>0</v>
      </c>
      <c r="F808" s="12">
        <v>1</v>
      </c>
      <c r="G808" s="18" t="e">
        <f>((E808*13.92)+(#REF!*1.1567)+(#REF!*12)+(#REF!*12)+(#REF!*21*11)+(#REF!*12)+(#REF!*12)+(#REF!*12)+(#REF!))*F808</f>
        <v>#REF!</v>
      </c>
      <c r="H808" s="19" t="e">
        <f t="shared" si="8"/>
        <v>#REF!</v>
      </c>
      <c r="I808" s="20" t="e">
        <f t="shared" si="9"/>
        <v>#REF!</v>
      </c>
      <c r="K808"/>
      <c r="L808"/>
      <c r="M808"/>
      <c r="N808"/>
    </row>
    <row r="809" spans="1:14" s="17" customFormat="1" hidden="1" x14ac:dyDescent="0.25">
      <c r="A809" s="16">
        <v>807</v>
      </c>
      <c r="B809" s="35"/>
      <c r="C809" s="7"/>
      <c r="D809" s="8"/>
      <c r="E809" s="9">
        <v>0</v>
      </c>
      <c r="F809" s="12">
        <v>1</v>
      </c>
      <c r="G809" s="18" t="e">
        <f>((E809*13.92)+(#REF!*1.1567)+(#REF!*12)+(#REF!*12)+(#REF!*21*11)+(#REF!*12)+(#REF!*12)+(#REF!*12)+(#REF!))*F809</f>
        <v>#REF!</v>
      </c>
      <c r="H809" s="19" t="e">
        <f t="shared" si="8"/>
        <v>#REF!</v>
      </c>
      <c r="I809" s="20" t="e">
        <f t="shared" si="9"/>
        <v>#REF!</v>
      </c>
      <c r="K809"/>
      <c r="L809"/>
      <c r="M809"/>
      <c r="N809"/>
    </row>
    <row r="810" spans="1:14" s="17" customFormat="1" hidden="1" x14ac:dyDescent="0.25">
      <c r="A810" s="16">
        <v>808</v>
      </c>
      <c r="B810" s="35"/>
      <c r="C810" s="7"/>
      <c r="D810" s="8"/>
      <c r="E810" s="9">
        <v>0</v>
      </c>
      <c r="F810" s="12">
        <v>1</v>
      </c>
      <c r="G810" s="18" t="e">
        <f>((E810*13.92)+(#REF!*1.1567)+(#REF!*12)+(#REF!*12)+(#REF!*21*11)+(#REF!*12)+(#REF!*12)+(#REF!*12)+(#REF!))*F810</f>
        <v>#REF!</v>
      </c>
      <c r="H810" s="19" t="e">
        <f t="shared" si="8"/>
        <v>#REF!</v>
      </c>
      <c r="I810" s="20" t="e">
        <f t="shared" si="9"/>
        <v>#REF!</v>
      </c>
      <c r="K810"/>
      <c r="L810"/>
      <c r="M810"/>
      <c r="N810"/>
    </row>
    <row r="811" spans="1:14" s="17" customFormat="1" hidden="1" x14ac:dyDescent="0.25">
      <c r="A811" s="16">
        <v>809</v>
      </c>
      <c r="B811" s="35"/>
      <c r="C811" s="7"/>
      <c r="D811" s="8"/>
      <c r="E811" s="9">
        <v>0</v>
      </c>
      <c r="F811" s="12">
        <v>1</v>
      </c>
      <c r="G811" s="18" t="e">
        <f>((E811*13.92)+(#REF!*1.1567)+(#REF!*12)+(#REF!*12)+(#REF!*21*11)+(#REF!*12)+(#REF!*12)+(#REF!*12)+(#REF!))*F811</f>
        <v>#REF!</v>
      </c>
      <c r="H811" s="19" t="e">
        <f t="shared" si="8"/>
        <v>#REF!</v>
      </c>
      <c r="I811" s="20" t="e">
        <f t="shared" si="9"/>
        <v>#REF!</v>
      </c>
      <c r="K811"/>
      <c r="L811"/>
      <c r="M811"/>
      <c r="N811"/>
    </row>
    <row r="812" spans="1:14" s="17" customFormat="1" hidden="1" x14ac:dyDescent="0.25">
      <c r="A812" s="16">
        <v>810</v>
      </c>
      <c r="B812" s="35"/>
      <c r="C812" s="7"/>
      <c r="D812" s="8"/>
      <c r="E812" s="9">
        <v>0</v>
      </c>
      <c r="F812" s="12">
        <v>1</v>
      </c>
      <c r="G812" s="18" t="e">
        <f>((E812*13.92)+(#REF!*1.1567)+(#REF!*12)+(#REF!*12)+(#REF!*21*11)+(#REF!*12)+(#REF!*12)+(#REF!*12)+(#REF!))*F812</f>
        <v>#REF!</v>
      </c>
      <c r="H812" s="19" t="e">
        <f t="shared" si="8"/>
        <v>#REF!</v>
      </c>
      <c r="I812" s="20" t="e">
        <f t="shared" si="9"/>
        <v>#REF!</v>
      </c>
      <c r="K812"/>
      <c r="L812"/>
      <c r="M812"/>
      <c r="N812"/>
    </row>
    <row r="813" spans="1:14" s="17" customFormat="1" hidden="1" x14ac:dyDescent="0.25">
      <c r="A813" s="16">
        <v>811</v>
      </c>
      <c r="B813" s="35"/>
      <c r="C813" s="7"/>
      <c r="D813" s="8"/>
      <c r="E813" s="9">
        <v>0</v>
      </c>
      <c r="F813" s="12">
        <v>1</v>
      </c>
      <c r="G813" s="18" t="e">
        <f>((E813*13.92)+(#REF!*1.1567)+(#REF!*12)+(#REF!*12)+(#REF!*21*11)+(#REF!*12)+(#REF!*12)+(#REF!*12)+(#REF!))*F813</f>
        <v>#REF!</v>
      </c>
      <c r="H813" s="19" t="e">
        <f t="shared" si="8"/>
        <v>#REF!</v>
      </c>
      <c r="I813" s="20" t="e">
        <f t="shared" si="9"/>
        <v>#REF!</v>
      </c>
      <c r="K813"/>
      <c r="L813"/>
      <c r="M813"/>
      <c r="N813"/>
    </row>
    <row r="814" spans="1:14" s="17" customFormat="1" hidden="1" x14ac:dyDescent="0.25">
      <c r="A814" s="16">
        <v>812</v>
      </c>
      <c r="B814" s="35"/>
      <c r="C814" s="7"/>
      <c r="D814" s="8"/>
      <c r="E814" s="9">
        <v>0</v>
      </c>
      <c r="F814" s="12">
        <v>1</v>
      </c>
      <c r="G814" s="18" t="e">
        <f>((E814*13.92)+(#REF!*1.1567)+(#REF!*12)+(#REF!*12)+(#REF!*21*11)+(#REF!*12)+(#REF!*12)+(#REF!*12)+(#REF!))*F814</f>
        <v>#REF!</v>
      </c>
      <c r="H814" s="19" t="e">
        <f t="shared" si="8"/>
        <v>#REF!</v>
      </c>
      <c r="I814" s="20" t="e">
        <f t="shared" si="9"/>
        <v>#REF!</v>
      </c>
      <c r="K814"/>
      <c r="L814"/>
      <c r="M814"/>
      <c r="N814"/>
    </row>
    <row r="815" spans="1:14" s="17" customFormat="1" hidden="1" x14ac:dyDescent="0.25">
      <c r="A815" s="16">
        <v>813</v>
      </c>
      <c r="B815" s="35"/>
      <c r="C815" s="7"/>
      <c r="D815" s="8"/>
      <c r="E815" s="9">
        <v>0</v>
      </c>
      <c r="F815" s="12">
        <v>1</v>
      </c>
      <c r="G815" s="18" t="e">
        <f>((E815*13.92)+(#REF!*1.1567)+(#REF!*12)+(#REF!*12)+(#REF!*21*11)+(#REF!*12)+(#REF!*12)+(#REF!*12)+(#REF!))*F815</f>
        <v>#REF!</v>
      </c>
      <c r="H815" s="19" t="e">
        <f t="shared" si="8"/>
        <v>#REF!</v>
      </c>
      <c r="I815" s="20" t="e">
        <f t="shared" si="9"/>
        <v>#REF!</v>
      </c>
      <c r="K815"/>
      <c r="L815"/>
      <c r="M815"/>
      <c r="N815"/>
    </row>
    <row r="816" spans="1:14" s="17" customFormat="1" hidden="1" x14ac:dyDescent="0.25">
      <c r="A816" s="16">
        <v>814</v>
      </c>
      <c r="B816" s="35"/>
      <c r="C816" s="7"/>
      <c r="D816" s="8"/>
      <c r="E816" s="9">
        <v>0</v>
      </c>
      <c r="F816" s="12">
        <v>1</v>
      </c>
      <c r="G816" s="18" t="e">
        <f>((E816*13.92)+(#REF!*1.1567)+(#REF!*12)+(#REF!*12)+(#REF!*21*11)+(#REF!*12)+(#REF!*12)+(#REF!*12)+(#REF!))*F816</f>
        <v>#REF!</v>
      </c>
      <c r="H816" s="19" t="e">
        <f t="shared" si="8"/>
        <v>#REF!</v>
      </c>
      <c r="I816" s="20" t="e">
        <f t="shared" si="9"/>
        <v>#REF!</v>
      </c>
      <c r="K816"/>
      <c r="L816"/>
      <c r="M816"/>
      <c r="N816"/>
    </row>
    <row r="817" spans="1:14" s="17" customFormat="1" hidden="1" x14ac:dyDescent="0.25">
      <c r="A817" s="16">
        <v>815</v>
      </c>
      <c r="B817" s="35"/>
      <c r="C817" s="7"/>
      <c r="D817" s="8"/>
      <c r="E817" s="9">
        <v>0</v>
      </c>
      <c r="F817" s="12">
        <v>1</v>
      </c>
      <c r="G817" s="18" t="e">
        <f>((E817*13.92)+(#REF!*1.1567)+(#REF!*12)+(#REF!*12)+(#REF!*21*11)+(#REF!*12)+(#REF!*12)+(#REF!*12)+(#REF!))*F817</f>
        <v>#REF!</v>
      </c>
      <c r="H817" s="19" t="e">
        <f t="shared" si="8"/>
        <v>#REF!</v>
      </c>
      <c r="I817" s="20" t="e">
        <f t="shared" si="9"/>
        <v>#REF!</v>
      </c>
      <c r="K817"/>
      <c r="L817"/>
      <c r="M817"/>
      <c r="N817"/>
    </row>
    <row r="818" spans="1:14" s="17" customFormat="1" hidden="1" x14ac:dyDescent="0.25">
      <c r="A818" s="16">
        <v>816</v>
      </c>
      <c r="B818" s="35"/>
      <c r="C818" s="7"/>
      <c r="D818" s="8"/>
      <c r="E818" s="9">
        <v>0</v>
      </c>
      <c r="F818" s="12">
        <v>1</v>
      </c>
      <c r="G818" s="18" t="e">
        <f>((E818*13.92)+(#REF!*1.1567)+(#REF!*12)+(#REF!*12)+(#REF!*21*11)+(#REF!*12)+(#REF!*12)+(#REF!*12)+(#REF!))*F818</f>
        <v>#REF!</v>
      </c>
      <c r="H818" s="19" t="e">
        <f t="shared" si="8"/>
        <v>#REF!</v>
      </c>
      <c r="I818" s="20" t="e">
        <f t="shared" si="9"/>
        <v>#REF!</v>
      </c>
      <c r="K818"/>
      <c r="L818"/>
      <c r="M818"/>
      <c r="N818"/>
    </row>
    <row r="819" spans="1:14" s="17" customFormat="1" hidden="1" x14ac:dyDescent="0.25">
      <c r="A819" s="16">
        <v>817</v>
      </c>
      <c r="B819" s="35"/>
      <c r="C819" s="7"/>
      <c r="D819" s="8"/>
      <c r="E819" s="9">
        <v>0</v>
      </c>
      <c r="F819" s="12">
        <v>1</v>
      </c>
      <c r="G819" s="18" t="e">
        <f>((E819*13.92)+(#REF!*1.1567)+(#REF!*12)+(#REF!*12)+(#REF!*21*11)+(#REF!*12)+(#REF!*12)+(#REF!*12)+(#REF!))*F819</f>
        <v>#REF!</v>
      </c>
      <c r="H819" s="19" t="e">
        <f t="shared" si="8"/>
        <v>#REF!</v>
      </c>
      <c r="I819" s="20" t="e">
        <f t="shared" si="9"/>
        <v>#REF!</v>
      </c>
      <c r="K819"/>
      <c r="L819"/>
      <c r="M819"/>
      <c r="N819"/>
    </row>
    <row r="820" spans="1:14" s="17" customFormat="1" hidden="1" x14ac:dyDescent="0.25">
      <c r="A820" s="16">
        <v>818</v>
      </c>
      <c r="B820" s="35"/>
      <c r="C820" s="7"/>
      <c r="D820" s="8"/>
      <c r="E820" s="9">
        <v>0</v>
      </c>
      <c r="F820" s="12">
        <v>1</v>
      </c>
      <c r="G820" s="18" t="e">
        <f>((E820*13.92)+(#REF!*1.1567)+(#REF!*12)+(#REF!*12)+(#REF!*21*11)+(#REF!*12)+(#REF!*12)+(#REF!*12)+(#REF!))*F820</f>
        <v>#REF!</v>
      </c>
      <c r="H820" s="19" t="e">
        <f t="shared" si="8"/>
        <v>#REF!</v>
      </c>
      <c r="I820" s="20" t="e">
        <f t="shared" si="9"/>
        <v>#REF!</v>
      </c>
      <c r="K820"/>
      <c r="L820"/>
      <c r="M820"/>
      <c r="N820"/>
    </row>
    <row r="821" spans="1:14" s="17" customFormat="1" hidden="1" x14ac:dyDescent="0.25">
      <c r="A821" s="16">
        <v>819</v>
      </c>
      <c r="B821" s="35"/>
      <c r="C821" s="7"/>
      <c r="D821" s="8"/>
      <c r="E821" s="9">
        <v>0</v>
      </c>
      <c r="F821" s="12">
        <v>1</v>
      </c>
      <c r="G821" s="18" t="e">
        <f>((E821*13.92)+(#REF!*1.1567)+(#REF!*12)+(#REF!*12)+(#REF!*21*11)+(#REF!*12)+(#REF!*12)+(#REF!*12)+(#REF!))*F821</f>
        <v>#REF!</v>
      </c>
      <c r="H821" s="19" t="e">
        <f t="shared" si="8"/>
        <v>#REF!</v>
      </c>
      <c r="I821" s="20" t="e">
        <f t="shared" si="9"/>
        <v>#REF!</v>
      </c>
      <c r="K821"/>
      <c r="L821"/>
      <c r="M821"/>
      <c r="N821"/>
    </row>
    <row r="822" spans="1:14" s="17" customFormat="1" hidden="1" x14ac:dyDescent="0.25">
      <c r="A822" s="16">
        <v>820</v>
      </c>
      <c r="B822" s="35"/>
      <c r="C822" s="7"/>
      <c r="D822" s="8"/>
      <c r="E822" s="9">
        <v>0</v>
      </c>
      <c r="F822" s="12">
        <v>1</v>
      </c>
      <c r="G822" s="18" t="e">
        <f>((E822*13.92)+(#REF!*1.1567)+(#REF!*12)+(#REF!*12)+(#REF!*21*11)+(#REF!*12)+(#REF!*12)+(#REF!*12)+(#REF!))*F822</f>
        <v>#REF!</v>
      </c>
      <c r="H822" s="19" t="e">
        <f t="shared" si="8"/>
        <v>#REF!</v>
      </c>
      <c r="I822" s="20" t="e">
        <f t="shared" si="9"/>
        <v>#REF!</v>
      </c>
      <c r="K822"/>
      <c r="L822"/>
      <c r="M822"/>
      <c r="N822"/>
    </row>
    <row r="823" spans="1:14" s="17" customFormat="1" hidden="1" x14ac:dyDescent="0.25">
      <c r="A823" s="16">
        <v>821</v>
      </c>
      <c r="B823" s="35"/>
      <c r="C823" s="7"/>
      <c r="D823" s="8"/>
      <c r="E823" s="9">
        <v>0</v>
      </c>
      <c r="F823" s="12">
        <v>1</v>
      </c>
      <c r="G823" s="18" t="e">
        <f>((E823*13.92)+(#REF!*1.1567)+(#REF!*12)+(#REF!*12)+(#REF!*21*11)+(#REF!*12)+(#REF!*12)+(#REF!*12)+(#REF!))*F823</f>
        <v>#REF!</v>
      </c>
      <c r="H823" s="19" t="e">
        <f t="shared" ref="H823:H886" si="10">IF(G823&lt;&gt;0,IF(G823&lt;=32254,"lagere bediende",IF(G823&lt;=64508,"hogere bediende","hoogste bediende")),"")</f>
        <v>#REF!</v>
      </c>
      <c r="I823" s="20" t="e">
        <f t="shared" ref="I823:I886" si="11">IF(G823&lt;&gt;0,(DATE(2014,1,1)-D823)/365.25,"-")</f>
        <v>#REF!</v>
      </c>
      <c r="K823"/>
      <c r="L823"/>
      <c r="M823"/>
      <c r="N823"/>
    </row>
    <row r="824" spans="1:14" s="17" customFormat="1" hidden="1" x14ac:dyDescent="0.25">
      <c r="A824" s="16">
        <v>822</v>
      </c>
      <c r="B824" s="35"/>
      <c r="C824" s="7"/>
      <c r="D824" s="8"/>
      <c r="E824" s="9">
        <v>0</v>
      </c>
      <c r="F824" s="12">
        <v>1</v>
      </c>
      <c r="G824" s="18" t="e">
        <f>((E824*13.92)+(#REF!*1.1567)+(#REF!*12)+(#REF!*12)+(#REF!*21*11)+(#REF!*12)+(#REF!*12)+(#REF!*12)+(#REF!))*F824</f>
        <v>#REF!</v>
      </c>
      <c r="H824" s="19" t="e">
        <f t="shared" si="10"/>
        <v>#REF!</v>
      </c>
      <c r="I824" s="20" t="e">
        <f t="shared" si="11"/>
        <v>#REF!</v>
      </c>
      <c r="K824"/>
      <c r="L824"/>
      <c r="M824"/>
      <c r="N824"/>
    </row>
    <row r="825" spans="1:14" s="17" customFormat="1" hidden="1" x14ac:dyDescent="0.25">
      <c r="A825" s="16">
        <v>823</v>
      </c>
      <c r="B825" s="35"/>
      <c r="C825" s="7"/>
      <c r="D825" s="8"/>
      <c r="E825" s="9">
        <v>0</v>
      </c>
      <c r="F825" s="12">
        <v>1</v>
      </c>
      <c r="G825" s="18" t="e">
        <f>((E825*13.92)+(#REF!*1.1567)+(#REF!*12)+(#REF!*12)+(#REF!*21*11)+(#REF!*12)+(#REF!*12)+(#REF!*12)+(#REF!))*F825</f>
        <v>#REF!</v>
      </c>
      <c r="H825" s="19" t="e">
        <f t="shared" si="10"/>
        <v>#REF!</v>
      </c>
      <c r="I825" s="20" t="e">
        <f t="shared" si="11"/>
        <v>#REF!</v>
      </c>
      <c r="K825"/>
      <c r="L825"/>
      <c r="M825"/>
      <c r="N825"/>
    </row>
    <row r="826" spans="1:14" s="17" customFormat="1" hidden="1" x14ac:dyDescent="0.25">
      <c r="A826" s="16">
        <v>824</v>
      </c>
      <c r="B826" s="35"/>
      <c r="C826" s="7"/>
      <c r="D826" s="8"/>
      <c r="E826" s="9">
        <v>0</v>
      </c>
      <c r="F826" s="12">
        <v>1</v>
      </c>
      <c r="G826" s="18" t="e">
        <f>((E826*13.92)+(#REF!*1.1567)+(#REF!*12)+(#REF!*12)+(#REF!*21*11)+(#REF!*12)+(#REF!*12)+(#REF!*12)+(#REF!))*F826</f>
        <v>#REF!</v>
      </c>
      <c r="H826" s="19" t="e">
        <f t="shared" si="10"/>
        <v>#REF!</v>
      </c>
      <c r="I826" s="20" t="e">
        <f t="shared" si="11"/>
        <v>#REF!</v>
      </c>
      <c r="K826"/>
      <c r="L826"/>
      <c r="M826"/>
      <c r="N826"/>
    </row>
    <row r="827" spans="1:14" s="17" customFormat="1" hidden="1" x14ac:dyDescent="0.25">
      <c r="A827" s="16">
        <v>825</v>
      </c>
      <c r="B827" s="35"/>
      <c r="C827" s="7"/>
      <c r="D827" s="8"/>
      <c r="E827" s="9">
        <v>0</v>
      </c>
      <c r="F827" s="12">
        <v>1</v>
      </c>
      <c r="G827" s="18" t="e">
        <f>((E827*13.92)+(#REF!*1.1567)+(#REF!*12)+(#REF!*12)+(#REF!*21*11)+(#REF!*12)+(#REF!*12)+(#REF!*12)+(#REF!))*F827</f>
        <v>#REF!</v>
      </c>
      <c r="H827" s="19" t="e">
        <f t="shared" si="10"/>
        <v>#REF!</v>
      </c>
      <c r="I827" s="20" t="e">
        <f t="shared" si="11"/>
        <v>#REF!</v>
      </c>
      <c r="K827"/>
      <c r="L827"/>
      <c r="M827"/>
      <c r="N827"/>
    </row>
    <row r="828" spans="1:14" s="17" customFormat="1" hidden="1" x14ac:dyDescent="0.25">
      <c r="A828" s="16">
        <v>826</v>
      </c>
      <c r="B828" s="35"/>
      <c r="C828" s="7"/>
      <c r="D828" s="8"/>
      <c r="E828" s="9">
        <v>0</v>
      </c>
      <c r="F828" s="12">
        <v>1</v>
      </c>
      <c r="G828" s="18" t="e">
        <f>((E828*13.92)+(#REF!*1.1567)+(#REF!*12)+(#REF!*12)+(#REF!*21*11)+(#REF!*12)+(#REF!*12)+(#REF!*12)+(#REF!))*F828</f>
        <v>#REF!</v>
      </c>
      <c r="H828" s="19" t="e">
        <f t="shared" si="10"/>
        <v>#REF!</v>
      </c>
      <c r="I828" s="20" t="e">
        <f t="shared" si="11"/>
        <v>#REF!</v>
      </c>
      <c r="K828"/>
      <c r="L828"/>
      <c r="M828"/>
      <c r="N828"/>
    </row>
    <row r="829" spans="1:14" s="17" customFormat="1" hidden="1" x14ac:dyDescent="0.25">
      <c r="A829" s="16">
        <v>827</v>
      </c>
      <c r="B829" s="35"/>
      <c r="C829" s="7"/>
      <c r="D829" s="8"/>
      <c r="E829" s="9">
        <v>0</v>
      </c>
      <c r="F829" s="12">
        <v>1</v>
      </c>
      <c r="G829" s="18" t="e">
        <f>((E829*13.92)+(#REF!*1.1567)+(#REF!*12)+(#REF!*12)+(#REF!*21*11)+(#REF!*12)+(#REF!*12)+(#REF!*12)+(#REF!))*F829</f>
        <v>#REF!</v>
      </c>
      <c r="H829" s="19" t="e">
        <f t="shared" si="10"/>
        <v>#REF!</v>
      </c>
      <c r="I829" s="20" t="e">
        <f t="shared" si="11"/>
        <v>#REF!</v>
      </c>
      <c r="K829"/>
      <c r="L829"/>
      <c r="M829"/>
      <c r="N829"/>
    </row>
    <row r="830" spans="1:14" s="17" customFormat="1" hidden="1" x14ac:dyDescent="0.25">
      <c r="A830" s="16">
        <v>828</v>
      </c>
      <c r="B830" s="35"/>
      <c r="C830" s="7"/>
      <c r="D830" s="8"/>
      <c r="E830" s="9">
        <v>0</v>
      </c>
      <c r="F830" s="12">
        <v>1</v>
      </c>
      <c r="G830" s="18" t="e">
        <f>((E830*13.92)+(#REF!*1.1567)+(#REF!*12)+(#REF!*12)+(#REF!*21*11)+(#REF!*12)+(#REF!*12)+(#REF!*12)+(#REF!))*F830</f>
        <v>#REF!</v>
      </c>
      <c r="H830" s="19" t="e">
        <f t="shared" si="10"/>
        <v>#REF!</v>
      </c>
      <c r="I830" s="20" t="e">
        <f t="shared" si="11"/>
        <v>#REF!</v>
      </c>
      <c r="K830"/>
      <c r="L830"/>
      <c r="M830"/>
      <c r="N830"/>
    </row>
    <row r="831" spans="1:14" s="17" customFormat="1" hidden="1" x14ac:dyDescent="0.25">
      <c r="A831" s="16">
        <v>829</v>
      </c>
      <c r="B831" s="35"/>
      <c r="C831" s="7"/>
      <c r="D831" s="8"/>
      <c r="E831" s="9">
        <v>0</v>
      </c>
      <c r="F831" s="12">
        <v>1</v>
      </c>
      <c r="G831" s="18" t="e">
        <f>((E831*13.92)+(#REF!*1.1567)+(#REF!*12)+(#REF!*12)+(#REF!*21*11)+(#REF!*12)+(#REF!*12)+(#REF!*12)+(#REF!))*F831</f>
        <v>#REF!</v>
      </c>
      <c r="H831" s="19" t="e">
        <f t="shared" si="10"/>
        <v>#REF!</v>
      </c>
      <c r="I831" s="20" t="e">
        <f t="shared" si="11"/>
        <v>#REF!</v>
      </c>
      <c r="K831"/>
      <c r="L831"/>
      <c r="M831"/>
      <c r="N831"/>
    </row>
    <row r="832" spans="1:14" s="17" customFormat="1" hidden="1" x14ac:dyDescent="0.25">
      <c r="A832" s="16">
        <v>830</v>
      </c>
      <c r="B832" s="35"/>
      <c r="C832" s="7"/>
      <c r="D832" s="8"/>
      <c r="E832" s="9">
        <v>0</v>
      </c>
      <c r="F832" s="12">
        <v>1</v>
      </c>
      <c r="G832" s="18" t="e">
        <f>((E832*13.92)+(#REF!*1.1567)+(#REF!*12)+(#REF!*12)+(#REF!*21*11)+(#REF!*12)+(#REF!*12)+(#REF!*12)+(#REF!))*F832</f>
        <v>#REF!</v>
      </c>
      <c r="H832" s="19" t="e">
        <f t="shared" si="10"/>
        <v>#REF!</v>
      </c>
      <c r="I832" s="20" t="e">
        <f t="shared" si="11"/>
        <v>#REF!</v>
      </c>
      <c r="K832"/>
      <c r="L832"/>
      <c r="M832"/>
      <c r="N832"/>
    </row>
    <row r="833" spans="1:14" s="17" customFormat="1" hidden="1" x14ac:dyDescent="0.25">
      <c r="A833" s="16">
        <v>831</v>
      </c>
      <c r="B833" s="35"/>
      <c r="C833" s="7"/>
      <c r="D833" s="8"/>
      <c r="E833" s="9">
        <v>0</v>
      </c>
      <c r="F833" s="12">
        <v>1</v>
      </c>
      <c r="G833" s="18" t="e">
        <f>((E833*13.92)+(#REF!*1.1567)+(#REF!*12)+(#REF!*12)+(#REF!*21*11)+(#REF!*12)+(#REF!*12)+(#REF!*12)+(#REF!))*F833</f>
        <v>#REF!</v>
      </c>
      <c r="H833" s="19" t="e">
        <f t="shared" si="10"/>
        <v>#REF!</v>
      </c>
      <c r="I833" s="20" t="e">
        <f t="shared" si="11"/>
        <v>#REF!</v>
      </c>
      <c r="K833"/>
      <c r="L833"/>
      <c r="M833"/>
      <c r="N833"/>
    </row>
    <row r="834" spans="1:14" s="17" customFormat="1" hidden="1" x14ac:dyDescent="0.25">
      <c r="A834" s="16">
        <v>832</v>
      </c>
      <c r="B834" s="35"/>
      <c r="C834" s="7"/>
      <c r="D834" s="8"/>
      <c r="E834" s="9">
        <v>0</v>
      </c>
      <c r="F834" s="12">
        <v>1</v>
      </c>
      <c r="G834" s="18" t="e">
        <f>((E834*13.92)+(#REF!*1.1567)+(#REF!*12)+(#REF!*12)+(#REF!*21*11)+(#REF!*12)+(#REF!*12)+(#REF!*12)+(#REF!))*F834</f>
        <v>#REF!</v>
      </c>
      <c r="H834" s="19" t="e">
        <f t="shared" si="10"/>
        <v>#REF!</v>
      </c>
      <c r="I834" s="20" t="e">
        <f t="shared" si="11"/>
        <v>#REF!</v>
      </c>
      <c r="K834"/>
      <c r="L834"/>
      <c r="M834"/>
      <c r="N834"/>
    </row>
    <row r="835" spans="1:14" s="17" customFormat="1" hidden="1" x14ac:dyDescent="0.25">
      <c r="A835" s="16">
        <v>833</v>
      </c>
      <c r="B835" s="35"/>
      <c r="C835" s="7"/>
      <c r="D835" s="8"/>
      <c r="E835" s="9">
        <v>0</v>
      </c>
      <c r="F835" s="12">
        <v>1</v>
      </c>
      <c r="G835" s="18" t="e">
        <f>((E835*13.92)+(#REF!*1.1567)+(#REF!*12)+(#REF!*12)+(#REF!*21*11)+(#REF!*12)+(#REF!*12)+(#REF!*12)+(#REF!))*F835</f>
        <v>#REF!</v>
      </c>
      <c r="H835" s="19" t="e">
        <f t="shared" si="10"/>
        <v>#REF!</v>
      </c>
      <c r="I835" s="20" t="e">
        <f t="shared" si="11"/>
        <v>#REF!</v>
      </c>
      <c r="K835"/>
      <c r="L835"/>
      <c r="M835"/>
      <c r="N835"/>
    </row>
    <row r="836" spans="1:14" s="17" customFormat="1" hidden="1" x14ac:dyDescent="0.25">
      <c r="A836" s="16">
        <v>834</v>
      </c>
      <c r="B836" s="35"/>
      <c r="C836" s="7"/>
      <c r="D836" s="8"/>
      <c r="E836" s="9">
        <v>0</v>
      </c>
      <c r="F836" s="12">
        <v>1</v>
      </c>
      <c r="G836" s="18" t="e">
        <f>((E836*13.92)+(#REF!*1.1567)+(#REF!*12)+(#REF!*12)+(#REF!*21*11)+(#REF!*12)+(#REF!*12)+(#REF!*12)+(#REF!))*F836</f>
        <v>#REF!</v>
      </c>
      <c r="H836" s="19" t="e">
        <f t="shared" si="10"/>
        <v>#REF!</v>
      </c>
      <c r="I836" s="20" t="e">
        <f t="shared" si="11"/>
        <v>#REF!</v>
      </c>
      <c r="K836"/>
      <c r="L836"/>
      <c r="M836"/>
      <c r="N836"/>
    </row>
    <row r="837" spans="1:14" s="17" customFormat="1" hidden="1" x14ac:dyDescent="0.25">
      <c r="A837" s="16">
        <v>835</v>
      </c>
      <c r="B837" s="35"/>
      <c r="C837" s="7"/>
      <c r="D837" s="8"/>
      <c r="E837" s="9">
        <v>0</v>
      </c>
      <c r="F837" s="12">
        <v>1</v>
      </c>
      <c r="G837" s="18" t="e">
        <f>((E837*13.92)+(#REF!*1.1567)+(#REF!*12)+(#REF!*12)+(#REF!*21*11)+(#REF!*12)+(#REF!*12)+(#REF!*12)+(#REF!))*F837</f>
        <v>#REF!</v>
      </c>
      <c r="H837" s="19" t="e">
        <f t="shared" si="10"/>
        <v>#REF!</v>
      </c>
      <c r="I837" s="20" t="e">
        <f t="shared" si="11"/>
        <v>#REF!</v>
      </c>
      <c r="K837"/>
      <c r="L837"/>
      <c r="M837"/>
      <c r="N837"/>
    </row>
    <row r="838" spans="1:14" s="17" customFormat="1" hidden="1" x14ac:dyDescent="0.25">
      <c r="A838" s="16">
        <v>836</v>
      </c>
      <c r="B838" s="35"/>
      <c r="C838" s="7"/>
      <c r="D838" s="8"/>
      <c r="E838" s="9">
        <v>0</v>
      </c>
      <c r="F838" s="12">
        <v>1</v>
      </c>
      <c r="G838" s="18" t="e">
        <f>((E838*13.92)+(#REF!*1.1567)+(#REF!*12)+(#REF!*12)+(#REF!*21*11)+(#REF!*12)+(#REF!*12)+(#REF!*12)+(#REF!))*F838</f>
        <v>#REF!</v>
      </c>
      <c r="H838" s="19" t="e">
        <f t="shared" si="10"/>
        <v>#REF!</v>
      </c>
      <c r="I838" s="20" t="e">
        <f t="shared" si="11"/>
        <v>#REF!</v>
      </c>
      <c r="K838"/>
      <c r="L838"/>
      <c r="M838"/>
      <c r="N838"/>
    </row>
    <row r="839" spans="1:14" s="17" customFormat="1" hidden="1" x14ac:dyDescent="0.25">
      <c r="A839" s="16">
        <v>837</v>
      </c>
      <c r="B839" s="35"/>
      <c r="C839" s="7"/>
      <c r="D839" s="8"/>
      <c r="E839" s="9">
        <v>0</v>
      </c>
      <c r="F839" s="12">
        <v>1</v>
      </c>
      <c r="G839" s="18" t="e">
        <f>((E839*13.92)+(#REF!*1.1567)+(#REF!*12)+(#REF!*12)+(#REF!*21*11)+(#REF!*12)+(#REF!*12)+(#REF!*12)+(#REF!))*F839</f>
        <v>#REF!</v>
      </c>
      <c r="H839" s="19" t="e">
        <f t="shared" si="10"/>
        <v>#REF!</v>
      </c>
      <c r="I839" s="20" t="e">
        <f t="shared" si="11"/>
        <v>#REF!</v>
      </c>
      <c r="K839"/>
      <c r="L839"/>
      <c r="M839"/>
      <c r="N839"/>
    </row>
    <row r="840" spans="1:14" s="17" customFormat="1" hidden="1" x14ac:dyDescent="0.25">
      <c r="A840" s="16">
        <v>838</v>
      </c>
      <c r="B840" s="35"/>
      <c r="C840" s="7"/>
      <c r="D840" s="8"/>
      <c r="E840" s="9">
        <v>0</v>
      </c>
      <c r="F840" s="12">
        <v>1</v>
      </c>
      <c r="G840" s="18" t="e">
        <f>((E840*13.92)+(#REF!*1.1567)+(#REF!*12)+(#REF!*12)+(#REF!*21*11)+(#REF!*12)+(#REF!*12)+(#REF!*12)+(#REF!))*F840</f>
        <v>#REF!</v>
      </c>
      <c r="H840" s="19" t="e">
        <f t="shared" si="10"/>
        <v>#REF!</v>
      </c>
      <c r="I840" s="20" t="e">
        <f t="shared" si="11"/>
        <v>#REF!</v>
      </c>
      <c r="K840"/>
      <c r="L840"/>
      <c r="M840"/>
      <c r="N840"/>
    </row>
    <row r="841" spans="1:14" s="17" customFormat="1" hidden="1" x14ac:dyDescent="0.25">
      <c r="A841" s="16">
        <v>839</v>
      </c>
      <c r="B841" s="35"/>
      <c r="C841" s="7"/>
      <c r="D841" s="8"/>
      <c r="E841" s="9">
        <v>0</v>
      </c>
      <c r="F841" s="12">
        <v>1</v>
      </c>
      <c r="G841" s="18" t="e">
        <f>((E841*13.92)+(#REF!*1.1567)+(#REF!*12)+(#REF!*12)+(#REF!*21*11)+(#REF!*12)+(#REF!*12)+(#REF!*12)+(#REF!))*F841</f>
        <v>#REF!</v>
      </c>
      <c r="H841" s="19" t="e">
        <f t="shared" si="10"/>
        <v>#REF!</v>
      </c>
      <c r="I841" s="20" t="e">
        <f t="shared" si="11"/>
        <v>#REF!</v>
      </c>
      <c r="K841"/>
      <c r="L841"/>
      <c r="M841"/>
      <c r="N841"/>
    </row>
    <row r="842" spans="1:14" s="17" customFormat="1" hidden="1" x14ac:dyDescent="0.25">
      <c r="A842" s="16">
        <v>840</v>
      </c>
      <c r="B842" s="35"/>
      <c r="C842" s="7"/>
      <c r="D842" s="8"/>
      <c r="E842" s="9">
        <v>0</v>
      </c>
      <c r="F842" s="12">
        <v>1</v>
      </c>
      <c r="G842" s="18" t="e">
        <f>((E842*13.92)+(#REF!*1.1567)+(#REF!*12)+(#REF!*12)+(#REF!*21*11)+(#REF!*12)+(#REF!*12)+(#REF!*12)+(#REF!))*F842</f>
        <v>#REF!</v>
      </c>
      <c r="H842" s="19" t="e">
        <f t="shared" si="10"/>
        <v>#REF!</v>
      </c>
      <c r="I842" s="20" t="e">
        <f t="shared" si="11"/>
        <v>#REF!</v>
      </c>
      <c r="K842"/>
      <c r="L842"/>
      <c r="M842"/>
      <c r="N842"/>
    </row>
    <row r="843" spans="1:14" s="17" customFormat="1" hidden="1" x14ac:dyDescent="0.25">
      <c r="A843" s="16">
        <v>841</v>
      </c>
      <c r="B843" s="35"/>
      <c r="C843" s="7"/>
      <c r="D843" s="8"/>
      <c r="E843" s="9">
        <v>0</v>
      </c>
      <c r="F843" s="12">
        <v>1</v>
      </c>
      <c r="G843" s="18" t="e">
        <f>((E843*13.92)+(#REF!*1.1567)+(#REF!*12)+(#REF!*12)+(#REF!*21*11)+(#REF!*12)+(#REF!*12)+(#REF!*12)+(#REF!))*F843</f>
        <v>#REF!</v>
      </c>
      <c r="H843" s="19" t="e">
        <f t="shared" si="10"/>
        <v>#REF!</v>
      </c>
      <c r="I843" s="20" t="e">
        <f t="shared" si="11"/>
        <v>#REF!</v>
      </c>
      <c r="K843"/>
      <c r="L843"/>
      <c r="M843"/>
      <c r="N843"/>
    </row>
    <row r="844" spans="1:14" s="17" customFormat="1" hidden="1" x14ac:dyDescent="0.25">
      <c r="A844" s="16">
        <v>842</v>
      </c>
      <c r="B844" s="35"/>
      <c r="C844" s="7"/>
      <c r="D844" s="8"/>
      <c r="E844" s="9">
        <v>0</v>
      </c>
      <c r="F844" s="12">
        <v>1</v>
      </c>
      <c r="G844" s="18" t="e">
        <f>((E844*13.92)+(#REF!*1.1567)+(#REF!*12)+(#REF!*12)+(#REF!*21*11)+(#REF!*12)+(#REF!*12)+(#REF!*12)+(#REF!))*F844</f>
        <v>#REF!</v>
      </c>
      <c r="H844" s="19" t="e">
        <f t="shared" si="10"/>
        <v>#REF!</v>
      </c>
      <c r="I844" s="20" t="e">
        <f t="shared" si="11"/>
        <v>#REF!</v>
      </c>
      <c r="K844"/>
      <c r="L844"/>
      <c r="M844"/>
      <c r="N844"/>
    </row>
    <row r="845" spans="1:14" s="17" customFormat="1" hidden="1" x14ac:dyDescent="0.25">
      <c r="A845" s="16">
        <v>843</v>
      </c>
      <c r="B845" s="35"/>
      <c r="C845" s="7"/>
      <c r="D845" s="8"/>
      <c r="E845" s="9">
        <v>0</v>
      </c>
      <c r="F845" s="12">
        <v>1</v>
      </c>
      <c r="G845" s="18" t="e">
        <f>((E845*13.92)+(#REF!*1.1567)+(#REF!*12)+(#REF!*12)+(#REF!*21*11)+(#REF!*12)+(#REF!*12)+(#REF!*12)+(#REF!))*F845</f>
        <v>#REF!</v>
      </c>
      <c r="H845" s="19" t="e">
        <f t="shared" si="10"/>
        <v>#REF!</v>
      </c>
      <c r="I845" s="20" t="e">
        <f t="shared" si="11"/>
        <v>#REF!</v>
      </c>
      <c r="K845"/>
      <c r="L845"/>
      <c r="M845"/>
      <c r="N845"/>
    </row>
    <row r="846" spans="1:14" s="17" customFormat="1" hidden="1" x14ac:dyDescent="0.25">
      <c r="A846" s="16">
        <v>844</v>
      </c>
      <c r="B846" s="35"/>
      <c r="C846" s="7"/>
      <c r="D846" s="8"/>
      <c r="E846" s="9">
        <v>0</v>
      </c>
      <c r="F846" s="12">
        <v>1</v>
      </c>
      <c r="G846" s="18" t="e">
        <f>((E846*13.92)+(#REF!*1.1567)+(#REF!*12)+(#REF!*12)+(#REF!*21*11)+(#REF!*12)+(#REF!*12)+(#REF!*12)+(#REF!))*F846</f>
        <v>#REF!</v>
      </c>
      <c r="H846" s="19" t="e">
        <f t="shared" si="10"/>
        <v>#REF!</v>
      </c>
      <c r="I846" s="20" t="e">
        <f t="shared" si="11"/>
        <v>#REF!</v>
      </c>
      <c r="K846"/>
      <c r="L846"/>
      <c r="M846"/>
      <c r="N846"/>
    </row>
    <row r="847" spans="1:14" s="17" customFormat="1" hidden="1" x14ac:dyDescent="0.25">
      <c r="A847" s="16">
        <v>845</v>
      </c>
      <c r="B847" s="35"/>
      <c r="C847" s="7"/>
      <c r="D847" s="8"/>
      <c r="E847" s="9">
        <v>0</v>
      </c>
      <c r="F847" s="12">
        <v>1</v>
      </c>
      <c r="G847" s="18" t="e">
        <f>((E847*13.92)+(#REF!*1.1567)+(#REF!*12)+(#REF!*12)+(#REF!*21*11)+(#REF!*12)+(#REF!*12)+(#REF!*12)+(#REF!))*F847</f>
        <v>#REF!</v>
      </c>
      <c r="H847" s="19" t="e">
        <f t="shared" si="10"/>
        <v>#REF!</v>
      </c>
      <c r="I847" s="20" t="e">
        <f t="shared" si="11"/>
        <v>#REF!</v>
      </c>
      <c r="K847"/>
      <c r="L847"/>
      <c r="M847"/>
      <c r="N847"/>
    </row>
    <row r="848" spans="1:14" s="17" customFormat="1" hidden="1" x14ac:dyDescent="0.25">
      <c r="A848" s="16">
        <v>846</v>
      </c>
      <c r="B848" s="35"/>
      <c r="C848" s="7"/>
      <c r="D848" s="8"/>
      <c r="E848" s="9">
        <v>0</v>
      </c>
      <c r="F848" s="12">
        <v>1</v>
      </c>
      <c r="G848" s="18" t="e">
        <f>((E848*13.92)+(#REF!*1.1567)+(#REF!*12)+(#REF!*12)+(#REF!*21*11)+(#REF!*12)+(#REF!*12)+(#REF!*12)+(#REF!))*F848</f>
        <v>#REF!</v>
      </c>
      <c r="H848" s="19" t="e">
        <f t="shared" si="10"/>
        <v>#REF!</v>
      </c>
      <c r="I848" s="20" t="e">
        <f t="shared" si="11"/>
        <v>#REF!</v>
      </c>
      <c r="K848"/>
      <c r="L848"/>
      <c r="M848"/>
      <c r="N848"/>
    </row>
    <row r="849" spans="1:14" s="17" customFormat="1" hidden="1" x14ac:dyDescent="0.25">
      <c r="A849" s="16">
        <v>847</v>
      </c>
      <c r="B849" s="35"/>
      <c r="C849" s="7"/>
      <c r="D849" s="8"/>
      <c r="E849" s="9">
        <v>0</v>
      </c>
      <c r="F849" s="12">
        <v>1</v>
      </c>
      <c r="G849" s="18" t="e">
        <f>((E849*13.92)+(#REF!*1.1567)+(#REF!*12)+(#REF!*12)+(#REF!*21*11)+(#REF!*12)+(#REF!*12)+(#REF!*12)+(#REF!))*F849</f>
        <v>#REF!</v>
      </c>
      <c r="H849" s="19" t="e">
        <f t="shared" si="10"/>
        <v>#REF!</v>
      </c>
      <c r="I849" s="20" t="e">
        <f t="shared" si="11"/>
        <v>#REF!</v>
      </c>
      <c r="K849"/>
      <c r="L849"/>
      <c r="M849"/>
      <c r="N849"/>
    </row>
    <row r="850" spans="1:14" s="17" customFormat="1" hidden="1" x14ac:dyDescent="0.25">
      <c r="A850" s="16">
        <v>848</v>
      </c>
      <c r="B850" s="35"/>
      <c r="C850" s="7"/>
      <c r="D850" s="8"/>
      <c r="E850" s="9">
        <v>0</v>
      </c>
      <c r="F850" s="12">
        <v>1</v>
      </c>
      <c r="G850" s="18" t="e">
        <f>((E850*13.92)+(#REF!*1.1567)+(#REF!*12)+(#REF!*12)+(#REF!*21*11)+(#REF!*12)+(#REF!*12)+(#REF!*12)+(#REF!))*F850</f>
        <v>#REF!</v>
      </c>
      <c r="H850" s="19" t="e">
        <f t="shared" si="10"/>
        <v>#REF!</v>
      </c>
      <c r="I850" s="20" t="e">
        <f t="shared" si="11"/>
        <v>#REF!</v>
      </c>
      <c r="K850"/>
      <c r="L850"/>
      <c r="M850"/>
      <c r="N850"/>
    </row>
    <row r="851" spans="1:14" s="17" customFormat="1" hidden="1" x14ac:dyDescent="0.25">
      <c r="A851" s="16">
        <v>849</v>
      </c>
      <c r="B851" s="35"/>
      <c r="C851" s="7"/>
      <c r="D851" s="8"/>
      <c r="E851" s="9">
        <v>0</v>
      </c>
      <c r="F851" s="12">
        <v>1</v>
      </c>
      <c r="G851" s="18" t="e">
        <f>((E851*13.92)+(#REF!*1.1567)+(#REF!*12)+(#REF!*12)+(#REF!*21*11)+(#REF!*12)+(#REF!*12)+(#REF!*12)+(#REF!))*F851</f>
        <v>#REF!</v>
      </c>
      <c r="H851" s="19" t="e">
        <f t="shared" si="10"/>
        <v>#REF!</v>
      </c>
      <c r="I851" s="20" t="e">
        <f t="shared" si="11"/>
        <v>#REF!</v>
      </c>
      <c r="K851"/>
      <c r="L851"/>
      <c r="M851"/>
      <c r="N851"/>
    </row>
    <row r="852" spans="1:14" s="17" customFormat="1" hidden="1" x14ac:dyDescent="0.25">
      <c r="A852" s="16">
        <v>850</v>
      </c>
      <c r="B852" s="35"/>
      <c r="C852" s="7"/>
      <c r="D852" s="8"/>
      <c r="E852" s="9">
        <v>0</v>
      </c>
      <c r="F852" s="12">
        <v>1</v>
      </c>
      <c r="G852" s="18" t="e">
        <f>((E852*13.92)+(#REF!*1.1567)+(#REF!*12)+(#REF!*12)+(#REF!*21*11)+(#REF!*12)+(#REF!*12)+(#REF!*12)+(#REF!))*F852</f>
        <v>#REF!</v>
      </c>
      <c r="H852" s="19" t="e">
        <f t="shared" si="10"/>
        <v>#REF!</v>
      </c>
      <c r="I852" s="20" t="e">
        <f t="shared" si="11"/>
        <v>#REF!</v>
      </c>
      <c r="K852"/>
      <c r="L852"/>
      <c r="M852"/>
      <c r="N852"/>
    </row>
    <row r="853" spans="1:14" s="17" customFormat="1" hidden="1" x14ac:dyDescent="0.25">
      <c r="A853" s="16">
        <v>851</v>
      </c>
      <c r="B853" s="35"/>
      <c r="C853" s="7"/>
      <c r="D853" s="8"/>
      <c r="E853" s="9">
        <v>0</v>
      </c>
      <c r="F853" s="12">
        <v>1</v>
      </c>
      <c r="G853" s="18" t="e">
        <f>((E853*13.92)+(#REF!*1.1567)+(#REF!*12)+(#REF!*12)+(#REF!*21*11)+(#REF!*12)+(#REF!*12)+(#REF!*12)+(#REF!))*F853</f>
        <v>#REF!</v>
      </c>
      <c r="H853" s="19" t="e">
        <f t="shared" si="10"/>
        <v>#REF!</v>
      </c>
      <c r="I853" s="20" t="e">
        <f t="shared" si="11"/>
        <v>#REF!</v>
      </c>
      <c r="K853"/>
      <c r="L853"/>
      <c r="M853"/>
      <c r="N853"/>
    </row>
    <row r="854" spans="1:14" s="17" customFormat="1" hidden="1" x14ac:dyDescent="0.25">
      <c r="A854" s="16">
        <v>852</v>
      </c>
      <c r="B854" s="35"/>
      <c r="C854" s="7"/>
      <c r="D854" s="8"/>
      <c r="E854" s="9">
        <v>0</v>
      </c>
      <c r="F854" s="12">
        <v>1</v>
      </c>
      <c r="G854" s="18" t="e">
        <f>((E854*13.92)+(#REF!*1.1567)+(#REF!*12)+(#REF!*12)+(#REF!*21*11)+(#REF!*12)+(#REF!*12)+(#REF!*12)+(#REF!))*F854</f>
        <v>#REF!</v>
      </c>
      <c r="H854" s="19" t="e">
        <f t="shared" si="10"/>
        <v>#REF!</v>
      </c>
      <c r="I854" s="20" t="e">
        <f t="shared" si="11"/>
        <v>#REF!</v>
      </c>
      <c r="K854"/>
      <c r="L854"/>
      <c r="M854"/>
      <c r="N854"/>
    </row>
    <row r="855" spans="1:14" s="17" customFormat="1" hidden="1" x14ac:dyDescent="0.25">
      <c r="A855" s="16">
        <v>853</v>
      </c>
      <c r="B855" s="35"/>
      <c r="C855" s="7"/>
      <c r="D855" s="8"/>
      <c r="E855" s="9">
        <v>0</v>
      </c>
      <c r="F855" s="12">
        <v>1</v>
      </c>
      <c r="G855" s="18" t="e">
        <f>((E855*13.92)+(#REF!*1.1567)+(#REF!*12)+(#REF!*12)+(#REF!*21*11)+(#REF!*12)+(#REF!*12)+(#REF!*12)+(#REF!))*F855</f>
        <v>#REF!</v>
      </c>
      <c r="H855" s="19" t="e">
        <f t="shared" si="10"/>
        <v>#REF!</v>
      </c>
      <c r="I855" s="20" t="e">
        <f t="shared" si="11"/>
        <v>#REF!</v>
      </c>
      <c r="K855"/>
      <c r="L855"/>
      <c r="M855"/>
      <c r="N855"/>
    </row>
    <row r="856" spans="1:14" s="17" customFormat="1" hidden="1" x14ac:dyDescent="0.25">
      <c r="A856" s="16">
        <v>854</v>
      </c>
      <c r="B856" s="35"/>
      <c r="C856" s="7"/>
      <c r="D856" s="8"/>
      <c r="E856" s="9">
        <v>0</v>
      </c>
      <c r="F856" s="12">
        <v>1</v>
      </c>
      <c r="G856" s="18" t="e">
        <f>((E856*13.92)+(#REF!*1.1567)+(#REF!*12)+(#REF!*12)+(#REF!*21*11)+(#REF!*12)+(#REF!*12)+(#REF!*12)+(#REF!))*F856</f>
        <v>#REF!</v>
      </c>
      <c r="H856" s="19" t="e">
        <f t="shared" si="10"/>
        <v>#REF!</v>
      </c>
      <c r="I856" s="20" t="e">
        <f t="shared" si="11"/>
        <v>#REF!</v>
      </c>
      <c r="K856"/>
      <c r="L856"/>
      <c r="M856"/>
      <c r="N856"/>
    </row>
    <row r="857" spans="1:14" s="17" customFormat="1" hidden="1" x14ac:dyDescent="0.25">
      <c r="A857" s="16">
        <v>855</v>
      </c>
      <c r="B857" s="35"/>
      <c r="C857" s="7"/>
      <c r="D857" s="8"/>
      <c r="E857" s="9">
        <v>0</v>
      </c>
      <c r="F857" s="12">
        <v>1</v>
      </c>
      <c r="G857" s="18" t="e">
        <f>((E857*13.92)+(#REF!*1.1567)+(#REF!*12)+(#REF!*12)+(#REF!*21*11)+(#REF!*12)+(#REF!*12)+(#REF!*12)+(#REF!))*F857</f>
        <v>#REF!</v>
      </c>
      <c r="H857" s="19" t="e">
        <f t="shared" si="10"/>
        <v>#REF!</v>
      </c>
      <c r="I857" s="20" t="e">
        <f t="shared" si="11"/>
        <v>#REF!</v>
      </c>
      <c r="K857"/>
      <c r="L857"/>
      <c r="M857"/>
      <c r="N857"/>
    </row>
    <row r="858" spans="1:14" s="17" customFormat="1" hidden="1" x14ac:dyDescent="0.25">
      <c r="A858" s="16">
        <v>856</v>
      </c>
      <c r="B858" s="35"/>
      <c r="C858" s="7"/>
      <c r="D858" s="8"/>
      <c r="E858" s="9">
        <v>0</v>
      </c>
      <c r="F858" s="12">
        <v>1</v>
      </c>
      <c r="G858" s="18" t="e">
        <f>((E858*13.92)+(#REF!*1.1567)+(#REF!*12)+(#REF!*12)+(#REF!*21*11)+(#REF!*12)+(#REF!*12)+(#REF!*12)+(#REF!))*F858</f>
        <v>#REF!</v>
      </c>
      <c r="H858" s="19" t="e">
        <f t="shared" si="10"/>
        <v>#REF!</v>
      </c>
      <c r="I858" s="20" t="e">
        <f t="shared" si="11"/>
        <v>#REF!</v>
      </c>
      <c r="K858"/>
      <c r="L858"/>
      <c r="M858"/>
      <c r="N858"/>
    </row>
    <row r="859" spans="1:14" s="17" customFormat="1" hidden="1" x14ac:dyDescent="0.25">
      <c r="A859" s="16">
        <v>857</v>
      </c>
      <c r="B859" s="35"/>
      <c r="C859" s="7"/>
      <c r="D859" s="8"/>
      <c r="E859" s="9">
        <v>0</v>
      </c>
      <c r="F859" s="12">
        <v>1</v>
      </c>
      <c r="G859" s="18" t="e">
        <f>((E859*13.92)+(#REF!*1.1567)+(#REF!*12)+(#REF!*12)+(#REF!*21*11)+(#REF!*12)+(#REF!*12)+(#REF!*12)+(#REF!))*F859</f>
        <v>#REF!</v>
      </c>
      <c r="H859" s="19" t="e">
        <f t="shared" si="10"/>
        <v>#REF!</v>
      </c>
      <c r="I859" s="20" t="e">
        <f t="shared" si="11"/>
        <v>#REF!</v>
      </c>
      <c r="K859"/>
      <c r="L859"/>
      <c r="M859"/>
      <c r="N859"/>
    </row>
    <row r="860" spans="1:14" s="17" customFormat="1" hidden="1" x14ac:dyDescent="0.25">
      <c r="A860" s="16">
        <v>858</v>
      </c>
      <c r="B860" s="35"/>
      <c r="C860" s="7"/>
      <c r="D860" s="8"/>
      <c r="E860" s="9">
        <v>0</v>
      </c>
      <c r="F860" s="12">
        <v>1</v>
      </c>
      <c r="G860" s="18" t="e">
        <f>((E860*13.92)+(#REF!*1.1567)+(#REF!*12)+(#REF!*12)+(#REF!*21*11)+(#REF!*12)+(#REF!*12)+(#REF!*12)+(#REF!))*F860</f>
        <v>#REF!</v>
      </c>
      <c r="H860" s="19" t="e">
        <f t="shared" si="10"/>
        <v>#REF!</v>
      </c>
      <c r="I860" s="20" t="e">
        <f t="shared" si="11"/>
        <v>#REF!</v>
      </c>
      <c r="K860"/>
      <c r="L860"/>
      <c r="M860"/>
      <c r="N860"/>
    </row>
    <row r="861" spans="1:14" s="17" customFormat="1" hidden="1" x14ac:dyDescent="0.25">
      <c r="A861" s="16">
        <v>859</v>
      </c>
      <c r="B861" s="35"/>
      <c r="C861" s="7"/>
      <c r="D861" s="8"/>
      <c r="E861" s="9">
        <v>0</v>
      </c>
      <c r="F861" s="12">
        <v>1</v>
      </c>
      <c r="G861" s="18" t="e">
        <f>((E861*13.92)+(#REF!*1.1567)+(#REF!*12)+(#REF!*12)+(#REF!*21*11)+(#REF!*12)+(#REF!*12)+(#REF!*12)+(#REF!))*F861</f>
        <v>#REF!</v>
      </c>
      <c r="H861" s="19" t="e">
        <f t="shared" si="10"/>
        <v>#REF!</v>
      </c>
      <c r="I861" s="20" t="e">
        <f t="shared" si="11"/>
        <v>#REF!</v>
      </c>
      <c r="K861"/>
      <c r="L861"/>
      <c r="M861"/>
      <c r="N861"/>
    </row>
    <row r="862" spans="1:14" s="17" customFormat="1" hidden="1" x14ac:dyDescent="0.25">
      <c r="A862" s="16">
        <v>860</v>
      </c>
      <c r="B862" s="35"/>
      <c r="C862" s="7"/>
      <c r="D862" s="8"/>
      <c r="E862" s="9">
        <v>0</v>
      </c>
      <c r="F862" s="12">
        <v>1</v>
      </c>
      <c r="G862" s="18" t="e">
        <f>((E862*13.92)+(#REF!*1.1567)+(#REF!*12)+(#REF!*12)+(#REF!*21*11)+(#REF!*12)+(#REF!*12)+(#REF!*12)+(#REF!))*F862</f>
        <v>#REF!</v>
      </c>
      <c r="H862" s="19" t="e">
        <f t="shared" si="10"/>
        <v>#REF!</v>
      </c>
      <c r="I862" s="20" t="e">
        <f t="shared" si="11"/>
        <v>#REF!</v>
      </c>
      <c r="K862"/>
      <c r="L862"/>
      <c r="M862"/>
      <c r="N862"/>
    </row>
    <row r="863" spans="1:14" s="17" customFormat="1" hidden="1" x14ac:dyDescent="0.25">
      <c r="A863" s="16">
        <v>861</v>
      </c>
      <c r="B863" s="35"/>
      <c r="C863" s="7"/>
      <c r="D863" s="8"/>
      <c r="E863" s="9">
        <v>0</v>
      </c>
      <c r="F863" s="12">
        <v>1</v>
      </c>
      <c r="G863" s="18" t="e">
        <f>((E863*13.92)+(#REF!*1.1567)+(#REF!*12)+(#REF!*12)+(#REF!*21*11)+(#REF!*12)+(#REF!*12)+(#REF!*12)+(#REF!))*F863</f>
        <v>#REF!</v>
      </c>
      <c r="H863" s="19" t="e">
        <f t="shared" si="10"/>
        <v>#REF!</v>
      </c>
      <c r="I863" s="20" t="e">
        <f t="shared" si="11"/>
        <v>#REF!</v>
      </c>
      <c r="K863"/>
      <c r="L863"/>
      <c r="M863"/>
      <c r="N863"/>
    </row>
    <row r="864" spans="1:14" s="17" customFormat="1" hidden="1" x14ac:dyDescent="0.25">
      <c r="A864" s="16">
        <v>862</v>
      </c>
      <c r="B864" s="35"/>
      <c r="C864" s="7"/>
      <c r="D864" s="8"/>
      <c r="E864" s="9">
        <v>0</v>
      </c>
      <c r="F864" s="12">
        <v>1</v>
      </c>
      <c r="G864" s="18" t="e">
        <f>((E864*13.92)+(#REF!*1.1567)+(#REF!*12)+(#REF!*12)+(#REF!*21*11)+(#REF!*12)+(#REF!*12)+(#REF!*12)+(#REF!))*F864</f>
        <v>#REF!</v>
      </c>
      <c r="H864" s="19" t="e">
        <f t="shared" si="10"/>
        <v>#REF!</v>
      </c>
      <c r="I864" s="20" t="e">
        <f t="shared" si="11"/>
        <v>#REF!</v>
      </c>
      <c r="K864"/>
      <c r="L864"/>
      <c r="M864"/>
      <c r="N864"/>
    </row>
    <row r="865" spans="1:14" s="17" customFormat="1" hidden="1" x14ac:dyDescent="0.25">
      <c r="A865" s="16">
        <v>863</v>
      </c>
      <c r="B865" s="35"/>
      <c r="C865" s="7"/>
      <c r="D865" s="8"/>
      <c r="E865" s="9">
        <v>0</v>
      </c>
      <c r="F865" s="12">
        <v>1</v>
      </c>
      <c r="G865" s="18" t="e">
        <f>((E865*13.92)+(#REF!*1.1567)+(#REF!*12)+(#REF!*12)+(#REF!*21*11)+(#REF!*12)+(#REF!*12)+(#REF!*12)+(#REF!))*F865</f>
        <v>#REF!</v>
      </c>
      <c r="H865" s="19" t="e">
        <f t="shared" si="10"/>
        <v>#REF!</v>
      </c>
      <c r="I865" s="20" t="e">
        <f t="shared" si="11"/>
        <v>#REF!</v>
      </c>
      <c r="K865"/>
      <c r="L865"/>
      <c r="M865"/>
      <c r="N865"/>
    </row>
    <row r="866" spans="1:14" s="17" customFormat="1" hidden="1" x14ac:dyDescent="0.25">
      <c r="A866" s="16">
        <v>864</v>
      </c>
      <c r="B866" s="35"/>
      <c r="C866" s="7"/>
      <c r="D866" s="8"/>
      <c r="E866" s="9">
        <v>0</v>
      </c>
      <c r="F866" s="12">
        <v>1</v>
      </c>
      <c r="G866" s="18" t="e">
        <f>((E866*13.92)+(#REF!*1.1567)+(#REF!*12)+(#REF!*12)+(#REF!*21*11)+(#REF!*12)+(#REF!*12)+(#REF!*12)+(#REF!))*F866</f>
        <v>#REF!</v>
      </c>
      <c r="H866" s="19" t="e">
        <f t="shared" si="10"/>
        <v>#REF!</v>
      </c>
      <c r="I866" s="20" t="e">
        <f t="shared" si="11"/>
        <v>#REF!</v>
      </c>
      <c r="K866"/>
      <c r="L866"/>
      <c r="M866"/>
      <c r="N866"/>
    </row>
    <row r="867" spans="1:14" s="17" customFormat="1" hidden="1" x14ac:dyDescent="0.25">
      <c r="A867" s="16">
        <v>865</v>
      </c>
      <c r="B867" s="35"/>
      <c r="C867" s="7"/>
      <c r="D867" s="8"/>
      <c r="E867" s="9">
        <v>0</v>
      </c>
      <c r="F867" s="12">
        <v>1</v>
      </c>
      <c r="G867" s="18" t="e">
        <f>((E867*13.92)+(#REF!*1.1567)+(#REF!*12)+(#REF!*12)+(#REF!*21*11)+(#REF!*12)+(#REF!*12)+(#REF!*12)+(#REF!))*F867</f>
        <v>#REF!</v>
      </c>
      <c r="H867" s="19" t="e">
        <f t="shared" si="10"/>
        <v>#REF!</v>
      </c>
      <c r="I867" s="20" t="e">
        <f t="shared" si="11"/>
        <v>#REF!</v>
      </c>
      <c r="K867"/>
      <c r="L867"/>
      <c r="M867"/>
      <c r="N867"/>
    </row>
    <row r="868" spans="1:14" s="17" customFormat="1" hidden="1" x14ac:dyDescent="0.25">
      <c r="A868" s="16">
        <v>866</v>
      </c>
      <c r="B868" s="35"/>
      <c r="C868" s="7"/>
      <c r="D868" s="8"/>
      <c r="E868" s="9">
        <v>0</v>
      </c>
      <c r="F868" s="12">
        <v>1</v>
      </c>
      <c r="G868" s="18" t="e">
        <f>((E868*13.92)+(#REF!*1.1567)+(#REF!*12)+(#REF!*12)+(#REF!*21*11)+(#REF!*12)+(#REF!*12)+(#REF!*12)+(#REF!))*F868</f>
        <v>#REF!</v>
      </c>
      <c r="H868" s="19" t="e">
        <f t="shared" si="10"/>
        <v>#REF!</v>
      </c>
      <c r="I868" s="20" t="e">
        <f t="shared" si="11"/>
        <v>#REF!</v>
      </c>
      <c r="K868"/>
      <c r="L868"/>
      <c r="M868"/>
      <c r="N868"/>
    </row>
    <row r="869" spans="1:14" s="17" customFormat="1" hidden="1" x14ac:dyDescent="0.25">
      <c r="A869" s="16">
        <v>867</v>
      </c>
      <c r="B869" s="35"/>
      <c r="C869" s="7"/>
      <c r="D869" s="8"/>
      <c r="E869" s="9">
        <v>0</v>
      </c>
      <c r="F869" s="12">
        <v>1</v>
      </c>
      <c r="G869" s="18" t="e">
        <f>((E869*13.92)+(#REF!*1.1567)+(#REF!*12)+(#REF!*12)+(#REF!*21*11)+(#REF!*12)+(#REF!*12)+(#REF!*12)+(#REF!))*F869</f>
        <v>#REF!</v>
      </c>
      <c r="H869" s="19" t="e">
        <f t="shared" si="10"/>
        <v>#REF!</v>
      </c>
      <c r="I869" s="20" t="e">
        <f t="shared" si="11"/>
        <v>#REF!</v>
      </c>
      <c r="K869"/>
      <c r="L869"/>
      <c r="M869"/>
      <c r="N869"/>
    </row>
    <row r="870" spans="1:14" s="17" customFormat="1" hidden="1" x14ac:dyDescent="0.25">
      <c r="A870" s="16">
        <v>868</v>
      </c>
      <c r="B870" s="35"/>
      <c r="C870" s="7"/>
      <c r="D870" s="8"/>
      <c r="E870" s="9">
        <v>0</v>
      </c>
      <c r="F870" s="12">
        <v>1</v>
      </c>
      <c r="G870" s="18" t="e">
        <f>((E870*13.92)+(#REF!*1.1567)+(#REF!*12)+(#REF!*12)+(#REF!*21*11)+(#REF!*12)+(#REF!*12)+(#REF!*12)+(#REF!))*F870</f>
        <v>#REF!</v>
      </c>
      <c r="H870" s="19" t="e">
        <f t="shared" si="10"/>
        <v>#REF!</v>
      </c>
      <c r="I870" s="20" t="e">
        <f t="shared" si="11"/>
        <v>#REF!</v>
      </c>
      <c r="K870"/>
      <c r="L870"/>
      <c r="M870"/>
      <c r="N870"/>
    </row>
    <row r="871" spans="1:14" s="17" customFormat="1" hidden="1" x14ac:dyDescent="0.25">
      <c r="A871" s="16">
        <v>869</v>
      </c>
      <c r="B871" s="35"/>
      <c r="C871" s="7"/>
      <c r="D871" s="8"/>
      <c r="E871" s="9">
        <v>0</v>
      </c>
      <c r="F871" s="12">
        <v>1</v>
      </c>
      <c r="G871" s="18" t="e">
        <f>((E871*13.92)+(#REF!*1.1567)+(#REF!*12)+(#REF!*12)+(#REF!*21*11)+(#REF!*12)+(#REF!*12)+(#REF!*12)+(#REF!))*F871</f>
        <v>#REF!</v>
      </c>
      <c r="H871" s="19" t="e">
        <f t="shared" si="10"/>
        <v>#REF!</v>
      </c>
      <c r="I871" s="20" t="e">
        <f t="shared" si="11"/>
        <v>#REF!</v>
      </c>
      <c r="K871"/>
      <c r="L871"/>
      <c r="M871"/>
      <c r="N871"/>
    </row>
    <row r="872" spans="1:14" s="17" customFormat="1" hidden="1" x14ac:dyDescent="0.25">
      <c r="A872" s="16">
        <v>870</v>
      </c>
      <c r="B872" s="35"/>
      <c r="C872" s="7"/>
      <c r="D872" s="8"/>
      <c r="E872" s="9">
        <v>0</v>
      </c>
      <c r="F872" s="12">
        <v>1</v>
      </c>
      <c r="G872" s="18" t="e">
        <f>((E872*13.92)+(#REF!*1.1567)+(#REF!*12)+(#REF!*12)+(#REF!*21*11)+(#REF!*12)+(#REF!*12)+(#REF!*12)+(#REF!))*F872</f>
        <v>#REF!</v>
      </c>
      <c r="H872" s="19" t="e">
        <f t="shared" si="10"/>
        <v>#REF!</v>
      </c>
      <c r="I872" s="20" t="e">
        <f t="shared" si="11"/>
        <v>#REF!</v>
      </c>
      <c r="K872"/>
      <c r="L872"/>
      <c r="M872"/>
      <c r="N872"/>
    </row>
    <row r="873" spans="1:14" s="17" customFormat="1" hidden="1" x14ac:dyDescent="0.25">
      <c r="A873" s="16">
        <v>871</v>
      </c>
      <c r="B873" s="35"/>
      <c r="C873" s="7"/>
      <c r="D873" s="8"/>
      <c r="E873" s="9">
        <v>0</v>
      </c>
      <c r="F873" s="12">
        <v>1</v>
      </c>
      <c r="G873" s="18" t="e">
        <f>((E873*13.92)+(#REF!*1.1567)+(#REF!*12)+(#REF!*12)+(#REF!*21*11)+(#REF!*12)+(#REF!*12)+(#REF!*12)+(#REF!))*F873</f>
        <v>#REF!</v>
      </c>
      <c r="H873" s="19" t="e">
        <f t="shared" si="10"/>
        <v>#REF!</v>
      </c>
      <c r="I873" s="20" t="e">
        <f t="shared" si="11"/>
        <v>#REF!</v>
      </c>
      <c r="K873"/>
      <c r="L873"/>
      <c r="M873"/>
      <c r="N873"/>
    </row>
    <row r="874" spans="1:14" s="17" customFormat="1" hidden="1" x14ac:dyDescent="0.25">
      <c r="A874" s="16">
        <v>872</v>
      </c>
      <c r="B874" s="35"/>
      <c r="C874" s="7"/>
      <c r="D874" s="8"/>
      <c r="E874" s="9">
        <v>0</v>
      </c>
      <c r="F874" s="12">
        <v>1</v>
      </c>
      <c r="G874" s="18" t="e">
        <f>((E874*13.92)+(#REF!*1.1567)+(#REF!*12)+(#REF!*12)+(#REF!*21*11)+(#REF!*12)+(#REF!*12)+(#REF!*12)+(#REF!))*F874</f>
        <v>#REF!</v>
      </c>
      <c r="H874" s="19" t="e">
        <f t="shared" si="10"/>
        <v>#REF!</v>
      </c>
      <c r="I874" s="20" t="e">
        <f t="shared" si="11"/>
        <v>#REF!</v>
      </c>
      <c r="K874"/>
      <c r="L874"/>
      <c r="M874"/>
      <c r="N874"/>
    </row>
    <row r="875" spans="1:14" s="17" customFormat="1" hidden="1" x14ac:dyDescent="0.25">
      <c r="A875" s="16">
        <v>873</v>
      </c>
      <c r="B875" s="35"/>
      <c r="C875" s="7"/>
      <c r="D875" s="8"/>
      <c r="E875" s="9">
        <v>0</v>
      </c>
      <c r="F875" s="12">
        <v>1</v>
      </c>
      <c r="G875" s="18" t="e">
        <f>((E875*13.92)+(#REF!*1.1567)+(#REF!*12)+(#REF!*12)+(#REF!*21*11)+(#REF!*12)+(#REF!*12)+(#REF!*12)+(#REF!))*F875</f>
        <v>#REF!</v>
      </c>
      <c r="H875" s="19" t="e">
        <f t="shared" si="10"/>
        <v>#REF!</v>
      </c>
      <c r="I875" s="20" t="e">
        <f t="shared" si="11"/>
        <v>#REF!</v>
      </c>
      <c r="K875"/>
      <c r="L875"/>
      <c r="M875"/>
      <c r="N875"/>
    </row>
    <row r="876" spans="1:14" s="17" customFormat="1" hidden="1" x14ac:dyDescent="0.25">
      <c r="A876" s="16">
        <v>874</v>
      </c>
      <c r="B876" s="35"/>
      <c r="C876" s="7"/>
      <c r="D876" s="8"/>
      <c r="E876" s="9">
        <v>0</v>
      </c>
      <c r="F876" s="12">
        <v>1</v>
      </c>
      <c r="G876" s="18" t="e">
        <f>((E876*13.92)+(#REF!*1.1567)+(#REF!*12)+(#REF!*12)+(#REF!*21*11)+(#REF!*12)+(#REF!*12)+(#REF!*12)+(#REF!))*F876</f>
        <v>#REF!</v>
      </c>
      <c r="H876" s="19" t="e">
        <f t="shared" si="10"/>
        <v>#REF!</v>
      </c>
      <c r="I876" s="20" t="e">
        <f t="shared" si="11"/>
        <v>#REF!</v>
      </c>
      <c r="K876"/>
      <c r="L876"/>
      <c r="M876"/>
      <c r="N876"/>
    </row>
    <row r="877" spans="1:14" s="17" customFormat="1" hidden="1" x14ac:dyDescent="0.25">
      <c r="A877" s="16">
        <v>875</v>
      </c>
      <c r="B877" s="35"/>
      <c r="C877" s="7"/>
      <c r="D877" s="8"/>
      <c r="E877" s="9">
        <v>0</v>
      </c>
      <c r="F877" s="12">
        <v>1</v>
      </c>
      <c r="G877" s="18" t="e">
        <f>((E877*13.92)+(#REF!*1.1567)+(#REF!*12)+(#REF!*12)+(#REF!*21*11)+(#REF!*12)+(#REF!*12)+(#REF!*12)+(#REF!))*F877</f>
        <v>#REF!</v>
      </c>
      <c r="H877" s="19" t="e">
        <f t="shared" si="10"/>
        <v>#REF!</v>
      </c>
      <c r="I877" s="20" t="e">
        <f t="shared" si="11"/>
        <v>#REF!</v>
      </c>
      <c r="K877"/>
      <c r="L877"/>
      <c r="M877"/>
      <c r="N877"/>
    </row>
    <row r="878" spans="1:14" s="17" customFormat="1" hidden="1" x14ac:dyDescent="0.25">
      <c r="A878" s="16">
        <v>876</v>
      </c>
      <c r="B878" s="35"/>
      <c r="C878" s="7"/>
      <c r="D878" s="8"/>
      <c r="E878" s="9">
        <v>0</v>
      </c>
      <c r="F878" s="12">
        <v>1</v>
      </c>
      <c r="G878" s="18" t="e">
        <f>((E878*13.92)+(#REF!*1.1567)+(#REF!*12)+(#REF!*12)+(#REF!*21*11)+(#REF!*12)+(#REF!*12)+(#REF!*12)+(#REF!))*F878</f>
        <v>#REF!</v>
      </c>
      <c r="H878" s="19" t="e">
        <f t="shared" si="10"/>
        <v>#REF!</v>
      </c>
      <c r="I878" s="20" t="e">
        <f t="shared" si="11"/>
        <v>#REF!</v>
      </c>
      <c r="K878"/>
      <c r="L878"/>
      <c r="M878"/>
      <c r="N878"/>
    </row>
    <row r="879" spans="1:14" s="17" customFormat="1" hidden="1" x14ac:dyDescent="0.25">
      <c r="A879" s="16">
        <v>877</v>
      </c>
      <c r="B879" s="35"/>
      <c r="C879" s="7"/>
      <c r="D879" s="8"/>
      <c r="E879" s="9">
        <v>0</v>
      </c>
      <c r="F879" s="12">
        <v>1</v>
      </c>
      <c r="G879" s="18" t="e">
        <f>((E879*13.92)+(#REF!*1.1567)+(#REF!*12)+(#REF!*12)+(#REF!*21*11)+(#REF!*12)+(#REF!*12)+(#REF!*12)+(#REF!))*F879</f>
        <v>#REF!</v>
      </c>
      <c r="H879" s="19" t="e">
        <f t="shared" si="10"/>
        <v>#REF!</v>
      </c>
      <c r="I879" s="20" t="e">
        <f t="shared" si="11"/>
        <v>#REF!</v>
      </c>
      <c r="K879"/>
      <c r="L879"/>
      <c r="M879"/>
      <c r="N879"/>
    </row>
    <row r="880" spans="1:14" s="17" customFormat="1" hidden="1" x14ac:dyDescent="0.25">
      <c r="A880" s="16">
        <v>878</v>
      </c>
      <c r="B880" s="35"/>
      <c r="C880" s="7"/>
      <c r="D880" s="8"/>
      <c r="E880" s="9">
        <v>0</v>
      </c>
      <c r="F880" s="12">
        <v>1</v>
      </c>
      <c r="G880" s="18" t="e">
        <f>((E880*13.92)+(#REF!*1.1567)+(#REF!*12)+(#REF!*12)+(#REF!*21*11)+(#REF!*12)+(#REF!*12)+(#REF!*12)+(#REF!))*F880</f>
        <v>#REF!</v>
      </c>
      <c r="H880" s="19" t="e">
        <f t="shared" si="10"/>
        <v>#REF!</v>
      </c>
      <c r="I880" s="20" t="e">
        <f t="shared" si="11"/>
        <v>#REF!</v>
      </c>
      <c r="K880"/>
      <c r="L880"/>
      <c r="M880"/>
      <c r="N880"/>
    </row>
    <row r="881" spans="1:14" s="17" customFormat="1" hidden="1" x14ac:dyDescent="0.25">
      <c r="A881" s="16">
        <v>879</v>
      </c>
      <c r="B881" s="35"/>
      <c r="C881" s="7"/>
      <c r="D881" s="8"/>
      <c r="E881" s="9">
        <v>0</v>
      </c>
      <c r="F881" s="12">
        <v>1</v>
      </c>
      <c r="G881" s="18" t="e">
        <f>((E881*13.92)+(#REF!*1.1567)+(#REF!*12)+(#REF!*12)+(#REF!*21*11)+(#REF!*12)+(#REF!*12)+(#REF!*12)+(#REF!))*F881</f>
        <v>#REF!</v>
      </c>
      <c r="H881" s="19" t="e">
        <f t="shared" si="10"/>
        <v>#REF!</v>
      </c>
      <c r="I881" s="20" t="e">
        <f t="shared" si="11"/>
        <v>#REF!</v>
      </c>
      <c r="K881"/>
      <c r="L881"/>
      <c r="M881"/>
      <c r="N881"/>
    </row>
    <row r="882" spans="1:14" s="17" customFormat="1" hidden="1" x14ac:dyDescent="0.25">
      <c r="A882" s="16">
        <v>880</v>
      </c>
      <c r="B882" s="35"/>
      <c r="C882" s="7"/>
      <c r="D882" s="8"/>
      <c r="E882" s="9">
        <v>0</v>
      </c>
      <c r="F882" s="12">
        <v>1</v>
      </c>
      <c r="G882" s="18" t="e">
        <f>((E882*13.92)+(#REF!*1.1567)+(#REF!*12)+(#REF!*12)+(#REF!*21*11)+(#REF!*12)+(#REF!*12)+(#REF!*12)+(#REF!))*F882</f>
        <v>#REF!</v>
      </c>
      <c r="H882" s="19" t="e">
        <f t="shared" si="10"/>
        <v>#REF!</v>
      </c>
      <c r="I882" s="20" t="e">
        <f t="shared" si="11"/>
        <v>#REF!</v>
      </c>
      <c r="K882"/>
      <c r="L882"/>
      <c r="M882"/>
      <c r="N882"/>
    </row>
    <row r="883" spans="1:14" s="17" customFormat="1" hidden="1" x14ac:dyDescent="0.25">
      <c r="A883" s="16">
        <v>881</v>
      </c>
      <c r="B883" s="35"/>
      <c r="C883" s="7"/>
      <c r="D883" s="8"/>
      <c r="E883" s="9">
        <v>0</v>
      </c>
      <c r="F883" s="12">
        <v>1</v>
      </c>
      <c r="G883" s="18" t="e">
        <f>((E883*13.92)+(#REF!*1.1567)+(#REF!*12)+(#REF!*12)+(#REF!*21*11)+(#REF!*12)+(#REF!*12)+(#REF!*12)+(#REF!))*F883</f>
        <v>#REF!</v>
      </c>
      <c r="H883" s="19" t="e">
        <f t="shared" si="10"/>
        <v>#REF!</v>
      </c>
      <c r="I883" s="20" t="e">
        <f t="shared" si="11"/>
        <v>#REF!</v>
      </c>
      <c r="K883"/>
      <c r="L883"/>
      <c r="M883"/>
      <c r="N883"/>
    </row>
    <row r="884" spans="1:14" s="17" customFormat="1" hidden="1" x14ac:dyDescent="0.25">
      <c r="A884" s="16">
        <v>882</v>
      </c>
      <c r="B884" s="35"/>
      <c r="C884" s="7"/>
      <c r="D884" s="8"/>
      <c r="E884" s="9">
        <v>0</v>
      </c>
      <c r="F884" s="12">
        <v>1</v>
      </c>
      <c r="G884" s="18" t="e">
        <f>((E884*13.92)+(#REF!*1.1567)+(#REF!*12)+(#REF!*12)+(#REF!*21*11)+(#REF!*12)+(#REF!*12)+(#REF!*12)+(#REF!))*F884</f>
        <v>#REF!</v>
      </c>
      <c r="H884" s="19" t="e">
        <f t="shared" si="10"/>
        <v>#REF!</v>
      </c>
      <c r="I884" s="20" t="e">
        <f t="shared" si="11"/>
        <v>#REF!</v>
      </c>
      <c r="K884"/>
      <c r="L884"/>
      <c r="M884"/>
      <c r="N884"/>
    </row>
    <row r="885" spans="1:14" s="17" customFormat="1" hidden="1" x14ac:dyDescent="0.25">
      <c r="A885" s="16">
        <v>883</v>
      </c>
      <c r="B885" s="35"/>
      <c r="C885" s="7"/>
      <c r="D885" s="8"/>
      <c r="E885" s="9">
        <v>0</v>
      </c>
      <c r="F885" s="12">
        <v>1</v>
      </c>
      <c r="G885" s="18" t="e">
        <f>((E885*13.92)+(#REF!*1.1567)+(#REF!*12)+(#REF!*12)+(#REF!*21*11)+(#REF!*12)+(#REF!*12)+(#REF!*12)+(#REF!))*F885</f>
        <v>#REF!</v>
      </c>
      <c r="H885" s="19" t="e">
        <f t="shared" si="10"/>
        <v>#REF!</v>
      </c>
      <c r="I885" s="20" t="e">
        <f t="shared" si="11"/>
        <v>#REF!</v>
      </c>
      <c r="K885"/>
      <c r="L885"/>
      <c r="M885"/>
      <c r="N885"/>
    </row>
    <row r="886" spans="1:14" s="17" customFormat="1" hidden="1" x14ac:dyDescent="0.25">
      <c r="A886" s="16">
        <v>884</v>
      </c>
      <c r="B886" s="35"/>
      <c r="C886" s="7"/>
      <c r="D886" s="8"/>
      <c r="E886" s="9">
        <v>0</v>
      </c>
      <c r="F886" s="12">
        <v>1</v>
      </c>
      <c r="G886" s="18" t="e">
        <f>((E886*13.92)+(#REF!*1.1567)+(#REF!*12)+(#REF!*12)+(#REF!*21*11)+(#REF!*12)+(#REF!*12)+(#REF!*12)+(#REF!))*F886</f>
        <v>#REF!</v>
      </c>
      <c r="H886" s="19" t="e">
        <f t="shared" si="10"/>
        <v>#REF!</v>
      </c>
      <c r="I886" s="20" t="e">
        <f t="shared" si="11"/>
        <v>#REF!</v>
      </c>
      <c r="K886"/>
      <c r="L886"/>
      <c r="M886"/>
      <c r="N886"/>
    </row>
    <row r="887" spans="1:14" s="17" customFormat="1" hidden="1" x14ac:dyDescent="0.25">
      <c r="A887" s="16">
        <v>885</v>
      </c>
      <c r="B887" s="35"/>
      <c r="C887" s="7"/>
      <c r="D887" s="8"/>
      <c r="E887" s="9">
        <v>0</v>
      </c>
      <c r="F887" s="12">
        <v>1</v>
      </c>
      <c r="G887" s="18" t="e">
        <f>((E887*13.92)+(#REF!*1.1567)+(#REF!*12)+(#REF!*12)+(#REF!*21*11)+(#REF!*12)+(#REF!*12)+(#REF!*12)+(#REF!))*F887</f>
        <v>#REF!</v>
      </c>
      <c r="H887" s="19" t="e">
        <f t="shared" ref="H887:H950" si="12">IF(G887&lt;&gt;0,IF(G887&lt;=32254,"lagere bediende",IF(G887&lt;=64508,"hogere bediende","hoogste bediende")),"")</f>
        <v>#REF!</v>
      </c>
      <c r="I887" s="20" t="e">
        <f t="shared" ref="I887:I950" si="13">IF(G887&lt;&gt;0,(DATE(2014,1,1)-D887)/365.25,"-")</f>
        <v>#REF!</v>
      </c>
      <c r="K887"/>
      <c r="L887"/>
      <c r="M887"/>
      <c r="N887"/>
    </row>
    <row r="888" spans="1:14" s="17" customFormat="1" hidden="1" x14ac:dyDescent="0.25">
      <c r="A888" s="16">
        <v>886</v>
      </c>
      <c r="B888" s="35"/>
      <c r="C888" s="7"/>
      <c r="D888" s="8"/>
      <c r="E888" s="9">
        <v>0</v>
      </c>
      <c r="F888" s="12">
        <v>1</v>
      </c>
      <c r="G888" s="18" t="e">
        <f>((E888*13.92)+(#REF!*1.1567)+(#REF!*12)+(#REF!*12)+(#REF!*21*11)+(#REF!*12)+(#REF!*12)+(#REF!*12)+(#REF!))*F888</f>
        <v>#REF!</v>
      </c>
      <c r="H888" s="19" t="e">
        <f t="shared" si="12"/>
        <v>#REF!</v>
      </c>
      <c r="I888" s="20" t="e">
        <f t="shared" si="13"/>
        <v>#REF!</v>
      </c>
      <c r="K888"/>
      <c r="L888"/>
      <c r="M888"/>
      <c r="N888"/>
    </row>
    <row r="889" spans="1:14" s="17" customFormat="1" hidden="1" x14ac:dyDescent="0.25">
      <c r="A889" s="16">
        <v>887</v>
      </c>
      <c r="B889" s="35"/>
      <c r="C889" s="7"/>
      <c r="D889" s="8"/>
      <c r="E889" s="9">
        <v>0</v>
      </c>
      <c r="F889" s="12">
        <v>1</v>
      </c>
      <c r="G889" s="18" t="e">
        <f>((E889*13.92)+(#REF!*1.1567)+(#REF!*12)+(#REF!*12)+(#REF!*21*11)+(#REF!*12)+(#REF!*12)+(#REF!*12)+(#REF!))*F889</f>
        <v>#REF!</v>
      </c>
      <c r="H889" s="19" t="e">
        <f t="shared" si="12"/>
        <v>#REF!</v>
      </c>
      <c r="I889" s="20" t="e">
        <f t="shared" si="13"/>
        <v>#REF!</v>
      </c>
      <c r="K889"/>
      <c r="L889"/>
      <c r="M889"/>
      <c r="N889"/>
    </row>
    <row r="890" spans="1:14" s="17" customFormat="1" hidden="1" x14ac:dyDescent="0.25">
      <c r="A890" s="16">
        <v>888</v>
      </c>
      <c r="B890" s="35"/>
      <c r="C890" s="7"/>
      <c r="D890" s="8"/>
      <c r="E890" s="9">
        <v>0</v>
      </c>
      <c r="F890" s="12">
        <v>1</v>
      </c>
      <c r="G890" s="18" t="e">
        <f>((E890*13.92)+(#REF!*1.1567)+(#REF!*12)+(#REF!*12)+(#REF!*21*11)+(#REF!*12)+(#REF!*12)+(#REF!*12)+(#REF!))*F890</f>
        <v>#REF!</v>
      </c>
      <c r="H890" s="19" t="e">
        <f t="shared" si="12"/>
        <v>#REF!</v>
      </c>
      <c r="I890" s="20" t="e">
        <f t="shared" si="13"/>
        <v>#REF!</v>
      </c>
      <c r="K890"/>
      <c r="L890"/>
      <c r="M890"/>
      <c r="N890"/>
    </row>
    <row r="891" spans="1:14" s="17" customFormat="1" hidden="1" x14ac:dyDescent="0.25">
      <c r="A891" s="16">
        <v>889</v>
      </c>
      <c r="B891" s="35"/>
      <c r="C891" s="7"/>
      <c r="D891" s="8"/>
      <c r="E891" s="9">
        <v>0</v>
      </c>
      <c r="F891" s="12">
        <v>1</v>
      </c>
      <c r="G891" s="18" t="e">
        <f>((E891*13.92)+(#REF!*1.1567)+(#REF!*12)+(#REF!*12)+(#REF!*21*11)+(#REF!*12)+(#REF!*12)+(#REF!*12)+(#REF!))*F891</f>
        <v>#REF!</v>
      </c>
      <c r="H891" s="19" t="e">
        <f t="shared" si="12"/>
        <v>#REF!</v>
      </c>
      <c r="I891" s="20" t="e">
        <f t="shared" si="13"/>
        <v>#REF!</v>
      </c>
      <c r="K891"/>
      <c r="L891"/>
      <c r="M891"/>
      <c r="N891"/>
    </row>
    <row r="892" spans="1:14" s="17" customFormat="1" hidden="1" x14ac:dyDescent="0.25">
      <c r="A892" s="16">
        <v>890</v>
      </c>
      <c r="B892" s="35"/>
      <c r="C892" s="7"/>
      <c r="D892" s="8"/>
      <c r="E892" s="9">
        <v>0</v>
      </c>
      <c r="F892" s="12">
        <v>1</v>
      </c>
      <c r="G892" s="18" t="e">
        <f>((E892*13.92)+(#REF!*1.1567)+(#REF!*12)+(#REF!*12)+(#REF!*21*11)+(#REF!*12)+(#REF!*12)+(#REF!*12)+(#REF!))*F892</f>
        <v>#REF!</v>
      </c>
      <c r="H892" s="19" t="e">
        <f t="shared" si="12"/>
        <v>#REF!</v>
      </c>
      <c r="I892" s="20" t="e">
        <f t="shared" si="13"/>
        <v>#REF!</v>
      </c>
      <c r="K892"/>
      <c r="L892"/>
      <c r="M892"/>
      <c r="N892"/>
    </row>
    <row r="893" spans="1:14" s="17" customFormat="1" hidden="1" x14ac:dyDescent="0.25">
      <c r="A893" s="16">
        <v>891</v>
      </c>
      <c r="B893" s="35"/>
      <c r="C893" s="7"/>
      <c r="D893" s="8"/>
      <c r="E893" s="9">
        <v>0</v>
      </c>
      <c r="F893" s="12">
        <v>1</v>
      </c>
      <c r="G893" s="18" t="e">
        <f>((E893*13.92)+(#REF!*1.1567)+(#REF!*12)+(#REF!*12)+(#REF!*21*11)+(#REF!*12)+(#REF!*12)+(#REF!*12)+(#REF!))*F893</f>
        <v>#REF!</v>
      </c>
      <c r="H893" s="19" t="e">
        <f t="shared" si="12"/>
        <v>#REF!</v>
      </c>
      <c r="I893" s="20" t="e">
        <f t="shared" si="13"/>
        <v>#REF!</v>
      </c>
      <c r="K893"/>
      <c r="L893"/>
      <c r="M893"/>
      <c r="N893"/>
    </row>
    <row r="894" spans="1:14" s="17" customFormat="1" hidden="1" x14ac:dyDescent="0.25">
      <c r="A894" s="16">
        <v>892</v>
      </c>
      <c r="B894" s="35"/>
      <c r="C894" s="7"/>
      <c r="D894" s="8"/>
      <c r="E894" s="9">
        <v>0</v>
      </c>
      <c r="F894" s="12">
        <v>1</v>
      </c>
      <c r="G894" s="18" t="e">
        <f>((E894*13.92)+(#REF!*1.1567)+(#REF!*12)+(#REF!*12)+(#REF!*21*11)+(#REF!*12)+(#REF!*12)+(#REF!*12)+(#REF!))*F894</f>
        <v>#REF!</v>
      </c>
      <c r="H894" s="19" t="e">
        <f t="shared" si="12"/>
        <v>#REF!</v>
      </c>
      <c r="I894" s="20" t="e">
        <f t="shared" si="13"/>
        <v>#REF!</v>
      </c>
      <c r="K894"/>
      <c r="L894"/>
      <c r="M894"/>
      <c r="N894"/>
    </row>
    <row r="895" spans="1:14" s="17" customFormat="1" hidden="1" x14ac:dyDescent="0.25">
      <c r="A895" s="16">
        <v>893</v>
      </c>
      <c r="B895" s="35"/>
      <c r="C895" s="7"/>
      <c r="D895" s="8"/>
      <c r="E895" s="9">
        <v>0</v>
      </c>
      <c r="F895" s="12">
        <v>1</v>
      </c>
      <c r="G895" s="18" t="e">
        <f>((E895*13.92)+(#REF!*1.1567)+(#REF!*12)+(#REF!*12)+(#REF!*21*11)+(#REF!*12)+(#REF!*12)+(#REF!*12)+(#REF!))*F895</f>
        <v>#REF!</v>
      </c>
      <c r="H895" s="19" t="e">
        <f t="shared" si="12"/>
        <v>#REF!</v>
      </c>
      <c r="I895" s="20" t="e">
        <f t="shared" si="13"/>
        <v>#REF!</v>
      </c>
      <c r="K895"/>
      <c r="L895"/>
      <c r="M895"/>
      <c r="N895"/>
    </row>
    <row r="896" spans="1:14" s="17" customFormat="1" hidden="1" x14ac:dyDescent="0.25">
      <c r="A896" s="16">
        <v>894</v>
      </c>
      <c r="B896" s="35"/>
      <c r="C896" s="7"/>
      <c r="D896" s="8"/>
      <c r="E896" s="9">
        <v>0</v>
      </c>
      <c r="F896" s="12">
        <v>1</v>
      </c>
      <c r="G896" s="18" t="e">
        <f>((E896*13.92)+(#REF!*1.1567)+(#REF!*12)+(#REF!*12)+(#REF!*21*11)+(#REF!*12)+(#REF!*12)+(#REF!*12)+(#REF!))*F896</f>
        <v>#REF!</v>
      </c>
      <c r="H896" s="19" t="e">
        <f t="shared" si="12"/>
        <v>#REF!</v>
      </c>
      <c r="I896" s="20" t="e">
        <f t="shared" si="13"/>
        <v>#REF!</v>
      </c>
      <c r="K896"/>
      <c r="L896"/>
      <c r="M896"/>
      <c r="N896"/>
    </row>
    <row r="897" spans="1:14" s="17" customFormat="1" hidden="1" x14ac:dyDescent="0.25">
      <c r="A897" s="16">
        <v>895</v>
      </c>
      <c r="B897" s="35"/>
      <c r="C897" s="7"/>
      <c r="D897" s="8"/>
      <c r="E897" s="9">
        <v>0</v>
      </c>
      <c r="F897" s="12">
        <v>1</v>
      </c>
      <c r="G897" s="18" t="e">
        <f>((E897*13.92)+(#REF!*1.1567)+(#REF!*12)+(#REF!*12)+(#REF!*21*11)+(#REF!*12)+(#REF!*12)+(#REF!*12)+(#REF!))*F897</f>
        <v>#REF!</v>
      </c>
      <c r="H897" s="19" t="e">
        <f t="shared" si="12"/>
        <v>#REF!</v>
      </c>
      <c r="I897" s="20" t="e">
        <f t="shared" si="13"/>
        <v>#REF!</v>
      </c>
      <c r="K897"/>
      <c r="L897"/>
      <c r="M897"/>
      <c r="N897"/>
    </row>
    <row r="898" spans="1:14" s="17" customFormat="1" hidden="1" x14ac:dyDescent="0.25">
      <c r="A898" s="16">
        <v>896</v>
      </c>
      <c r="B898" s="35"/>
      <c r="C898" s="7"/>
      <c r="D898" s="8"/>
      <c r="E898" s="9">
        <v>0</v>
      </c>
      <c r="F898" s="12">
        <v>1</v>
      </c>
      <c r="G898" s="18" t="e">
        <f>((E898*13.92)+(#REF!*1.1567)+(#REF!*12)+(#REF!*12)+(#REF!*21*11)+(#REF!*12)+(#REF!*12)+(#REF!*12)+(#REF!))*F898</f>
        <v>#REF!</v>
      </c>
      <c r="H898" s="19" t="e">
        <f t="shared" si="12"/>
        <v>#REF!</v>
      </c>
      <c r="I898" s="20" t="e">
        <f t="shared" si="13"/>
        <v>#REF!</v>
      </c>
      <c r="K898"/>
      <c r="L898"/>
      <c r="M898"/>
      <c r="N898"/>
    </row>
    <row r="899" spans="1:14" s="17" customFormat="1" hidden="1" x14ac:dyDescent="0.25">
      <c r="A899" s="16">
        <v>897</v>
      </c>
      <c r="B899" s="35"/>
      <c r="C899" s="7"/>
      <c r="D899" s="8"/>
      <c r="E899" s="9">
        <v>0</v>
      </c>
      <c r="F899" s="12">
        <v>1</v>
      </c>
      <c r="G899" s="18" t="e">
        <f>((E899*13.92)+(#REF!*1.1567)+(#REF!*12)+(#REF!*12)+(#REF!*21*11)+(#REF!*12)+(#REF!*12)+(#REF!*12)+(#REF!))*F899</f>
        <v>#REF!</v>
      </c>
      <c r="H899" s="19" t="e">
        <f t="shared" si="12"/>
        <v>#REF!</v>
      </c>
      <c r="I899" s="20" t="e">
        <f t="shared" si="13"/>
        <v>#REF!</v>
      </c>
      <c r="K899"/>
      <c r="L899"/>
      <c r="M899"/>
      <c r="N899"/>
    </row>
    <row r="900" spans="1:14" s="17" customFormat="1" hidden="1" x14ac:dyDescent="0.25">
      <c r="A900" s="16">
        <v>898</v>
      </c>
      <c r="B900" s="35"/>
      <c r="C900" s="7"/>
      <c r="D900" s="8"/>
      <c r="E900" s="9">
        <v>0</v>
      </c>
      <c r="F900" s="12">
        <v>1</v>
      </c>
      <c r="G900" s="18" t="e">
        <f>((E900*13.92)+(#REF!*1.1567)+(#REF!*12)+(#REF!*12)+(#REF!*21*11)+(#REF!*12)+(#REF!*12)+(#REF!*12)+(#REF!))*F900</f>
        <v>#REF!</v>
      </c>
      <c r="H900" s="19" t="e">
        <f t="shared" si="12"/>
        <v>#REF!</v>
      </c>
      <c r="I900" s="20" t="e">
        <f t="shared" si="13"/>
        <v>#REF!</v>
      </c>
      <c r="K900"/>
      <c r="L900"/>
      <c r="M900"/>
      <c r="N900"/>
    </row>
    <row r="901" spans="1:14" s="17" customFormat="1" hidden="1" x14ac:dyDescent="0.25">
      <c r="A901" s="16">
        <v>899</v>
      </c>
      <c r="B901" s="35"/>
      <c r="C901" s="7"/>
      <c r="D901" s="8"/>
      <c r="E901" s="9">
        <v>0</v>
      </c>
      <c r="F901" s="12">
        <v>1</v>
      </c>
      <c r="G901" s="18" t="e">
        <f>((E901*13.92)+(#REF!*1.1567)+(#REF!*12)+(#REF!*12)+(#REF!*21*11)+(#REF!*12)+(#REF!*12)+(#REF!*12)+(#REF!))*F901</f>
        <v>#REF!</v>
      </c>
      <c r="H901" s="19" t="e">
        <f t="shared" si="12"/>
        <v>#REF!</v>
      </c>
      <c r="I901" s="20" t="e">
        <f t="shared" si="13"/>
        <v>#REF!</v>
      </c>
      <c r="K901"/>
      <c r="L901"/>
      <c r="M901"/>
      <c r="N901"/>
    </row>
    <row r="902" spans="1:14" s="17" customFormat="1" hidden="1" x14ac:dyDescent="0.25">
      <c r="A902" s="16">
        <v>900</v>
      </c>
      <c r="B902" s="35"/>
      <c r="C902" s="7"/>
      <c r="D902" s="8"/>
      <c r="E902" s="9">
        <v>0</v>
      </c>
      <c r="F902" s="12">
        <v>1</v>
      </c>
      <c r="G902" s="18" t="e">
        <f>((E902*13.92)+(#REF!*1.1567)+(#REF!*12)+(#REF!*12)+(#REF!*21*11)+(#REF!*12)+(#REF!*12)+(#REF!*12)+(#REF!))*F902</f>
        <v>#REF!</v>
      </c>
      <c r="H902" s="19" t="e">
        <f t="shared" si="12"/>
        <v>#REF!</v>
      </c>
      <c r="I902" s="20" t="e">
        <f t="shared" si="13"/>
        <v>#REF!</v>
      </c>
      <c r="K902"/>
      <c r="L902"/>
      <c r="M902"/>
      <c r="N902"/>
    </row>
    <row r="903" spans="1:14" s="17" customFormat="1" hidden="1" x14ac:dyDescent="0.25">
      <c r="A903" s="16">
        <v>901</v>
      </c>
      <c r="B903" s="35"/>
      <c r="C903" s="7"/>
      <c r="D903" s="8"/>
      <c r="E903" s="9">
        <v>0</v>
      </c>
      <c r="F903" s="12">
        <v>1</v>
      </c>
      <c r="G903" s="18" t="e">
        <f>((E903*13.92)+(#REF!*1.1567)+(#REF!*12)+(#REF!*12)+(#REF!*21*11)+(#REF!*12)+(#REF!*12)+(#REF!*12)+(#REF!))*F903</f>
        <v>#REF!</v>
      </c>
      <c r="H903" s="19" t="e">
        <f t="shared" si="12"/>
        <v>#REF!</v>
      </c>
      <c r="I903" s="20" t="e">
        <f t="shared" si="13"/>
        <v>#REF!</v>
      </c>
      <c r="K903"/>
      <c r="L903"/>
      <c r="M903"/>
      <c r="N903"/>
    </row>
    <row r="904" spans="1:14" s="17" customFormat="1" hidden="1" x14ac:dyDescent="0.25">
      <c r="A904" s="16">
        <v>902</v>
      </c>
      <c r="B904" s="35"/>
      <c r="C904" s="7"/>
      <c r="D904" s="8"/>
      <c r="E904" s="9">
        <v>0</v>
      </c>
      <c r="F904" s="12">
        <v>1</v>
      </c>
      <c r="G904" s="18" t="e">
        <f>((E904*13.92)+(#REF!*1.1567)+(#REF!*12)+(#REF!*12)+(#REF!*21*11)+(#REF!*12)+(#REF!*12)+(#REF!*12)+(#REF!))*F904</f>
        <v>#REF!</v>
      </c>
      <c r="H904" s="19" t="e">
        <f t="shared" si="12"/>
        <v>#REF!</v>
      </c>
      <c r="I904" s="20" t="e">
        <f t="shared" si="13"/>
        <v>#REF!</v>
      </c>
      <c r="K904"/>
      <c r="L904"/>
      <c r="M904"/>
      <c r="N904"/>
    </row>
    <row r="905" spans="1:14" s="17" customFormat="1" hidden="1" x14ac:dyDescent="0.25">
      <c r="A905" s="16">
        <v>903</v>
      </c>
      <c r="B905" s="35"/>
      <c r="C905" s="7"/>
      <c r="D905" s="8"/>
      <c r="E905" s="9">
        <v>0</v>
      </c>
      <c r="F905" s="12">
        <v>1</v>
      </c>
      <c r="G905" s="18" t="e">
        <f>((E905*13.92)+(#REF!*1.1567)+(#REF!*12)+(#REF!*12)+(#REF!*21*11)+(#REF!*12)+(#REF!*12)+(#REF!*12)+(#REF!))*F905</f>
        <v>#REF!</v>
      </c>
      <c r="H905" s="19" t="e">
        <f t="shared" si="12"/>
        <v>#REF!</v>
      </c>
      <c r="I905" s="20" t="e">
        <f t="shared" si="13"/>
        <v>#REF!</v>
      </c>
      <c r="K905"/>
      <c r="L905"/>
      <c r="M905"/>
      <c r="N905"/>
    </row>
    <row r="906" spans="1:14" s="17" customFormat="1" hidden="1" x14ac:dyDescent="0.25">
      <c r="A906" s="16">
        <v>904</v>
      </c>
      <c r="B906" s="35"/>
      <c r="C906" s="7"/>
      <c r="D906" s="8"/>
      <c r="E906" s="9">
        <v>0</v>
      </c>
      <c r="F906" s="12">
        <v>1</v>
      </c>
      <c r="G906" s="18" t="e">
        <f>((E906*13.92)+(#REF!*1.1567)+(#REF!*12)+(#REF!*12)+(#REF!*21*11)+(#REF!*12)+(#REF!*12)+(#REF!*12)+(#REF!))*F906</f>
        <v>#REF!</v>
      </c>
      <c r="H906" s="19" t="e">
        <f t="shared" si="12"/>
        <v>#REF!</v>
      </c>
      <c r="I906" s="20" t="e">
        <f t="shared" si="13"/>
        <v>#REF!</v>
      </c>
      <c r="K906"/>
      <c r="L906"/>
      <c r="M906"/>
      <c r="N906"/>
    </row>
    <row r="907" spans="1:14" s="17" customFormat="1" hidden="1" x14ac:dyDescent="0.25">
      <c r="A907" s="16">
        <v>905</v>
      </c>
      <c r="B907" s="35"/>
      <c r="C907" s="7"/>
      <c r="D907" s="8"/>
      <c r="E907" s="9">
        <v>0</v>
      </c>
      <c r="F907" s="12">
        <v>1</v>
      </c>
      <c r="G907" s="18" t="e">
        <f>((E907*13.92)+(#REF!*1.1567)+(#REF!*12)+(#REF!*12)+(#REF!*21*11)+(#REF!*12)+(#REF!*12)+(#REF!*12)+(#REF!))*F907</f>
        <v>#REF!</v>
      </c>
      <c r="H907" s="19" t="e">
        <f t="shared" si="12"/>
        <v>#REF!</v>
      </c>
      <c r="I907" s="20" t="e">
        <f t="shared" si="13"/>
        <v>#REF!</v>
      </c>
      <c r="K907"/>
      <c r="L907"/>
      <c r="M907"/>
      <c r="N907"/>
    </row>
    <row r="908" spans="1:14" s="17" customFormat="1" hidden="1" x14ac:dyDescent="0.25">
      <c r="A908" s="16">
        <v>906</v>
      </c>
      <c r="B908" s="35"/>
      <c r="C908" s="7"/>
      <c r="D908" s="8"/>
      <c r="E908" s="9">
        <v>0</v>
      </c>
      <c r="F908" s="12">
        <v>1</v>
      </c>
      <c r="G908" s="18" t="e">
        <f>((E908*13.92)+(#REF!*1.1567)+(#REF!*12)+(#REF!*12)+(#REF!*21*11)+(#REF!*12)+(#REF!*12)+(#REF!*12)+(#REF!))*F908</f>
        <v>#REF!</v>
      </c>
      <c r="H908" s="19" t="e">
        <f t="shared" si="12"/>
        <v>#REF!</v>
      </c>
      <c r="I908" s="20" t="e">
        <f t="shared" si="13"/>
        <v>#REF!</v>
      </c>
      <c r="K908"/>
      <c r="L908"/>
      <c r="M908"/>
      <c r="N908"/>
    </row>
    <row r="909" spans="1:14" s="17" customFormat="1" hidden="1" x14ac:dyDescent="0.25">
      <c r="A909" s="16">
        <v>907</v>
      </c>
      <c r="B909" s="35"/>
      <c r="C909" s="7"/>
      <c r="D909" s="8"/>
      <c r="E909" s="9">
        <v>0</v>
      </c>
      <c r="F909" s="12">
        <v>1</v>
      </c>
      <c r="G909" s="18" t="e">
        <f>((E909*13.92)+(#REF!*1.1567)+(#REF!*12)+(#REF!*12)+(#REF!*21*11)+(#REF!*12)+(#REF!*12)+(#REF!*12)+(#REF!))*F909</f>
        <v>#REF!</v>
      </c>
      <c r="H909" s="19" t="e">
        <f t="shared" si="12"/>
        <v>#REF!</v>
      </c>
      <c r="I909" s="20" t="e">
        <f t="shared" si="13"/>
        <v>#REF!</v>
      </c>
      <c r="K909"/>
      <c r="L909"/>
      <c r="M909"/>
      <c r="N909"/>
    </row>
    <row r="910" spans="1:14" s="17" customFormat="1" hidden="1" x14ac:dyDescent="0.25">
      <c r="A910" s="16">
        <v>908</v>
      </c>
      <c r="B910" s="35"/>
      <c r="C910" s="7"/>
      <c r="D910" s="8"/>
      <c r="E910" s="9">
        <v>0</v>
      </c>
      <c r="F910" s="12">
        <v>1</v>
      </c>
      <c r="G910" s="18" t="e">
        <f>((E910*13.92)+(#REF!*1.1567)+(#REF!*12)+(#REF!*12)+(#REF!*21*11)+(#REF!*12)+(#REF!*12)+(#REF!*12)+(#REF!))*F910</f>
        <v>#REF!</v>
      </c>
      <c r="H910" s="19" t="e">
        <f t="shared" si="12"/>
        <v>#REF!</v>
      </c>
      <c r="I910" s="20" t="e">
        <f t="shared" si="13"/>
        <v>#REF!</v>
      </c>
      <c r="K910"/>
      <c r="L910"/>
      <c r="M910"/>
      <c r="N910"/>
    </row>
    <row r="911" spans="1:14" s="17" customFormat="1" hidden="1" x14ac:dyDescent="0.25">
      <c r="A911" s="16">
        <v>909</v>
      </c>
      <c r="B911" s="35"/>
      <c r="C911" s="7"/>
      <c r="D911" s="8"/>
      <c r="E911" s="9">
        <v>0</v>
      </c>
      <c r="F911" s="12">
        <v>1</v>
      </c>
      <c r="G911" s="18" t="e">
        <f>((E911*13.92)+(#REF!*1.1567)+(#REF!*12)+(#REF!*12)+(#REF!*21*11)+(#REF!*12)+(#REF!*12)+(#REF!*12)+(#REF!))*F911</f>
        <v>#REF!</v>
      </c>
      <c r="H911" s="19" t="e">
        <f t="shared" si="12"/>
        <v>#REF!</v>
      </c>
      <c r="I911" s="20" t="e">
        <f t="shared" si="13"/>
        <v>#REF!</v>
      </c>
      <c r="K911"/>
      <c r="L911"/>
      <c r="M911"/>
      <c r="N911"/>
    </row>
    <row r="912" spans="1:14" s="17" customFormat="1" hidden="1" x14ac:dyDescent="0.25">
      <c r="A912" s="16">
        <v>910</v>
      </c>
      <c r="B912" s="35"/>
      <c r="C912" s="7"/>
      <c r="D912" s="8"/>
      <c r="E912" s="9">
        <v>0</v>
      </c>
      <c r="F912" s="12">
        <v>1</v>
      </c>
      <c r="G912" s="18" t="e">
        <f>((E912*13.92)+(#REF!*1.1567)+(#REF!*12)+(#REF!*12)+(#REF!*21*11)+(#REF!*12)+(#REF!*12)+(#REF!*12)+(#REF!))*F912</f>
        <v>#REF!</v>
      </c>
      <c r="H912" s="19" t="e">
        <f t="shared" si="12"/>
        <v>#REF!</v>
      </c>
      <c r="I912" s="20" t="e">
        <f t="shared" si="13"/>
        <v>#REF!</v>
      </c>
      <c r="K912"/>
      <c r="L912"/>
      <c r="M912"/>
      <c r="N912"/>
    </row>
    <row r="913" spans="1:14" s="17" customFormat="1" hidden="1" x14ac:dyDescent="0.25">
      <c r="A913" s="16">
        <v>911</v>
      </c>
      <c r="B913" s="35"/>
      <c r="C913" s="7"/>
      <c r="D913" s="8"/>
      <c r="E913" s="9">
        <v>0</v>
      </c>
      <c r="F913" s="12">
        <v>1</v>
      </c>
      <c r="G913" s="18" t="e">
        <f>((E913*13.92)+(#REF!*1.1567)+(#REF!*12)+(#REF!*12)+(#REF!*21*11)+(#REF!*12)+(#REF!*12)+(#REF!*12)+(#REF!))*F913</f>
        <v>#REF!</v>
      </c>
      <c r="H913" s="19" t="e">
        <f t="shared" si="12"/>
        <v>#REF!</v>
      </c>
      <c r="I913" s="20" t="e">
        <f t="shared" si="13"/>
        <v>#REF!</v>
      </c>
      <c r="K913"/>
      <c r="L913"/>
      <c r="M913"/>
      <c r="N913"/>
    </row>
    <row r="914" spans="1:14" s="17" customFormat="1" hidden="1" x14ac:dyDescent="0.25">
      <c r="A914" s="16">
        <v>912</v>
      </c>
      <c r="B914" s="35"/>
      <c r="C914" s="7"/>
      <c r="D914" s="8"/>
      <c r="E914" s="9">
        <v>0</v>
      </c>
      <c r="F914" s="12">
        <v>1</v>
      </c>
      <c r="G914" s="18" t="e">
        <f>((E914*13.92)+(#REF!*1.1567)+(#REF!*12)+(#REF!*12)+(#REF!*21*11)+(#REF!*12)+(#REF!*12)+(#REF!*12)+(#REF!))*F914</f>
        <v>#REF!</v>
      </c>
      <c r="H914" s="19" t="e">
        <f t="shared" si="12"/>
        <v>#REF!</v>
      </c>
      <c r="I914" s="20" t="e">
        <f t="shared" si="13"/>
        <v>#REF!</v>
      </c>
      <c r="K914"/>
      <c r="L914"/>
      <c r="M914"/>
      <c r="N914"/>
    </row>
    <row r="915" spans="1:14" s="17" customFormat="1" hidden="1" x14ac:dyDescent="0.25">
      <c r="A915" s="16">
        <v>913</v>
      </c>
      <c r="B915" s="35"/>
      <c r="C915" s="7"/>
      <c r="D915" s="8"/>
      <c r="E915" s="9">
        <v>0</v>
      </c>
      <c r="F915" s="12">
        <v>1</v>
      </c>
      <c r="G915" s="18" t="e">
        <f>((E915*13.92)+(#REF!*1.1567)+(#REF!*12)+(#REF!*12)+(#REF!*21*11)+(#REF!*12)+(#REF!*12)+(#REF!*12)+(#REF!))*F915</f>
        <v>#REF!</v>
      </c>
      <c r="H915" s="19" t="e">
        <f t="shared" si="12"/>
        <v>#REF!</v>
      </c>
      <c r="I915" s="20" t="e">
        <f t="shared" si="13"/>
        <v>#REF!</v>
      </c>
      <c r="K915"/>
      <c r="L915"/>
      <c r="M915"/>
      <c r="N915"/>
    </row>
    <row r="916" spans="1:14" s="17" customFormat="1" hidden="1" x14ac:dyDescent="0.25">
      <c r="A916" s="16">
        <v>914</v>
      </c>
      <c r="B916" s="35"/>
      <c r="C916" s="7"/>
      <c r="D916" s="8"/>
      <c r="E916" s="9">
        <v>0</v>
      </c>
      <c r="F916" s="12">
        <v>1</v>
      </c>
      <c r="G916" s="18" t="e">
        <f>((E916*13.92)+(#REF!*1.1567)+(#REF!*12)+(#REF!*12)+(#REF!*21*11)+(#REF!*12)+(#REF!*12)+(#REF!*12)+(#REF!))*F916</f>
        <v>#REF!</v>
      </c>
      <c r="H916" s="19" t="e">
        <f t="shared" si="12"/>
        <v>#REF!</v>
      </c>
      <c r="I916" s="20" t="e">
        <f t="shared" si="13"/>
        <v>#REF!</v>
      </c>
      <c r="K916"/>
      <c r="L916"/>
      <c r="M916"/>
      <c r="N916"/>
    </row>
    <row r="917" spans="1:14" s="17" customFormat="1" hidden="1" x14ac:dyDescent="0.25">
      <c r="A917" s="16">
        <v>915</v>
      </c>
      <c r="B917" s="35"/>
      <c r="C917" s="7"/>
      <c r="D917" s="8"/>
      <c r="E917" s="9">
        <v>0</v>
      </c>
      <c r="F917" s="12">
        <v>1</v>
      </c>
      <c r="G917" s="18" t="e">
        <f>((E917*13.92)+(#REF!*1.1567)+(#REF!*12)+(#REF!*12)+(#REF!*21*11)+(#REF!*12)+(#REF!*12)+(#REF!*12)+(#REF!))*F917</f>
        <v>#REF!</v>
      </c>
      <c r="H917" s="19" t="e">
        <f t="shared" si="12"/>
        <v>#REF!</v>
      </c>
      <c r="I917" s="20" t="e">
        <f t="shared" si="13"/>
        <v>#REF!</v>
      </c>
      <c r="K917"/>
      <c r="L917"/>
      <c r="M917"/>
      <c r="N917"/>
    </row>
    <row r="918" spans="1:14" s="17" customFormat="1" hidden="1" x14ac:dyDescent="0.25">
      <c r="A918" s="16">
        <v>916</v>
      </c>
      <c r="B918" s="35"/>
      <c r="C918" s="7"/>
      <c r="D918" s="8"/>
      <c r="E918" s="9">
        <v>0</v>
      </c>
      <c r="F918" s="12">
        <v>1</v>
      </c>
      <c r="G918" s="18" t="e">
        <f>((E918*13.92)+(#REF!*1.1567)+(#REF!*12)+(#REF!*12)+(#REF!*21*11)+(#REF!*12)+(#REF!*12)+(#REF!*12)+(#REF!))*F918</f>
        <v>#REF!</v>
      </c>
      <c r="H918" s="19" t="e">
        <f t="shared" si="12"/>
        <v>#REF!</v>
      </c>
      <c r="I918" s="20" t="e">
        <f t="shared" si="13"/>
        <v>#REF!</v>
      </c>
      <c r="K918"/>
      <c r="L918"/>
      <c r="M918"/>
      <c r="N918"/>
    </row>
    <row r="919" spans="1:14" s="17" customFormat="1" hidden="1" x14ac:dyDescent="0.25">
      <c r="A919" s="16">
        <v>917</v>
      </c>
      <c r="B919" s="35"/>
      <c r="C919" s="7"/>
      <c r="D919" s="8"/>
      <c r="E919" s="9">
        <v>0</v>
      </c>
      <c r="F919" s="12">
        <v>1</v>
      </c>
      <c r="G919" s="18" t="e">
        <f>((E919*13.92)+(#REF!*1.1567)+(#REF!*12)+(#REF!*12)+(#REF!*21*11)+(#REF!*12)+(#REF!*12)+(#REF!*12)+(#REF!))*F919</f>
        <v>#REF!</v>
      </c>
      <c r="H919" s="19" t="e">
        <f t="shared" si="12"/>
        <v>#REF!</v>
      </c>
      <c r="I919" s="20" t="e">
        <f t="shared" si="13"/>
        <v>#REF!</v>
      </c>
      <c r="K919"/>
      <c r="L919"/>
      <c r="M919"/>
      <c r="N919"/>
    </row>
    <row r="920" spans="1:14" s="17" customFormat="1" hidden="1" x14ac:dyDescent="0.25">
      <c r="A920" s="16">
        <v>918</v>
      </c>
      <c r="B920" s="35"/>
      <c r="C920" s="7"/>
      <c r="D920" s="8"/>
      <c r="E920" s="9">
        <v>0</v>
      </c>
      <c r="F920" s="12">
        <v>1</v>
      </c>
      <c r="G920" s="18" t="e">
        <f>((E920*13.92)+(#REF!*1.1567)+(#REF!*12)+(#REF!*12)+(#REF!*21*11)+(#REF!*12)+(#REF!*12)+(#REF!*12)+(#REF!))*F920</f>
        <v>#REF!</v>
      </c>
      <c r="H920" s="19" t="e">
        <f t="shared" si="12"/>
        <v>#REF!</v>
      </c>
      <c r="I920" s="20" t="e">
        <f t="shared" si="13"/>
        <v>#REF!</v>
      </c>
      <c r="K920"/>
      <c r="L920"/>
      <c r="M920"/>
      <c r="N920"/>
    </row>
    <row r="921" spans="1:14" s="17" customFormat="1" hidden="1" x14ac:dyDescent="0.25">
      <c r="A921" s="16">
        <v>919</v>
      </c>
      <c r="B921" s="35"/>
      <c r="C921" s="7"/>
      <c r="D921" s="8"/>
      <c r="E921" s="9">
        <v>0</v>
      </c>
      <c r="F921" s="12">
        <v>1</v>
      </c>
      <c r="G921" s="18" t="e">
        <f>((E921*13.92)+(#REF!*1.1567)+(#REF!*12)+(#REF!*12)+(#REF!*21*11)+(#REF!*12)+(#REF!*12)+(#REF!*12)+(#REF!))*F921</f>
        <v>#REF!</v>
      </c>
      <c r="H921" s="19" t="e">
        <f t="shared" si="12"/>
        <v>#REF!</v>
      </c>
      <c r="I921" s="20" t="e">
        <f t="shared" si="13"/>
        <v>#REF!</v>
      </c>
      <c r="K921"/>
      <c r="L921"/>
      <c r="M921"/>
      <c r="N921"/>
    </row>
    <row r="922" spans="1:14" s="17" customFormat="1" hidden="1" x14ac:dyDescent="0.25">
      <c r="A922" s="16">
        <v>920</v>
      </c>
      <c r="B922" s="35"/>
      <c r="C922" s="7"/>
      <c r="D922" s="8"/>
      <c r="E922" s="9">
        <v>0</v>
      </c>
      <c r="F922" s="12">
        <v>1</v>
      </c>
      <c r="G922" s="18" t="e">
        <f>((E922*13.92)+(#REF!*1.1567)+(#REF!*12)+(#REF!*12)+(#REF!*21*11)+(#REF!*12)+(#REF!*12)+(#REF!*12)+(#REF!))*F922</f>
        <v>#REF!</v>
      </c>
      <c r="H922" s="19" t="e">
        <f t="shared" si="12"/>
        <v>#REF!</v>
      </c>
      <c r="I922" s="20" t="e">
        <f t="shared" si="13"/>
        <v>#REF!</v>
      </c>
      <c r="K922"/>
      <c r="L922"/>
      <c r="M922"/>
      <c r="N922"/>
    </row>
    <row r="923" spans="1:14" s="17" customFormat="1" hidden="1" x14ac:dyDescent="0.25">
      <c r="A923" s="16">
        <v>921</v>
      </c>
      <c r="B923" s="35"/>
      <c r="C923" s="7"/>
      <c r="D923" s="8"/>
      <c r="E923" s="9">
        <v>0</v>
      </c>
      <c r="F923" s="12">
        <v>1</v>
      </c>
      <c r="G923" s="18" t="e">
        <f>((E923*13.92)+(#REF!*1.1567)+(#REF!*12)+(#REF!*12)+(#REF!*21*11)+(#REF!*12)+(#REF!*12)+(#REF!*12)+(#REF!))*F923</f>
        <v>#REF!</v>
      </c>
      <c r="H923" s="19" t="e">
        <f t="shared" si="12"/>
        <v>#REF!</v>
      </c>
      <c r="I923" s="20" t="e">
        <f t="shared" si="13"/>
        <v>#REF!</v>
      </c>
      <c r="K923"/>
      <c r="L923"/>
      <c r="M923"/>
      <c r="N923"/>
    </row>
    <row r="924" spans="1:14" s="17" customFormat="1" hidden="1" x14ac:dyDescent="0.25">
      <c r="A924" s="16">
        <v>922</v>
      </c>
      <c r="B924" s="35"/>
      <c r="C924" s="7"/>
      <c r="D924" s="8"/>
      <c r="E924" s="9">
        <v>0</v>
      </c>
      <c r="F924" s="12">
        <v>1</v>
      </c>
      <c r="G924" s="18" t="e">
        <f>((E924*13.92)+(#REF!*1.1567)+(#REF!*12)+(#REF!*12)+(#REF!*21*11)+(#REF!*12)+(#REF!*12)+(#REF!*12)+(#REF!))*F924</f>
        <v>#REF!</v>
      </c>
      <c r="H924" s="19" t="e">
        <f t="shared" si="12"/>
        <v>#REF!</v>
      </c>
      <c r="I924" s="20" t="e">
        <f t="shared" si="13"/>
        <v>#REF!</v>
      </c>
      <c r="K924"/>
      <c r="L924"/>
      <c r="M924"/>
      <c r="N924"/>
    </row>
    <row r="925" spans="1:14" s="17" customFormat="1" hidden="1" x14ac:dyDescent="0.25">
      <c r="A925" s="16">
        <v>923</v>
      </c>
      <c r="B925" s="35"/>
      <c r="C925" s="7"/>
      <c r="D925" s="8"/>
      <c r="E925" s="9">
        <v>0</v>
      </c>
      <c r="F925" s="12">
        <v>1</v>
      </c>
      <c r="G925" s="18" t="e">
        <f>((E925*13.92)+(#REF!*1.1567)+(#REF!*12)+(#REF!*12)+(#REF!*21*11)+(#REF!*12)+(#REF!*12)+(#REF!*12)+(#REF!))*F925</f>
        <v>#REF!</v>
      </c>
      <c r="H925" s="19" t="e">
        <f t="shared" si="12"/>
        <v>#REF!</v>
      </c>
      <c r="I925" s="20" t="e">
        <f t="shared" si="13"/>
        <v>#REF!</v>
      </c>
      <c r="K925"/>
      <c r="L925"/>
      <c r="M925"/>
      <c r="N925"/>
    </row>
    <row r="926" spans="1:14" s="17" customFormat="1" hidden="1" x14ac:dyDescent="0.25">
      <c r="A926" s="16">
        <v>924</v>
      </c>
      <c r="B926" s="35"/>
      <c r="C926" s="7"/>
      <c r="D926" s="8"/>
      <c r="E926" s="9">
        <v>0</v>
      </c>
      <c r="F926" s="12">
        <v>1</v>
      </c>
      <c r="G926" s="18" t="e">
        <f>((E926*13.92)+(#REF!*1.1567)+(#REF!*12)+(#REF!*12)+(#REF!*21*11)+(#REF!*12)+(#REF!*12)+(#REF!*12)+(#REF!))*F926</f>
        <v>#REF!</v>
      </c>
      <c r="H926" s="19" t="e">
        <f t="shared" si="12"/>
        <v>#REF!</v>
      </c>
      <c r="I926" s="20" t="e">
        <f t="shared" si="13"/>
        <v>#REF!</v>
      </c>
      <c r="K926"/>
      <c r="L926"/>
      <c r="M926"/>
      <c r="N926"/>
    </row>
    <row r="927" spans="1:14" s="17" customFormat="1" hidden="1" x14ac:dyDescent="0.25">
      <c r="A927" s="16">
        <v>925</v>
      </c>
      <c r="B927" s="35"/>
      <c r="C927" s="7"/>
      <c r="D927" s="8"/>
      <c r="E927" s="9">
        <v>0</v>
      </c>
      <c r="F927" s="12">
        <v>1</v>
      </c>
      <c r="G927" s="18" t="e">
        <f>((E927*13.92)+(#REF!*1.1567)+(#REF!*12)+(#REF!*12)+(#REF!*21*11)+(#REF!*12)+(#REF!*12)+(#REF!*12)+(#REF!))*F927</f>
        <v>#REF!</v>
      </c>
      <c r="H927" s="19" t="e">
        <f t="shared" si="12"/>
        <v>#REF!</v>
      </c>
      <c r="I927" s="20" t="e">
        <f t="shared" si="13"/>
        <v>#REF!</v>
      </c>
      <c r="K927"/>
      <c r="L927"/>
      <c r="M927"/>
      <c r="N927"/>
    </row>
    <row r="928" spans="1:14" s="17" customFormat="1" hidden="1" x14ac:dyDescent="0.25">
      <c r="A928" s="16">
        <v>926</v>
      </c>
      <c r="B928" s="35"/>
      <c r="C928" s="7"/>
      <c r="D928" s="8"/>
      <c r="E928" s="9">
        <v>0</v>
      </c>
      <c r="F928" s="12">
        <v>1</v>
      </c>
      <c r="G928" s="18" t="e">
        <f>((E928*13.92)+(#REF!*1.1567)+(#REF!*12)+(#REF!*12)+(#REF!*21*11)+(#REF!*12)+(#REF!*12)+(#REF!*12)+(#REF!))*F928</f>
        <v>#REF!</v>
      </c>
      <c r="H928" s="19" t="e">
        <f t="shared" si="12"/>
        <v>#REF!</v>
      </c>
      <c r="I928" s="20" t="e">
        <f t="shared" si="13"/>
        <v>#REF!</v>
      </c>
      <c r="K928"/>
      <c r="L928"/>
      <c r="M928"/>
      <c r="N928"/>
    </row>
    <row r="929" spans="1:14" s="17" customFormat="1" hidden="1" x14ac:dyDescent="0.25">
      <c r="A929" s="16">
        <v>927</v>
      </c>
      <c r="B929" s="35"/>
      <c r="C929" s="7"/>
      <c r="D929" s="8"/>
      <c r="E929" s="9">
        <v>0</v>
      </c>
      <c r="F929" s="12">
        <v>1</v>
      </c>
      <c r="G929" s="18" t="e">
        <f>((E929*13.92)+(#REF!*1.1567)+(#REF!*12)+(#REF!*12)+(#REF!*21*11)+(#REF!*12)+(#REF!*12)+(#REF!*12)+(#REF!))*F929</f>
        <v>#REF!</v>
      </c>
      <c r="H929" s="19" t="e">
        <f t="shared" si="12"/>
        <v>#REF!</v>
      </c>
      <c r="I929" s="20" t="e">
        <f t="shared" si="13"/>
        <v>#REF!</v>
      </c>
      <c r="K929"/>
      <c r="L929"/>
      <c r="M929"/>
      <c r="N929"/>
    </row>
    <row r="930" spans="1:14" s="17" customFormat="1" hidden="1" x14ac:dyDescent="0.25">
      <c r="A930" s="16">
        <v>928</v>
      </c>
      <c r="B930" s="35"/>
      <c r="C930" s="7"/>
      <c r="D930" s="8"/>
      <c r="E930" s="9">
        <v>0</v>
      </c>
      <c r="F930" s="12">
        <v>1</v>
      </c>
      <c r="G930" s="18" t="e">
        <f>((E930*13.92)+(#REF!*1.1567)+(#REF!*12)+(#REF!*12)+(#REF!*21*11)+(#REF!*12)+(#REF!*12)+(#REF!*12)+(#REF!))*F930</f>
        <v>#REF!</v>
      </c>
      <c r="H930" s="19" t="e">
        <f t="shared" si="12"/>
        <v>#REF!</v>
      </c>
      <c r="I930" s="20" t="e">
        <f t="shared" si="13"/>
        <v>#REF!</v>
      </c>
      <c r="K930"/>
      <c r="L930"/>
      <c r="M930"/>
      <c r="N930"/>
    </row>
    <row r="931" spans="1:14" s="17" customFormat="1" hidden="1" x14ac:dyDescent="0.25">
      <c r="A931" s="16">
        <v>929</v>
      </c>
      <c r="B931" s="35"/>
      <c r="C931" s="7"/>
      <c r="D931" s="8"/>
      <c r="E931" s="9">
        <v>0</v>
      </c>
      <c r="F931" s="12">
        <v>1</v>
      </c>
      <c r="G931" s="18" t="e">
        <f>((E931*13.92)+(#REF!*1.1567)+(#REF!*12)+(#REF!*12)+(#REF!*21*11)+(#REF!*12)+(#REF!*12)+(#REF!*12)+(#REF!))*F931</f>
        <v>#REF!</v>
      </c>
      <c r="H931" s="19" t="e">
        <f t="shared" si="12"/>
        <v>#REF!</v>
      </c>
      <c r="I931" s="20" t="e">
        <f t="shared" si="13"/>
        <v>#REF!</v>
      </c>
      <c r="K931"/>
      <c r="L931"/>
      <c r="M931"/>
      <c r="N931"/>
    </row>
    <row r="932" spans="1:14" s="17" customFormat="1" hidden="1" x14ac:dyDescent="0.25">
      <c r="A932" s="16">
        <v>930</v>
      </c>
      <c r="B932" s="35"/>
      <c r="C932" s="7"/>
      <c r="D932" s="8"/>
      <c r="E932" s="9">
        <v>0</v>
      </c>
      <c r="F932" s="12">
        <v>1</v>
      </c>
      <c r="G932" s="18" t="e">
        <f>((E932*13.92)+(#REF!*1.1567)+(#REF!*12)+(#REF!*12)+(#REF!*21*11)+(#REF!*12)+(#REF!*12)+(#REF!*12)+(#REF!))*F932</f>
        <v>#REF!</v>
      </c>
      <c r="H932" s="19" t="e">
        <f t="shared" si="12"/>
        <v>#REF!</v>
      </c>
      <c r="I932" s="20" t="e">
        <f t="shared" si="13"/>
        <v>#REF!</v>
      </c>
      <c r="K932"/>
      <c r="L932"/>
      <c r="M932"/>
      <c r="N932"/>
    </row>
    <row r="933" spans="1:14" s="17" customFormat="1" hidden="1" x14ac:dyDescent="0.25">
      <c r="A933" s="16">
        <v>931</v>
      </c>
      <c r="B933" s="35"/>
      <c r="C933" s="7"/>
      <c r="D933" s="8"/>
      <c r="E933" s="9">
        <v>0</v>
      </c>
      <c r="F933" s="12">
        <v>1</v>
      </c>
      <c r="G933" s="18" t="e">
        <f>((E933*13.92)+(#REF!*1.1567)+(#REF!*12)+(#REF!*12)+(#REF!*21*11)+(#REF!*12)+(#REF!*12)+(#REF!*12)+(#REF!))*F933</f>
        <v>#REF!</v>
      </c>
      <c r="H933" s="19" t="e">
        <f t="shared" si="12"/>
        <v>#REF!</v>
      </c>
      <c r="I933" s="20" t="e">
        <f t="shared" si="13"/>
        <v>#REF!</v>
      </c>
      <c r="K933"/>
      <c r="L933"/>
      <c r="M933"/>
      <c r="N933"/>
    </row>
    <row r="934" spans="1:14" s="17" customFormat="1" hidden="1" x14ac:dyDescent="0.25">
      <c r="A934" s="16">
        <v>932</v>
      </c>
      <c r="B934" s="35"/>
      <c r="C934" s="7"/>
      <c r="D934" s="8"/>
      <c r="E934" s="9">
        <v>0</v>
      </c>
      <c r="F934" s="12">
        <v>1</v>
      </c>
      <c r="G934" s="18" t="e">
        <f>((E934*13.92)+(#REF!*1.1567)+(#REF!*12)+(#REF!*12)+(#REF!*21*11)+(#REF!*12)+(#REF!*12)+(#REF!*12)+(#REF!))*F934</f>
        <v>#REF!</v>
      </c>
      <c r="H934" s="19" t="e">
        <f t="shared" si="12"/>
        <v>#REF!</v>
      </c>
      <c r="I934" s="20" t="e">
        <f t="shared" si="13"/>
        <v>#REF!</v>
      </c>
      <c r="K934"/>
      <c r="L934"/>
      <c r="M934"/>
      <c r="N934"/>
    </row>
    <row r="935" spans="1:14" s="17" customFormat="1" hidden="1" x14ac:dyDescent="0.25">
      <c r="A935" s="16">
        <v>933</v>
      </c>
      <c r="B935" s="35"/>
      <c r="C935" s="7"/>
      <c r="D935" s="8"/>
      <c r="E935" s="9">
        <v>0</v>
      </c>
      <c r="F935" s="12">
        <v>1</v>
      </c>
      <c r="G935" s="18" t="e">
        <f>((E935*13.92)+(#REF!*1.1567)+(#REF!*12)+(#REF!*12)+(#REF!*21*11)+(#REF!*12)+(#REF!*12)+(#REF!*12)+(#REF!))*F935</f>
        <v>#REF!</v>
      </c>
      <c r="H935" s="19" t="e">
        <f t="shared" si="12"/>
        <v>#REF!</v>
      </c>
      <c r="I935" s="20" t="e">
        <f t="shared" si="13"/>
        <v>#REF!</v>
      </c>
      <c r="K935"/>
      <c r="L935"/>
      <c r="M935"/>
      <c r="N935"/>
    </row>
    <row r="936" spans="1:14" s="17" customFormat="1" hidden="1" x14ac:dyDescent="0.25">
      <c r="A936" s="16">
        <v>934</v>
      </c>
      <c r="B936" s="35"/>
      <c r="C936" s="7"/>
      <c r="D936" s="8"/>
      <c r="E936" s="9">
        <v>0</v>
      </c>
      <c r="F936" s="12">
        <v>1</v>
      </c>
      <c r="G936" s="18" t="e">
        <f>((E936*13.92)+(#REF!*1.1567)+(#REF!*12)+(#REF!*12)+(#REF!*21*11)+(#REF!*12)+(#REF!*12)+(#REF!*12)+(#REF!))*F936</f>
        <v>#REF!</v>
      </c>
      <c r="H936" s="19" t="e">
        <f t="shared" si="12"/>
        <v>#REF!</v>
      </c>
      <c r="I936" s="20" t="e">
        <f t="shared" si="13"/>
        <v>#REF!</v>
      </c>
      <c r="K936"/>
      <c r="L936"/>
      <c r="M936"/>
      <c r="N936"/>
    </row>
    <row r="937" spans="1:14" s="17" customFormat="1" hidden="1" x14ac:dyDescent="0.25">
      <c r="A937" s="16">
        <v>935</v>
      </c>
      <c r="B937" s="35"/>
      <c r="C937" s="7"/>
      <c r="D937" s="8"/>
      <c r="E937" s="9">
        <v>0</v>
      </c>
      <c r="F937" s="12">
        <v>1</v>
      </c>
      <c r="G937" s="18" t="e">
        <f>((E937*13.92)+(#REF!*1.1567)+(#REF!*12)+(#REF!*12)+(#REF!*21*11)+(#REF!*12)+(#REF!*12)+(#REF!*12)+(#REF!))*F937</f>
        <v>#REF!</v>
      </c>
      <c r="H937" s="19" t="e">
        <f t="shared" si="12"/>
        <v>#REF!</v>
      </c>
      <c r="I937" s="20" t="e">
        <f t="shared" si="13"/>
        <v>#REF!</v>
      </c>
      <c r="K937"/>
      <c r="L937"/>
      <c r="M937"/>
      <c r="N937"/>
    </row>
    <row r="938" spans="1:14" s="17" customFormat="1" hidden="1" x14ac:dyDescent="0.25">
      <c r="A938" s="16">
        <v>936</v>
      </c>
      <c r="B938" s="35"/>
      <c r="C938" s="7"/>
      <c r="D938" s="8"/>
      <c r="E938" s="9">
        <v>0</v>
      </c>
      <c r="F938" s="12">
        <v>1</v>
      </c>
      <c r="G938" s="18" t="e">
        <f>((E938*13.92)+(#REF!*1.1567)+(#REF!*12)+(#REF!*12)+(#REF!*21*11)+(#REF!*12)+(#REF!*12)+(#REF!*12)+(#REF!))*F938</f>
        <v>#REF!</v>
      </c>
      <c r="H938" s="19" t="e">
        <f t="shared" si="12"/>
        <v>#REF!</v>
      </c>
      <c r="I938" s="20" t="e">
        <f t="shared" si="13"/>
        <v>#REF!</v>
      </c>
      <c r="K938"/>
      <c r="L938"/>
      <c r="M938"/>
      <c r="N938"/>
    </row>
    <row r="939" spans="1:14" s="17" customFormat="1" hidden="1" x14ac:dyDescent="0.25">
      <c r="A939" s="16">
        <v>937</v>
      </c>
      <c r="B939" s="35"/>
      <c r="C939" s="7"/>
      <c r="D939" s="8"/>
      <c r="E939" s="9">
        <v>0</v>
      </c>
      <c r="F939" s="12">
        <v>1</v>
      </c>
      <c r="G939" s="18" t="e">
        <f>((E939*13.92)+(#REF!*1.1567)+(#REF!*12)+(#REF!*12)+(#REF!*21*11)+(#REF!*12)+(#REF!*12)+(#REF!*12)+(#REF!))*F939</f>
        <v>#REF!</v>
      </c>
      <c r="H939" s="19" t="e">
        <f t="shared" si="12"/>
        <v>#REF!</v>
      </c>
      <c r="I939" s="20" t="e">
        <f t="shared" si="13"/>
        <v>#REF!</v>
      </c>
      <c r="K939"/>
      <c r="L939"/>
      <c r="M939"/>
      <c r="N939"/>
    </row>
    <row r="940" spans="1:14" s="17" customFormat="1" hidden="1" x14ac:dyDescent="0.25">
      <c r="A940" s="16">
        <v>938</v>
      </c>
      <c r="B940" s="35"/>
      <c r="C940" s="7"/>
      <c r="D940" s="8"/>
      <c r="E940" s="9">
        <v>0</v>
      </c>
      <c r="F940" s="12">
        <v>1</v>
      </c>
      <c r="G940" s="18" t="e">
        <f>((E940*13.92)+(#REF!*1.1567)+(#REF!*12)+(#REF!*12)+(#REF!*21*11)+(#REF!*12)+(#REF!*12)+(#REF!*12)+(#REF!))*F940</f>
        <v>#REF!</v>
      </c>
      <c r="H940" s="19" t="e">
        <f t="shared" si="12"/>
        <v>#REF!</v>
      </c>
      <c r="I940" s="20" t="e">
        <f t="shared" si="13"/>
        <v>#REF!</v>
      </c>
      <c r="K940"/>
      <c r="L940"/>
      <c r="M940"/>
      <c r="N940"/>
    </row>
    <row r="941" spans="1:14" s="17" customFormat="1" hidden="1" x14ac:dyDescent="0.25">
      <c r="A941" s="16">
        <v>939</v>
      </c>
      <c r="B941" s="35"/>
      <c r="C941" s="7"/>
      <c r="D941" s="8"/>
      <c r="E941" s="9">
        <v>0</v>
      </c>
      <c r="F941" s="12">
        <v>1</v>
      </c>
      <c r="G941" s="18" t="e">
        <f>((E941*13.92)+(#REF!*1.1567)+(#REF!*12)+(#REF!*12)+(#REF!*21*11)+(#REF!*12)+(#REF!*12)+(#REF!*12)+(#REF!))*F941</f>
        <v>#REF!</v>
      </c>
      <c r="H941" s="19" t="e">
        <f t="shared" si="12"/>
        <v>#REF!</v>
      </c>
      <c r="I941" s="20" t="e">
        <f t="shared" si="13"/>
        <v>#REF!</v>
      </c>
      <c r="K941"/>
      <c r="L941"/>
      <c r="M941"/>
      <c r="N941"/>
    </row>
    <row r="942" spans="1:14" s="17" customFormat="1" hidden="1" x14ac:dyDescent="0.25">
      <c r="A942" s="16">
        <v>940</v>
      </c>
      <c r="B942" s="35"/>
      <c r="C942" s="7"/>
      <c r="D942" s="8"/>
      <c r="E942" s="9">
        <v>0</v>
      </c>
      <c r="F942" s="12">
        <v>1</v>
      </c>
      <c r="G942" s="18" t="e">
        <f>((E942*13.92)+(#REF!*1.1567)+(#REF!*12)+(#REF!*12)+(#REF!*21*11)+(#REF!*12)+(#REF!*12)+(#REF!*12)+(#REF!))*F942</f>
        <v>#REF!</v>
      </c>
      <c r="H942" s="19" t="e">
        <f t="shared" si="12"/>
        <v>#REF!</v>
      </c>
      <c r="I942" s="20" t="e">
        <f t="shared" si="13"/>
        <v>#REF!</v>
      </c>
      <c r="K942"/>
      <c r="L942"/>
      <c r="M942"/>
      <c r="N942"/>
    </row>
    <row r="943" spans="1:14" s="17" customFormat="1" hidden="1" x14ac:dyDescent="0.25">
      <c r="A943" s="16">
        <v>941</v>
      </c>
      <c r="B943" s="35"/>
      <c r="C943" s="7"/>
      <c r="D943" s="8"/>
      <c r="E943" s="9">
        <v>0</v>
      </c>
      <c r="F943" s="12">
        <v>1</v>
      </c>
      <c r="G943" s="18" t="e">
        <f>((E943*13.92)+(#REF!*1.1567)+(#REF!*12)+(#REF!*12)+(#REF!*21*11)+(#REF!*12)+(#REF!*12)+(#REF!*12)+(#REF!))*F943</f>
        <v>#REF!</v>
      </c>
      <c r="H943" s="19" t="e">
        <f t="shared" si="12"/>
        <v>#REF!</v>
      </c>
      <c r="I943" s="20" t="e">
        <f t="shared" si="13"/>
        <v>#REF!</v>
      </c>
      <c r="K943"/>
      <c r="L943"/>
      <c r="M943"/>
      <c r="N943"/>
    </row>
    <row r="944" spans="1:14" s="17" customFormat="1" hidden="1" x14ac:dyDescent="0.25">
      <c r="A944" s="16">
        <v>942</v>
      </c>
      <c r="B944" s="35"/>
      <c r="C944" s="7"/>
      <c r="D944" s="8"/>
      <c r="E944" s="9">
        <v>0</v>
      </c>
      <c r="F944" s="12">
        <v>1</v>
      </c>
      <c r="G944" s="18" t="e">
        <f>((E944*13.92)+(#REF!*1.1567)+(#REF!*12)+(#REF!*12)+(#REF!*21*11)+(#REF!*12)+(#REF!*12)+(#REF!*12)+(#REF!))*F944</f>
        <v>#REF!</v>
      </c>
      <c r="H944" s="19" t="e">
        <f t="shared" si="12"/>
        <v>#REF!</v>
      </c>
      <c r="I944" s="20" t="e">
        <f t="shared" si="13"/>
        <v>#REF!</v>
      </c>
      <c r="K944"/>
      <c r="L944"/>
      <c r="M944"/>
      <c r="N944"/>
    </row>
    <row r="945" spans="1:14" s="17" customFormat="1" hidden="1" x14ac:dyDescent="0.25">
      <c r="A945" s="16">
        <v>943</v>
      </c>
      <c r="B945" s="35"/>
      <c r="C945" s="7"/>
      <c r="D945" s="8"/>
      <c r="E945" s="9">
        <v>0</v>
      </c>
      <c r="F945" s="12">
        <v>1</v>
      </c>
      <c r="G945" s="18" t="e">
        <f>((E945*13.92)+(#REF!*1.1567)+(#REF!*12)+(#REF!*12)+(#REF!*21*11)+(#REF!*12)+(#REF!*12)+(#REF!*12)+(#REF!))*F945</f>
        <v>#REF!</v>
      </c>
      <c r="H945" s="19" t="e">
        <f t="shared" si="12"/>
        <v>#REF!</v>
      </c>
      <c r="I945" s="20" t="e">
        <f t="shared" si="13"/>
        <v>#REF!</v>
      </c>
      <c r="K945"/>
      <c r="L945"/>
      <c r="M945"/>
      <c r="N945"/>
    </row>
    <row r="946" spans="1:14" s="17" customFormat="1" hidden="1" x14ac:dyDescent="0.25">
      <c r="A946" s="16">
        <v>944</v>
      </c>
      <c r="B946" s="35"/>
      <c r="C946" s="7"/>
      <c r="D946" s="8"/>
      <c r="E946" s="9">
        <v>0</v>
      </c>
      <c r="F946" s="12">
        <v>1</v>
      </c>
      <c r="G946" s="18" t="e">
        <f>((E946*13.92)+(#REF!*1.1567)+(#REF!*12)+(#REF!*12)+(#REF!*21*11)+(#REF!*12)+(#REF!*12)+(#REF!*12)+(#REF!))*F946</f>
        <v>#REF!</v>
      </c>
      <c r="H946" s="19" t="e">
        <f t="shared" si="12"/>
        <v>#REF!</v>
      </c>
      <c r="I946" s="20" t="e">
        <f t="shared" si="13"/>
        <v>#REF!</v>
      </c>
      <c r="K946"/>
      <c r="L946"/>
      <c r="M946"/>
      <c r="N946"/>
    </row>
    <row r="947" spans="1:14" s="17" customFormat="1" hidden="1" x14ac:dyDescent="0.25">
      <c r="A947" s="16">
        <v>945</v>
      </c>
      <c r="B947" s="35"/>
      <c r="C947" s="7"/>
      <c r="D947" s="8"/>
      <c r="E947" s="9">
        <v>0</v>
      </c>
      <c r="F947" s="12">
        <v>1</v>
      </c>
      <c r="G947" s="18" t="e">
        <f>((E947*13.92)+(#REF!*1.1567)+(#REF!*12)+(#REF!*12)+(#REF!*21*11)+(#REF!*12)+(#REF!*12)+(#REF!*12)+(#REF!))*F947</f>
        <v>#REF!</v>
      </c>
      <c r="H947" s="19" t="e">
        <f t="shared" si="12"/>
        <v>#REF!</v>
      </c>
      <c r="I947" s="20" t="e">
        <f t="shared" si="13"/>
        <v>#REF!</v>
      </c>
      <c r="K947"/>
      <c r="L947"/>
      <c r="M947"/>
      <c r="N947"/>
    </row>
    <row r="948" spans="1:14" s="17" customFormat="1" hidden="1" x14ac:dyDescent="0.25">
      <c r="A948" s="16">
        <v>946</v>
      </c>
      <c r="B948" s="35"/>
      <c r="C948" s="7"/>
      <c r="D948" s="8"/>
      <c r="E948" s="9">
        <v>0</v>
      </c>
      <c r="F948" s="12">
        <v>1</v>
      </c>
      <c r="G948" s="18" t="e">
        <f>((E948*13.92)+(#REF!*1.1567)+(#REF!*12)+(#REF!*12)+(#REF!*21*11)+(#REF!*12)+(#REF!*12)+(#REF!*12)+(#REF!))*F948</f>
        <v>#REF!</v>
      </c>
      <c r="H948" s="19" t="e">
        <f t="shared" si="12"/>
        <v>#REF!</v>
      </c>
      <c r="I948" s="20" t="e">
        <f t="shared" si="13"/>
        <v>#REF!</v>
      </c>
      <c r="K948"/>
      <c r="L948"/>
      <c r="M948"/>
      <c r="N948"/>
    </row>
    <row r="949" spans="1:14" s="17" customFormat="1" hidden="1" x14ac:dyDescent="0.25">
      <c r="A949" s="16">
        <v>947</v>
      </c>
      <c r="B949" s="35"/>
      <c r="C949" s="7"/>
      <c r="D949" s="8"/>
      <c r="E949" s="9">
        <v>0</v>
      </c>
      <c r="F949" s="12">
        <v>1</v>
      </c>
      <c r="G949" s="18" t="e">
        <f>((E949*13.92)+(#REF!*1.1567)+(#REF!*12)+(#REF!*12)+(#REF!*21*11)+(#REF!*12)+(#REF!*12)+(#REF!*12)+(#REF!))*F949</f>
        <v>#REF!</v>
      </c>
      <c r="H949" s="19" t="e">
        <f t="shared" si="12"/>
        <v>#REF!</v>
      </c>
      <c r="I949" s="20" t="e">
        <f t="shared" si="13"/>
        <v>#REF!</v>
      </c>
      <c r="K949"/>
      <c r="L949"/>
      <c r="M949"/>
      <c r="N949"/>
    </row>
    <row r="950" spans="1:14" s="17" customFormat="1" hidden="1" x14ac:dyDescent="0.25">
      <c r="A950" s="16">
        <v>948</v>
      </c>
      <c r="B950" s="35"/>
      <c r="C950" s="7"/>
      <c r="D950" s="8"/>
      <c r="E950" s="9">
        <v>0</v>
      </c>
      <c r="F950" s="12">
        <v>1</v>
      </c>
      <c r="G950" s="18" t="e">
        <f>((E950*13.92)+(#REF!*1.1567)+(#REF!*12)+(#REF!*12)+(#REF!*21*11)+(#REF!*12)+(#REF!*12)+(#REF!*12)+(#REF!))*F950</f>
        <v>#REF!</v>
      </c>
      <c r="H950" s="19" t="e">
        <f t="shared" si="12"/>
        <v>#REF!</v>
      </c>
      <c r="I950" s="20" t="e">
        <f t="shared" si="13"/>
        <v>#REF!</v>
      </c>
      <c r="K950"/>
      <c r="L950"/>
      <c r="M950"/>
      <c r="N950"/>
    </row>
    <row r="951" spans="1:14" s="17" customFormat="1" hidden="1" x14ac:dyDescent="0.25">
      <c r="A951" s="16">
        <v>949</v>
      </c>
      <c r="B951" s="35"/>
      <c r="C951" s="7"/>
      <c r="D951" s="8"/>
      <c r="E951" s="9">
        <v>0</v>
      </c>
      <c r="F951" s="12">
        <v>1</v>
      </c>
      <c r="G951" s="18" t="e">
        <f>((E951*13.92)+(#REF!*1.1567)+(#REF!*12)+(#REF!*12)+(#REF!*21*11)+(#REF!*12)+(#REF!*12)+(#REF!*12)+(#REF!))*F951</f>
        <v>#REF!</v>
      </c>
      <c r="H951" s="19" t="e">
        <f t="shared" ref="H951:H1002" si="14">IF(G951&lt;&gt;0,IF(G951&lt;=32254,"lagere bediende",IF(G951&lt;=64508,"hogere bediende","hoogste bediende")),"")</f>
        <v>#REF!</v>
      </c>
      <c r="I951" s="20" t="e">
        <f t="shared" ref="I951:I1002" si="15">IF(G951&lt;&gt;0,(DATE(2014,1,1)-D951)/365.25,"-")</f>
        <v>#REF!</v>
      </c>
      <c r="K951"/>
      <c r="L951"/>
      <c r="M951"/>
      <c r="N951"/>
    </row>
    <row r="952" spans="1:14" s="17" customFormat="1" hidden="1" x14ac:dyDescent="0.25">
      <c r="A952" s="16">
        <v>950</v>
      </c>
      <c r="B952" s="35"/>
      <c r="C952" s="7"/>
      <c r="D952" s="8"/>
      <c r="E952" s="9">
        <v>0</v>
      </c>
      <c r="F952" s="12">
        <v>1</v>
      </c>
      <c r="G952" s="18" t="e">
        <f>((E952*13.92)+(#REF!*1.1567)+(#REF!*12)+(#REF!*12)+(#REF!*21*11)+(#REF!*12)+(#REF!*12)+(#REF!*12)+(#REF!))*F952</f>
        <v>#REF!</v>
      </c>
      <c r="H952" s="19" t="e">
        <f t="shared" si="14"/>
        <v>#REF!</v>
      </c>
      <c r="I952" s="20" t="e">
        <f t="shared" si="15"/>
        <v>#REF!</v>
      </c>
      <c r="K952"/>
      <c r="L952"/>
      <c r="M952"/>
      <c r="N952"/>
    </row>
    <row r="953" spans="1:14" s="17" customFormat="1" hidden="1" x14ac:dyDescent="0.25">
      <c r="A953" s="16">
        <v>951</v>
      </c>
      <c r="B953" s="35"/>
      <c r="C953" s="7"/>
      <c r="D953" s="8"/>
      <c r="E953" s="9">
        <v>0</v>
      </c>
      <c r="F953" s="12">
        <v>1</v>
      </c>
      <c r="G953" s="18" t="e">
        <f>((E953*13.92)+(#REF!*1.1567)+(#REF!*12)+(#REF!*12)+(#REF!*21*11)+(#REF!*12)+(#REF!*12)+(#REF!*12)+(#REF!))*F953</f>
        <v>#REF!</v>
      </c>
      <c r="H953" s="19" t="e">
        <f t="shared" si="14"/>
        <v>#REF!</v>
      </c>
      <c r="I953" s="20" t="e">
        <f t="shared" si="15"/>
        <v>#REF!</v>
      </c>
      <c r="K953"/>
      <c r="L953"/>
      <c r="M953"/>
      <c r="N953"/>
    </row>
    <row r="954" spans="1:14" s="17" customFormat="1" hidden="1" x14ac:dyDescent="0.25">
      <c r="A954" s="16">
        <v>952</v>
      </c>
      <c r="B954" s="35"/>
      <c r="C954" s="7"/>
      <c r="D954" s="8"/>
      <c r="E954" s="9">
        <v>0</v>
      </c>
      <c r="F954" s="12">
        <v>1</v>
      </c>
      <c r="G954" s="18" t="e">
        <f>((E954*13.92)+(#REF!*1.1567)+(#REF!*12)+(#REF!*12)+(#REF!*21*11)+(#REF!*12)+(#REF!*12)+(#REF!*12)+(#REF!))*F954</f>
        <v>#REF!</v>
      </c>
      <c r="H954" s="19" t="e">
        <f t="shared" si="14"/>
        <v>#REF!</v>
      </c>
      <c r="I954" s="20" t="e">
        <f t="shared" si="15"/>
        <v>#REF!</v>
      </c>
      <c r="K954"/>
      <c r="L954"/>
      <c r="M954"/>
      <c r="N954"/>
    </row>
    <row r="955" spans="1:14" s="17" customFormat="1" hidden="1" x14ac:dyDescent="0.25">
      <c r="A955" s="16">
        <v>953</v>
      </c>
      <c r="B955" s="35"/>
      <c r="C955" s="7"/>
      <c r="D955" s="8"/>
      <c r="E955" s="9">
        <v>0</v>
      </c>
      <c r="F955" s="12">
        <v>1</v>
      </c>
      <c r="G955" s="18" t="e">
        <f>((E955*13.92)+(#REF!*1.1567)+(#REF!*12)+(#REF!*12)+(#REF!*21*11)+(#REF!*12)+(#REF!*12)+(#REF!*12)+(#REF!))*F955</f>
        <v>#REF!</v>
      </c>
      <c r="H955" s="19" t="e">
        <f t="shared" si="14"/>
        <v>#REF!</v>
      </c>
      <c r="I955" s="20" t="e">
        <f t="shared" si="15"/>
        <v>#REF!</v>
      </c>
      <c r="K955"/>
      <c r="L955"/>
      <c r="M955"/>
      <c r="N955"/>
    </row>
    <row r="956" spans="1:14" s="17" customFormat="1" hidden="1" x14ac:dyDescent="0.25">
      <c r="A956" s="16">
        <v>954</v>
      </c>
      <c r="B956" s="35"/>
      <c r="C956" s="7"/>
      <c r="D956" s="8"/>
      <c r="E956" s="9">
        <v>0</v>
      </c>
      <c r="F956" s="12">
        <v>1</v>
      </c>
      <c r="G956" s="18" t="e">
        <f>((E956*13.92)+(#REF!*1.1567)+(#REF!*12)+(#REF!*12)+(#REF!*21*11)+(#REF!*12)+(#REF!*12)+(#REF!*12)+(#REF!))*F956</f>
        <v>#REF!</v>
      </c>
      <c r="H956" s="19" t="e">
        <f t="shared" si="14"/>
        <v>#REF!</v>
      </c>
      <c r="I956" s="20" t="e">
        <f t="shared" si="15"/>
        <v>#REF!</v>
      </c>
      <c r="K956"/>
      <c r="L956"/>
      <c r="M956"/>
      <c r="N956"/>
    </row>
    <row r="957" spans="1:14" s="17" customFormat="1" hidden="1" x14ac:dyDescent="0.25">
      <c r="A957" s="16">
        <v>955</v>
      </c>
      <c r="B957" s="35"/>
      <c r="C957" s="7"/>
      <c r="D957" s="8"/>
      <c r="E957" s="9">
        <v>0</v>
      </c>
      <c r="F957" s="12">
        <v>1</v>
      </c>
      <c r="G957" s="18" t="e">
        <f>((E957*13.92)+(#REF!*1.1567)+(#REF!*12)+(#REF!*12)+(#REF!*21*11)+(#REF!*12)+(#REF!*12)+(#REF!*12)+(#REF!))*F957</f>
        <v>#REF!</v>
      </c>
      <c r="H957" s="19" t="e">
        <f t="shared" si="14"/>
        <v>#REF!</v>
      </c>
      <c r="I957" s="20" t="e">
        <f t="shared" si="15"/>
        <v>#REF!</v>
      </c>
      <c r="K957"/>
      <c r="L957"/>
      <c r="M957"/>
      <c r="N957"/>
    </row>
    <row r="958" spans="1:14" s="17" customFormat="1" hidden="1" x14ac:dyDescent="0.25">
      <c r="A958" s="16">
        <v>956</v>
      </c>
      <c r="B958" s="35"/>
      <c r="C958" s="7"/>
      <c r="D958" s="8"/>
      <c r="E958" s="9">
        <v>0</v>
      </c>
      <c r="F958" s="12">
        <v>1</v>
      </c>
      <c r="G958" s="18" t="e">
        <f>((E958*13.92)+(#REF!*1.1567)+(#REF!*12)+(#REF!*12)+(#REF!*21*11)+(#REF!*12)+(#REF!*12)+(#REF!*12)+(#REF!))*F958</f>
        <v>#REF!</v>
      </c>
      <c r="H958" s="19" t="e">
        <f t="shared" si="14"/>
        <v>#REF!</v>
      </c>
      <c r="I958" s="20" t="e">
        <f t="shared" si="15"/>
        <v>#REF!</v>
      </c>
      <c r="K958"/>
      <c r="L958"/>
      <c r="M958"/>
      <c r="N958"/>
    </row>
    <row r="959" spans="1:14" s="17" customFormat="1" hidden="1" x14ac:dyDescent="0.25">
      <c r="A959" s="16">
        <v>957</v>
      </c>
      <c r="B959" s="35"/>
      <c r="C959" s="7"/>
      <c r="D959" s="8"/>
      <c r="E959" s="9">
        <v>0</v>
      </c>
      <c r="F959" s="12">
        <v>1</v>
      </c>
      <c r="G959" s="18" t="e">
        <f>((E959*13.92)+(#REF!*1.1567)+(#REF!*12)+(#REF!*12)+(#REF!*21*11)+(#REF!*12)+(#REF!*12)+(#REF!*12)+(#REF!))*F959</f>
        <v>#REF!</v>
      </c>
      <c r="H959" s="19" t="e">
        <f t="shared" si="14"/>
        <v>#REF!</v>
      </c>
      <c r="I959" s="20" t="e">
        <f t="shared" si="15"/>
        <v>#REF!</v>
      </c>
      <c r="K959"/>
      <c r="L959"/>
      <c r="M959"/>
      <c r="N959"/>
    </row>
    <row r="960" spans="1:14" s="17" customFormat="1" hidden="1" x14ac:dyDescent="0.25">
      <c r="A960" s="16">
        <v>958</v>
      </c>
      <c r="B960" s="35"/>
      <c r="C960" s="7"/>
      <c r="D960" s="8"/>
      <c r="E960" s="9">
        <v>0</v>
      </c>
      <c r="F960" s="12">
        <v>1</v>
      </c>
      <c r="G960" s="18" t="e">
        <f>((E960*13.92)+(#REF!*1.1567)+(#REF!*12)+(#REF!*12)+(#REF!*21*11)+(#REF!*12)+(#REF!*12)+(#REF!*12)+(#REF!))*F960</f>
        <v>#REF!</v>
      </c>
      <c r="H960" s="19" t="e">
        <f t="shared" si="14"/>
        <v>#REF!</v>
      </c>
      <c r="I960" s="20" t="e">
        <f t="shared" si="15"/>
        <v>#REF!</v>
      </c>
      <c r="K960"/>
      <c r="L960"/>
      <c r="M960"/>
      <c r="N960"/>
    </row>
    <row r="961" spans="1:14" s="17" customFormat="1" hidden="1" x14ac:dyDescent="0.25">
      <c r="A961" s="16">
        <v>959</v>
      </c>
      <c r="B961" s="35"/>
      <c r="C961" s="7"/>
      <c r="D961" s="8"/>
      <c r="E961" s="9">
        <v>0</v>
      </c>
      <c r="F961" s="12">
        <v>1</v>
      </c>
      <c r="G961" s="18" t="e">
        <f>((E961*13.92)+(#REF!*1.1567)+(#REF!*12)+(#REF!*12)+(#REF!*21*11)+(#REF!*12)+(#REF!*12)+(#REF!*12)+(#REF!))*F961</f>
        <v>#REF!</v>
      </c>
      <c r="H961" s="19" t="e">
        <f t="shared" si="14"/>
        <v>#REF!</v>
      </c>
      <c r="I961" s="20" t="e">
        <f t="shared" si="15"/>
        <v>#REF!</v>
      </c>
      <c r="K961"/>
      <c r="L961"/>
      <c r="M961"/>
      <c r="N961"/>
    </row>
    <row r="962" spans="1:14" s="17" customFormat="1" hidden="1" x14ac:dyDescent="0.25">
      <c r="A962" s="16">
        <v>960</v>
      </c>
      <c r="B962" s="35"/>
      <c r="C962" s="7"/>
      <c r="D962" s="8"/>
      <c r="E962" s="9">
        <v>0</v>
      </c>
      <c r="F962" s="12">
        <v>1</v>
      </c>
      <c r="G962" s="18" t="e">
        <f>((E962*13.92)+(#REF!*1.1567)+(#REF!*12)+(#REF!*12)+(#REF!*21*11)+(#REF!*12)+(#REF!*12)+(#REF!*12)+(#REF!))*F962</f>
        <v>#REF!</v>
      </c>
      <c r="H962" s="19" t="e">
        <f t="shared" si="14"/>
        <v>#REF!</v>
      </c>
      <c r="I962" s="20" t="e">
        <f t="shared" si="15"/>
        <v>#REF!</v>
      </c>
      <c r="K962"/>
      <c r="L962"/>
      <c r="M962"/>
      <c r="N962"/>
    </row>
    <row r="963" spans="1:14" s="17" customFormat="1" hidden="1" x14ac:dyDescent="0.25">
      <c r="A963" s="16">
        <v>961</v>
      </c>
      <c r="B963" s="35"/>
      <c r="C963" s="7"/>
      <c r="D963" s="8"/>
      <c r="E963" s="9">
        <v>0</v>
      </c>
      <c r="F963" s="12">
        <v>1</v>
      </c>
      <c r="G963" s="18" t="e">
        <f>((E963*13.92)+(#REF!*1.1567)+(#REF!*12)+(#REF!*12)+(#REF!*21*11)+(#REF!*12)+(#REF!*12)+(#REF!*12)+(#REF!))*F963</f>
        <v>#REF!</v>
      </c>
      <c r="H963" s="19" t="e">
        <f t="shared" si="14"/>
        <v>#REF!</v>
      </c>
      <c r="I963" s="20" t="e">
        <f t="shared" si="15"/>
        <v>#REF!</v>
      </c>
      <c r="K963"/>
      <c r="L963"/>
      <c r="M963"/>
      <c r="N963"/>
    </row>
    <row r="964" spans="1:14" s="17" customFormat="1" hidden="1" x14ac:dyDescent="0.25">
      <c r="A964" s="16">
        <v>962</v>
      </c>
      <c r="B964" s="35"/>
      <c r="C964" s="7"/>
      <c r="D964" s="8"/>
      <c r="E964" s="9">
        <v>0</v>
      </c>
      <c r="F964" s="12">
        <v>1</v>
      </c>
      <c r="G964" s="18" t="e">
        <f>((E964*13.92)+(#REF!*1.1567)+(#REF!*12)+(#REF!*12)+(#REF!*21*11)+(#REF!*12)+(#REF!*12)+(#REF!*12)+(#REF!))*F964</f>
        <v>#REF!</v>
      </c>
      <c r="H964" s="19" t="e">
        <f t="shared" si="14"/>
        <v>#REF!</v>
      </c>
      <c r="I964" s="20" t="e">
        <f t="shared" si="15"/>
        <v>#REF!</v>
      </c>
      <c r="K964"/>
      <c r="L964"/>
      <c r="M964"/>
      <c r="N964"/>
    </row>
    <row r="965" spans="1:14" s="17" customFormat="1" hidden="1" x14ac:dyDescent="0.25">
      <c r="A965" s="16">
        <v>963</v>
      </c>
      <c r="B965" s="35"/>
      <c r="C965" s="7"/>
      <c r="D965" s="8"/>
      <c r="E965" s="9">
        <v>0</v>
      </c>
      <c r="F965" s="12">
        <v>1</v>
      </c>
      <c r="G965" s="18" t="e">
        <f>((E965*13.92)+(#REF!*1.1567)+(#REF!*12)+(#REF!*12)+(#REF!*21*11)+(#REF!*12)+(#REF!*12)+(#REF!*12)+(#REF!))*F965</f>
        <v>#REF!</v>
      </c>
      <c r="H965" s="19" t="e">
        <f t="shared" si="14"/>
        <v>#REF!</v>
      </c>
      <c r="I965" s="20" t="e">
        <f t="shared" si="15"/>
        <v>#REF!</v>
      </c>
      <c r="K965"/>
      <c r="L965"/>
      <c r="M965"/>
      <c r="N965"/>
    </row>
    <row r="966" spans="1:14" s="17" customFormat="1" hidden="1" x14ac:dyDescent="0.25">
      <c r="A966" s="16">
        <v>964</v>
      </c>
      <c r="B966" s="35"/>
      <c r="C966" s="7"/>
      <c r="D966" s="8"/>
      <c r="E966" s="9">
        <v>0</v>
      </c>
      <c r="F966" s="12">
        <v>1</v>
      </c>
      <c r="G966" s="18" t="e">
        <f>((E966*13.92)+(#REF!*1.1567)+(#REF!*12)+(#REF!*12)+(#REF!*21*11)+(#REF!*12)+(#REF!*12)+(#REF!*12)+(#REF!))*F966</f>
        <v>#REF!</v>
      </c>
      <c r="H966" s="19" t="e">
        <f t="shared" si="14"/>
        <v>#REF!</v>
      </c>
      <c r="I966" s="20" t="e">
        <f t="shared" si="15"/>
        <v>#REF!</v>
      </c>
      <c r="K966"/>
      <c r="L966"/>
      <c r="M966"/>
      <c r="N966"/>
    </row>
    <row r="967" spans="1:14" s="17" customFormat="1" hidden="1" x14ac:dyDescent="0.25">
      <c r="A967" s="16">
        <v>965</v>
      </c>
      <c r="B967" s="35"/>
      <c r="C967" s="7"/>
      <c r="D967" s="8"/>
      <c r="E967" s="9">
        <v>0</v>
      </c>
      <c r="F967" s="12">
        <v>1</v>
      </c>
      <c r="G967" s="18" t="e">
        <f>((E967*13.92)+(#REF!*1.1567)+(#REF!*12)+(#REF!*12)+(#REF!*21*11)+(#REF!*12)+(#REF!*12)+(#REF!*12)+(#REF!))*F967</f>
        <v>#REF!</v>
      </c>
      <c r="H967" s="19" t="e">
        <f t="shared" si="14"/>
        <v>#REF!</v>
      </c>
      <c r="I967" s="20" t="e">
        <f t="shared" si="15"/>
        <v>#REF!</v>
      </c>
      <c r="K967"/>
      <c r="L967"/>
      <c r="M967"/>
      <c r="N967"/>
    </row>
    <row r="968" spans="1:14" s="17" customFormat="1" hidden="1" x14ac:dyDescent="0.25">
      <c r="A968" s="16">
        <v>966</v>
      </c>
      <c r="B968" s="35"/>
      <c r="C968" s="7"/>
      <c r="D968" s="8"/>
      <c r="E968" s="9">
        <v>0</v>
      </c>
      <c r="F968" s="12">
        <v>1</v>
      </c>
      <c r="G968" s="18" t="e">
        <f>((E968*13.92)+(#REF!*1.1567)+(#REF!*12)+(#REF!*12)+(#REF!*21*11)+(#REF!*12)+(#REF!*12)+(#REF!*12)+(#REF!))*F968</f>
        <v>#REF!</v>
      </c>
      <c r="H968" s="19" t="e">
        <f t="shared" si="14"/>
        <v>#REF!</v>
      </c>
      <c r="I968" s="20" t="e">
        <f t="shared" si="15"/>
        <v>#REF!</v>
      </c>
      <c r="K968"/>
      <c r="L968"/>
      <c r="M968"/>
      <c r="N968"/>
    </row>
    <row r="969" spans="1:14" s="17" customFormat="1" hidden="1" x14ac:dyDescent="0.25">
      <c r="A969" s="16">
        <v>967</v>
      </c>
      <c r="B969" s="35"/>
      <c r="C969" s="7"/>
      <c r="D969" s="8"/>
      <c r="E969" s="9">
        <v>0</v>
      </c>
      <c r="F969" s="12">
        <v>1</v>
      </c>
      <c r="G969" s="18" t="e">
        <f>((E969*13.92)+(#REF!*1.1567)+(#REF!*12)+(#REF!*12)+(#REF!*21*11)+(#REF!*12)+(#REF!*12)+(#REF!*12)+(#REF!))*F969</f>
        <v>#REF!</v>
      </c>
      <c r="H969" s="19" t="e">
        <f t="shared" si="14"/>
        <v>#REF!</v>
      </c>
      <c r="I969" s="20" t="e">
        <f t="shared" si="15"/>
        <v>#REF!</v>
      </c>
      <c r="K969"/>
      <c r="L969"/>
      <c r="M969"/>
      <c r="N969"/>
    </row>
    <row r="970" spans="1:14" s="17" customFormat="1" hidden="1" x14ac:dyDescent="0.25">
      <c r="A970" s="16">
        <v>968</v>
      </c>
      <c r="B970" s="35"/>
      <c r="C970" s="7"/>
      <c r="D970" s="8"/>
      <c r="E970" s="9">
        <v>0</v>
      </c>
      <c r="F970" s="12">
        <v>1</v>
      </c>
      <c r="G970" s="18" t="e">
        <f>((E970*13.92)+(#REF!*1.1567)+(#REF!*12)+(#REF!*12)+(#REF!*21*11)+(#REF!*12)+(#REF!*12)+(#REF!*12)+(#REF!))*F970</f>
        <v>#REF!</v>
      </c>
      <c r="H970" s="19" t="e">
        <f t="shared" si="14"/>
        <v>#REF!</v>
      </c>
      <c r="I970" s="20" t="e">
        <f t="shared" si="15"/>
        <v>#REF!</v>
      </c>
      <c r="K970"/>
      <c r="L970"/>
      <c r="M970"/>
      <c r="N970"/>
    </row>
    <row r="971" spans="1:14" s="17" customFormat="1" hidden="1" x14ac:dyDescent="0.25">
      <c r="A971" s="16">
        <v>969</v>
      </c>
      <c r="B971" s="35"/>
      <c r="C971" s="7"/>
      <c r="D971" s="8"/>
      <c r="E971" s="9">
        <v>0</v>
      </c>
      <c r="F971" s="12">
        <v>1</v>
      </c>
      <c r="G971" s="18" t="e">
        <f>((E971*13.92)+(#REF!*1.1567)+(#REF!*12)+(#REF!*12)+(#REF!*21*11)+(#REF!*12)+(#REF!*12)+(#REF!*12)+(#REF!))*F971</f>
        <v>#REF!</v>
      </c>
      <c r="H971" s="19" t="e">
        <f t="shared" si="14"/>
        <v>#REF!</v>
      </c>
      <c r="I971" s="20" t="e">
        <f t="shared" si="15"/>
        <v>#REF!</v>
      </c>
      <c r="K971"/>
      <c r="L971"/>
      <c r="M971"/>
      <c r="N971"/>
    </row>
    <row r="972" spans="1:14" s="17" customFormat="1" hidden="1" x14ac:dyDescent="0.25">
      <c r="A972" s="16">
        <v>970</v>
      </c>
      <c r="B972" s="35"/>
      <c r="C972" s="7"/>
      <c r="D972" s="8"/>
      <c r="E972" s="9">
        <v>0</v>
      </c>
      <c r="F972" s="12">
        <v>1</v>
      </c>
      <c r="G972" s="18" t="e">
        <f>((E972*13.92)+(#REF!*1.1567)+(#REF!*12)+(#REF!*12)+(#REF!*21*11)+(#REF!*12)+(#REF!*12)+(#REF!*12)+(#REF!))*F972</f>
        <v>#REF!</v>
      </c>
      <c r="H972" s="19" t="e">
        <f t="shared" si="14"/>
        <v>#REF!</v>
      </c>
      <c r="I972" s="20" t="e">
        <f t="shared" si="15"/>
        <v>#REF!</v>
      </c>
      <c r="K972"/>
      <c r="L972"/>
      <c r="M972"/>
      <c r="N972"/>
    </row>
    <row r="973" spans="1:14" s="17" customFormat="1" hidden="1" x14ac:dyDescent="0.25">
      <c r="A973" s="16">
        <v>971</v>
      </c>
      <c r="B973" s="35"/>
      <c r="C973" s="7"/>
      <c r="D973" s="8"/>
      <c r="E973" s="9">
        <v>0</v>
      </c>
      <c r="F973" s="12">
        <v>1</v>
      </c>
      <c r="G973" s="18" t="e">
        <f>((E973*13.92)+(#REF!*1.1567)+(#REF!*12)+(#REF!*12)+(#REF!*21*11)+(#REF!*12)+(#REF!*12)+(#REF!*12)+(#REF!))*F973</f>
        <v>#REF!</v>
      </c>
      <c r="H973" s="19" t="e">
        <f t="shared" si="14"/>
        <v>#REF!</v>
      </c>
      <c r="I973" s="20" t="e">
        <f t="shared" si="15"/>
        <v>#REF!</v>
      </c>
      <c r="K973"/>
      <c r="L973"/>
      <c r="M973"/>
      <c r="N973"/>
    </row>
    <row r="974" spans="1:14" s="17" customFormat="1" hidden="1" x14ac:dyDescent="0.25">
      <c r="A974" s="16">
        <v>972</v>
      </c>
      <c r="B974" s="35"/>
      <c r="C974" s="7"/>
      <c r="D974" s="8"/>
      <c r="E974" s="9">
        <v>0</v>
      </c>
      <c r="F974" s="12">
        <v>1</v>
      </c>
      <c r="G974" s="18" t="e">
        <f>((E974*13.92)+(#REF!*1.1567)+(#REF!*12)+(#REF!*12)+(#REF!*21*11)+(#REF!*12)+(#REF!*12)+(#REF!*12)+(#REF!))*F974</f>
        <v>#REF!</v>
      </c>
      <c r="H974" s="19" t="e">
        <f t="shared" si="14"/>
        <v>#REF!</v>
      </c>
      <c r="I974" s="20" t="e">
        <f t="shared" si="15"/>
        <v>#REF!</v>
      </c>
      <c r="K974"/>
      <c r="L974"/>
      <c r="M974"/>
      <c r="N974"/>
    </row>
    <row r="975" spans="1:14" s="17" customFormat="1" hidden="1" x14ac:dyDescent="0.25">
      <c r="A975" s="16">
        <v>973</v>
      </c>
      <c r="B975" s="35"/>
      <c r="C975" s="7"/>
      <c r="D975" s="8"/>
      <c r="E975" s="9">
        <v>0</v>
      </c>
      <c r="F975" s="12">
        <v>1</v>
      </c>
      <c r="G975" s="18" t="e">
        <f>((E975*13.92)+(#REF!*1.1567)+(#REF!*12)+(#REF!*12)+(#REF!*21*11)+(#REF!*12)+(#REF!*12)+(#REF!*12)+(#REF!))*F975</f>
        <v>#REF!</v>
      </c>
      <c r="H975" s="19" t="e">
        <f t="shared" si="14"/>
        <v>#REF!</v>
      </c>
      <c r="I975" s="20" t="e">
        <f t="shared" si="15"/>
        <v>#REF!</v>
      </c>
      <c r="K975"/>
      <c r="L975"/>
      <c r="M975"/>
      <c r="N975"/>
    </row>
    <row r="976" spans="1:14" s="17" customFormat="1" hidden="1" x14ac:dyDescent="0.25">
      <c r="A976" s="16">
        <v>974</v>
      </c>
      <c r="B976" s="35"/>
      <c r="C976" s="7"/>
      <c r="D976" s="8"/>
      <c r="E976" s="9">
        <v>0</v>
      </c>
      <c r="F976" s="12">
        <v>1</v>
      </c>
      <c r="G976" s="18" t="e">
        <f>((E976*13.92)+(#REF!*1.1567)+(#REF!*12)+(#REF!*12)+(#REF!*21*11)+(#REF!*12)+(#REF!*12)+(#REF!*12)+(#REF!))*F976</f>
        <v>#REF!</v>
      </c>
      <c r="H976" s="19" t="e">
        <f t="shared" si="14"/>
        <v>#REF!</v>
      </c>
      <c r="I976" s="20" t="e">
        <f t="shared" si="15"/>
        <v>#REF!</v>
      </c>
      <c r="K976"/>
      <c r="L976"/>
      <c r="M976"/>
      <c r="N976"/>
    </row>
    <row r="977" spans="1:14" s="17" customFormat="1" hidden="1" x14ac:dyDescent="0.25">
      <c r="A977" s="16">
        <v>975</v>
      </c>
      <c r="B977" s="35"/>
      <c r="C977" s="7"/>
      <c r="D977" s="8"/>
      <c r="E977" s="9">
        <v>0</v>
      </c>
      <c r="F977" s="12">
        <v>1</v>
      </c>
      <c r="G977" s="18" t="e">
        <f>((E977*13.92)+(#REF!*1.1567)+(#REF!*12)+(#REF!*12)+(#REF!*21*11)+(#REF!*12)+(#REF!*12)+(#REF!*12)+(#REF!))*F977</f>
        <v>#REF!</v>
      </c>
      <c r="H977" s="19" t="e">
        <f t="shared" si="14"/>
        <v>#REF!</v>
      </c>
      <c r="I977" s="20" t="e">
        <f t="shared" si="15"/>
        <v>#REF!</v>
      </c>
      <c r="K977"/>
      <c r="L977"/>
      <c r="M977"/>
      <c r="N977"/>
    </row>
    <row r="978" spans="1:14" s="17" customFormat="1" hidden="1" x14ac:dyDescent="0.25">
      <c r="A978" s="16">
        <v>976</v>
      </c>
      <c r="B978" s="35"/>
      <c r="C978" s="7"/>
      <c r="D978" s="8"/>
      <c r="E978" s="9">
        <v>0</v>
      </c>
      <c r="F978" s="12">
        <v>1</v>
      </c>
      <c r="G978" s="18" t="e">
        <f>((E978*13.92)+(#REF!*1.1567)+(#REF!*12)+(#REF!*12)+(#REF!*21*11)+(#REF!*12)+(#REF!*12)+(#REF!*12)+(#REF!))*F978</f>
        <v>#REF!</v>
      </c>
      <c r="H978" s="19" t="e">
        <f t="shared" si="14"/>
        <v>#REF!</v>
      </c>
      <c r="I978" s="20" t="e">
        <f t="shared" si="15"/>
        <v>#REF!</v>
      </c>
      <c r="K978"/>
      <c r="L978"/>
      <c r="M978"/>
      <c r="N978"/>
    </row>
    <row r="979" spans="1:14" s="17" customFormat="1" hidden="1" x14ac:dyDescent="0.25">
      <c r="A979" s="16">
        <v>977</v>
      </c>
      <c r="B979" s="35"/>
      <c r="C979" s="7"/>
      <c r="D979" s="8"/>
      <c r="E979" s="9">
        <v>0</v>
      </c>
      <c r="F979" s="12">
        <v>1</v>
      </c>
      <c r="G979" s="18" t="e">
        <f>((E979*13.92)+(#REF!*1.1567)+(#REF!*12)+(#REF!*12)+(#REF!*21*11)+(#REF!*12)+(#REF!*12)+(#REF!*12)+(#REF!))*F979</f>
        <v>#REF!</v>
      </c>
      <c r="H979" s="19" t="e">
        <f t="shared" si="14"/>
        <v>#REF!</v>
      </c>
      <c r="I979" s="20" t="e">
        <f t="shared" si="15"/>
        <v>#REF!</v>
      </c>
      <c r="K979"/>
      <c r="L979"/>
      <c r="M979"/>
      <c r="N979"/>
    </row>
    <row r="980" spans="1:14" s="17" customFormat="1" hidden="1" x14ac:dyDescent="0.25">
      <c r="A980" s="16">
        <v>978</v>
      </c>
      <c r="B980" s="35"/>
      <c r="C980" s="7"/>
      <c r="D980" s="8"/>
      <c r="E980" s="9">
        <v>0</v>
      </c>
      <c r="F980" s="12">
        <v>1</v>
      </c>
      <c r="G980" s="18" t="e">
        <f>((E980*13.92)+(#REF!*1.1567)+(#REF!*12)+(#REF!*12)+(#REF!*21*11)+(#REF!*12)+(#REF!*12)+(#REF!*12)+(#REF!))*F980</f>
        <v>#REF!</v>
      </c>
      <c r="H980" s="19" t="e">
        <f t="shared" si="14"/>
        <v>#REF!</v>
      </c>
      <c r="I980" s="20" t="e">
        <f t="shared" si="15"/>
        <v>#REF!</v>
      </c>
      <c r="K980"/>
      <c r="L980"/>
      <c r="M980"/>
      <c r="N980"/>
    </row>
    <row r="981" spans="1:14" s="17" customFormat="1" hidden="1" x14ac:dyDescent="0.25">
      <c r="A981" s="16">
        <v>979</v>
      </c>
      <c r="B981" s="35"/>
      <c r="C981" s="7"/>
      <c r="D981" s="8"/>
      <c r="E981" s="9">
        <v>0</v>
      </c>
      <c r="F981" s="12">
        <v>1</v>
      </c>
      <c r="G981" s="18" t="e">
        <f>((E981*13.92)+(#REF!*1.1567)+(#REF!*12)+(#REF!*12)+(#REF!*21*11)+(#REF!*12)+(#REF!*12)+(#REF!*12)+(#REF!))*F981</f>
        <v>#REF!</v>
      </c>
      <c r="H981" s="19" t="e">
        <f t="shared" si="14"/>
        <v>#REF!</v>
      </c>
      <c r="I981" s="20" t="e">
        <f t="shared" si="15"/>
        <v>#REF!</v>
      </c>
      <c r="K981"/>
      <c r="L981"/>
      <c r="M981"/>
      <c r="N981"/>
    </row>
    <row r="982" spans="1:14" s="17" customFormat="1" hidden="1" x14ac:dyDescent="0.25">
      <c r="A982" s="16">
        <v>980</v>
      </c>
      <c r="B982" s="35"/>
      <c r="C982" s="7"/>
      <c r="D982" s="8"/>
      <c r="E982" s="9">
        <v>0</v>
      </c>
      <c r="F982" s="12">
        <v>1</v>
      </c>
      <c r="G982" s="18" t="e">
        <f>((E982*13.92)+(#REF!*1.1567)+(#REF!*12)+(#REF!*12)+(#REF!*21*11)+(#REF!*12)+(#REF!*12)+(#REF!*12)+(#REF!))*F982</f>
        <v>#REF!</v>
      </c>
      <c r="H982" s="19" t="e">
        <f t="shared" si="14"/>
        <v>#REF!</v>
      </c>
      <c r="I982" s="20" t="e">
        <f t="shared" si="15"/>
        <v>#REF!</v>
      </c>
      <c r="K982"/>
      <c r="L982"/>
      <c r="M982"/>
      <c r="N982"/>
    </row>
    <row r="983" spans="1:14" s="17" customFormat="1" hidden="1" x14ac:dyDescent="0.25">
      <c r="A983" s="16">
        <v>981</v>
      </c>
      <c r="B983" s="35"/>
      <c r="C983" s="7"/>
      <c r="D983" s="8"/>
      <c r="E983" s="9">
        <v>0</v>
      </c>
      <c r="F983" s="12">
        <v>1</v>
      </c>
      <c r="G983" s="18" t="e">
        <f>((E983*13.92)+(#REF!*1.1567)+(#REF!*12)+(#REF!*12)+(#REF!*21*11)+(#REF!*12)+(#REF!*12)+(#REF!*12)+(#REF!))*F983</f>
        <v>#REF!</v>
      </c>
      <c r="H983" s="19" t="e">
        <f t="shared" si="14"/>
        <v>#REF!</v>
      </c>
      <c r="I983" s="20" t="e">
        <f t="shared" si="15"/>
        <v>#REF!</v>
      </c>
      <c r="K983"/>
      <c r="L983"/>
      <c r="M983"/>
      <c r="N983"/>
    </row>
    <row r="984" spans="1:14" s="17" customFormat="1" hidden="1" x14ac:dyDescent="0.25">
      <c r="A984" s="16">
        <v>982</v>
      </c>
      <c r="B984" s="35"/>
      <c r="C984" s="7"/>
      <c r="D984" s="8"/>
      <c r="E984" s="9">
        <v>0</v>
      </c>
      <c r="F984" s="12">
        <v>1</v>
      </c>
      <c r="G984" s="18" t="e">
        <f>((E984*13.92)+(#REF!*1.1567)+(#REF!*12)+(#REF!*12)+(#REF!*21*11)+(#REF!*12)+(#REF!*12)+(#REF!*12)+(#REF!))*F984</f>
        <v>#REF!</v>
      </c>
      <c r="H984" s="19" t="e">
        <f t="shared" si="14"/>
        <v>#REF!</v>
      </c>
      <c r="I984" s="20" t="e">
        <f t="shared" si="15"/>
        <v>#REF!</v>
      </c>
      <c r="K984"/>
      <c r="L984"/>
      <c r="M984"/>
      <c r="N984"/>
    </row>
    <row r="985" spans="1:14" s="17" customFormat="1" hidden="1" x14ac:dyDescent="0.25">
      <c r="A985" s="16">
        <v>983</v>
      </c>
      <c r="B985" s="35"/>
      <c r="C985" s="7"/>
      <c r="D985" s="8"/>
      <c r="E985" s="9">
        <v>0</v>
      </c>
      <c r="F985" s="12">
        <v>1</v>
      </c>
      <c r="G985" s="18" t="e">
        <f>((E985*13.92)+(#REF!*1.1567)+(#REF!*12)+(#REF!*12)+(#REF!*21*11)+(#REF!*12)+(#REF!*12)+(#REF!*12)+(#REF!))*F985</f>
        <v>#REF!</v>
      </c>
      <c r="H985" s="19" t="e">
        <f t="shared" si="14"/>
        <v>#REF!</v>
      </c>
      <c r="I985" s="20" t="e">
        <f t="shared" si="15"/>
        <v>#REF!</v>
      </c>
      <c r="K985"/>
      <c r="L985"/>
      <c r="M985"/>
      <c r="N985"/>
    </row>
    <row r="986" spans="1:14" s="17" customFormat="1" hidden="1" x14ac:dyDescent="0.25">
      <c r="A986" s="16">
        <v>984</v>
      </c>
      <c r="B986" s="35"/>
      <c r="C986" s="7"/>
      <c r="D986" s="8"/>
      <c r="E986" s="9">
        <v>0</v>
      </c>
      <c r="F986" s="12">
        <v>1</v>
      </c>
      <c r="G986" s="18" t="e">
        <f>((E986*13.92)+(#REF!*1.1567)+(#REF!*12)+(#REF!*12)+(#REF!*21*11)+(#REF!*12)+(#REF!*12)+(#REF!*12)+(#REF!))*F986</f>
        <v>#REF!</v>
      </c>
      <c r="H986" s="19" t="e">
        <f t="shared" si="14"/>
        <v>#REF!</v>
      </c>
      <c r="I986" s="20" t="e">
        <f t="shared" si="15"/>
        <v>#REF!</v>
      </c>
      <c r="K986"/>
      <c r="L986"/>
      <c r="M986"/>
      <c r="N986"/>
    </row>
    <row r="987" spans="1:14" s="17" customFormat="1" hidden="1" x14ac:dyDescent="0.25">
      <c r="A987" s="16">
        <v>985</v>
      </c>
      <c r="B987" s="35"/>
      <c r="C987" s="7"/>
      <c r="D987" s="8"/>
      <c r="E987" s="9">
        <v>0</v>
      </c>
      <c r="F987" s="12">
        <v>1</v>
      </c>
      <c r="G987" s="18" t="e">
        <f>((E987*13.92)+(#REF!*1.1567)+(#REF!*12)+(#REF!*12)+(#REF!*21*11)+(#REF!*12)+(#REF!*12)+(#REF!*12)+(#REF!))*F987</f>
        <v>#REF!</v>
      </c>
      <c r="H987" s="19" t="e">
        <f t="shared" si="14"/>
        <v>#REF!</v>
      </c>
      <c r="I987" s="20" t="e">
        <f t="shared" si="15"/>
        <v>#REF!</v>
      </c>
      <c r="K987"/>
      <c r="L987"/>
      <c r="M987"/>
      <c r="N987"/>
    </row>
    <row r="988" spans="1:14" s="17" customFormat="1" hidden="1" x14ac:dyDescent="0.25">
      <c r="A988" s="16">
        <v>986</v>
      </c>
      <c r="B988" s="35"/>
      <c r="C988" s="7"/>
      <c r="D988" s="8"/>
      <c r="E988" s="9">
        <v>0</v>
      </c>
      <c r="F988" s="12">
        <v>1</v>
      </c>
      <c r="G988" s="18" t="e">
        <f>((E988*13.92)+(#REF!*1.1567)+(#REF!*12)+(#REF!*12)+(#REF!*21*11)+(#REF!*12)+(#REF!*12)+(#REF!*12)+(#REF!))*F988</f>
        <v>#REF!</v>
      </c>
      <c r="H988" s="19" t="e">
        <f t="shared" si="14"/>
        <v>#REF!</v>
      </c>
      <c r="I988" s="20" t="e">
        <f t="shared" si="15"/>
        <v>#REF!</v>
      </c>
      <c r="K988"/>
      <c r="L988"/>
      <c r="M988"/>
      <c r="N988"/>
    </row>
    <row r="989" spans="1:14" s="17" customFormat="1" hidden="1" x14ac:dyDescent="0.25">
      <c r="A989" s="16">
        <v>987</v>
      </c>
      <c r="B989" s="35"/>
      <c r="C989" s="7"/>
      <c r="D989" s="8"/>
      <c r="E989" s="9">
        <v>0</v>
      </c>
      <c r="F989" s="12">
        <v>1</v>
      </c>
      <c r="G989" s="18" t="e">
        <f>((E989*13.92)+(#REF!*1.1567)+(#REF!*12)+(#REF!*12)+(#REF!*21*11)+(#REF!*12)+(#REF!*12)+(#REF!*12)+(#REF!))*F989</f>
        <v>#REF!</v>
      </c>
      <c r="H989" s="19" t="e">
        <f t="shared" si="14"/>
        <v>#REF!</v>
      </c>
      <c r="I989" s="20" t="e">
        <f t="shared" si="15"/>
        <v>#REF!</v>
      </c>
      <c r="K989"/>
      <c r="L989"/>
      <c r="M989"/>
      <c r="N989"/>
    </row>
    <row r="990" spans="1:14" s="17" customFormat="1" hidden="1" x14ac:dyDescent="0.25">
      <c r="A990" s="16">
        <v>988</v>
      </c>
      <c r="B990" s="35"/>
      <c r="C990" s="7"/>
      <c r="D990" s="8"/>
      <c r="E990" s="9">
        <v>0</v>
      </c>
      <c r="F990" s="12">
        <v>1</v>
      </c>
      <c r="G990" s="18" t="e">
        <f>((E990*13.92)+(#REF!*1.1567)+(#REF!*12)+(#REF!*12)+(#REF!*21*11)+(#REF!*12)+(#REF!*12)+(#REF!*12)+(#REF!))*F990</f>
        <v>#REF!</v>
      </c>
      <c r="H990" s="19" t="e">
        <f t="shared" si="14"/>
        <v>#REF!</v>
      </c>
      <c r="I990" s="20" t="e">
        <f t="shared" si="15"/>
        <v>#REF!</v>
      </c>
      <c r="K990"/>
      <c r="L990"/>
      <c r="M990"/>
      <c r="N990"/>
    </row>
    <row r="991" spans="1:14" s="17" customFormat="1" hidden="1" x14ac:dyDescent="0.25">
      <c r="A991" s="16">
        <v>989</v>
      </c>
      <c r="B991" s="35"/>
      <c r="C991" s="7"/>
      <c r="D991" s="8"/>
      <c r="E991" s="9">
        <v>0</v>
      </c>
      <c r="F991" s="12">
        <v>1</v>
      </c>
      <c r="G991" s="18" t="e">
        <f>((E991*13.92)+(#REF!*1.1567)+(#REF!*12)+(#REF!*12)+(#REF!*21*11)+(#REF!*12)+(#REF!*12)+(#REF!*12)+(#REF!))*F991</f>
        <v>#REF!</v>
      </c>
      <c r="H991" s="19" t="e">
        <f t="shared" si="14"/>
        <v>#REF!</v>
      </c>
      <c r="I991" s="20" t="e">
        <f t="shared" si="15"/>
        <v>#REF!</v>
      </c>
      <c r="K991"/>
      <c r="L991"/>
      <c r="M991"/>
      <c r="N991"/>
    </row>
    <row r="992" spans="1:14" s="17" customFormat="1" hidden="1" x14ac:dyDescent="0.25">
      <c r="A992" s="16">
        <v>990</v>
      </c>
      <c r="B992" s="35"/>
      <c r="C992" s="7"/>
      <c r="D992" s="8"/>
      <c r="E992" s="9">
        <v>0</v>
      </c>
      <c r="F992" s="12">
        <v>1</v>
      </c>
      <c r="G992" s="18" t="e">
        <f>((E992*13.92)+(#REF!*1.1567)+(#REF!*12)+(#REF!*12)+(#REF!*21*11)+(#REF!*12)+(#REF!*12)+(#REF!*12)+(#REF!))*F992</f>
        <v>#REF!</v>
      </c>
      <c r="H992" s="19" t="e">
        <f t="shared" si="14"/>
        <v>#REF!</v>
      </c>
      <c r="I992" s="20" t="e">
        <f t="shared" si="15"/>
        <v>#REF!</v>
      </c>
      <c r="K992"/>
      <c r="L992"/>
      <c r="M992"/>
      <c r="N992"/>
    </row>
    <row r="993" spans="1:14" s="17" customFormat="1" hidden="1" x14ac:dyDescent="0.25">
      <c r="A993" s="16">
        <v>991</v>
      </c>
      <c r="B993" s="35"/>
      <c r="C993" s="7"/>
      <c r="D993" s="8"/>
      <c r="E993" s="9">
        <v>0</v>
      </c>
      <c r="F993" s="12">
        <v>1</v>
      </c>
      <c r="G993" s="18" t="e">
        <f>((E993*13.92)+(#REF!*1.1567)+(#REF!*12)+(#REF!*12)+(#REF!*21*11)+(#REF!*12)+(#REF!*12)+(#REF!*12)+(#REF!))*F993</f>
        <v>#REF!</v>
      </c>
      <c r="H993" s="19" t="e">
        <f t="shared" si="14"/>
        <v>#REF!</v>
      </c>
      <c r="I993" s="20" t="e">
        <f t="shared" si="15"/>
        <v>#REF!</v>
      </c>
      <c r="K993"/>
      <c r="L993"/>
      <c r="M993"/>
      <c r="N993"/>
    </row>
    <row r="994" spans="1:14" s="17" customFormat="1" hidden="1" x14ac:dyDescent="0.25">
      <c r="A994" s="16">
        <v>992</v>
      </c>
      <c r="B994" s="35"/>
      <c r="C994" s="7"/>
      <c r="D994" s="8"/>
      <c r="E994" s="9">
        <v>0</v>
      </c>
      <c r="F994" s="12">
        <v>1</v>
      </c>
      <c r="G994" s="18" t="e">
        <f>((E994*13.92)+(#REF!*1.1567)+(#REF!*12)+(#REF!*12)+(#REF!*21*11)+(#REF!*12)+(#REF!*12)+(#REF!*12)+(#REF!))*F994</f>
        <v>#REF!</v>
      </c>
      <c r="H994" s="19" t="e">
        <f t="shared" si="14"/>
        <v>#REF!</v>
      </c>
      <c r="I994" s="20" t="e">
        <f t="shared" si="15"/>
        <v>#REF!</v>
      </c>
      <c r="K994"/>
      <c r="L994"/>
      <c r="M994"/>
      <c r="N994"/>
    </row>
    <row r="995" spans="1:14" s="17" customFormat="1" hidden="1" x14ac:dyDescent="0.25">
      <c r="A995" s="16">
        <v>993</v>
      </c>
      <c r="B995" s="35"/>
      <c r="C995" s="7"/>
      <c r="D995" s="8"/>
      <c r="E995" s="9">
        <v>0</v>
      </c>
      <c r="F995" s="12">
        <v>1</v>
      </c>
      <c r="G995" s="18" t="e">
        <f>((E995*13.92)+(#REF!*1.1567)+(#REF!*12)+(#REF!*12)+(#REF!*21*11)+(#REF!*12)+(#REF!*12)+(#REF!*12)+(#REF!))*F995</f>
        <v>#REF!</v>
      </c>
      <c r="H995" s="19" t="e">
        <f t="shared" si="14"/>
        <v>#REF!</v>
      </c>
      <c r="I995" s="20" t="e">
        <f t="shared" si="15"/>
        <v>#REF!</v>
      </c>
      <c r="K995"/>
      <c r="L995"/>
      <c r="M995"/>
      <c r="N995"/>
    </row>
    <row r="996" spans="1:14" s="17" customFormat="1" hidden="1" x14ac:dyDescent="0.25">
      <c r="A996" s="16">
        <v>994</v>
      </c>
      <c r="B996" s="35"/>
      <c r="C996" s="7"/>
      <c r="D996" s="8"/>
      <c r="E996" s="9">
        <v>0</v>
      </c>
      <c r="F996" s="12">
        <v>1</v>
      </c>
      <c r="G996" s="18" t="e">
        <f>((E996*13.92)+(#REF!*1.1567)+(#REF!*12)+(#REF!*12)+(#REF!*21*11)+(#REF!*12)+(#REF!*12)+(#REF!*12)+(#REF!))*F996</f>
        <v>#REF!</v>
      </c>
      <c r="H996" s="19" t="e">
        <f t="shared" si="14"/>
        <v>#REF!</v>
      </c>
      <c r="I996" s="20" t="e">
        <f t="shared" si="15"/>
        <v>#REF!</v>
      </c>
      <c r="K996"/>
      <c r="L996"/>
      <c r="M996"/>
      <c r="N996"/>
    </row>
    <row r="997" spans="1:14" s="17" customFormat="1" hidden="1" x14ac:dyDescent="0.25">
      <c r="A997" s="16">
        <v>995</v>
      </c>
      <c r="B997" s="35"/>
      <c r="C997" s="7"/>
      <c r="D997" s="8"/>
      <c r="E997" s="9">
        <v>0</v>
      </c>
      <c r="F997" s="12">
        <v>1</v>
      </c>
      <c r="G997" s="18" t="e">
        <f>((E997*13.92)+(#REF!*1.1567)+(#REF!*12)+(#REF!*12)+(#REF!*21*11)+(#REF!*12)+(#REF!*12)+(#REF!*12)+(#REF!))*F997</f>
        <v>#REF!</v>
      </c>
      <c r="H997" s="19" t="e">
        <f t="shared" si="14"/>
        <v>#REF!</v>
      </c>
      <c r="I997" s="20" t="e">
        <f t="shared" si="15"/>
        <v>#REF!</v>
      </c>
      <c r="K997"/>
      <c r="L997"/>
      <c r="M997"/>
      <c r="N997"/>
    </row>
    <row r="998" spans="1:14" s="17" customFormat="1" hidden="1" x14ac:dyDescent="0.25">
      <c r="A998" s="16">
        <v>996</v>
      </c>
      <c r="B998" s="35"/>
      <c r="C998" s="7"/>
      <c r="D998" s="8"/>
      <c r="E998" s="9">
        <v>0</v>
      </c>
      <c r="F998" s="12">
        <v>1</v>
      </c>
      <c r="G998" s="18" t="e">
        <f>((E998*13.92)+(#REF!*1.1567)+(#REF!*12)+(#REF!*12)+(#REF!*21*11)+(#REF!*12)+(#REF!*12)+(#REF!*12)+(#REF!))*F998</f>
        <v>#REF!</v>
      </c>
      <c r="H998" s="19" t="e">
        <f t="shared" si="14"/>
        <v>#REF!</v>
      </c>
      <c r="I998" s="20" t="e">
        <f t="shared" si="15"/>
        <v>#REF!</v>
      </c>
      <c r="K998"/>
      <c r="L998"/>
      <c r="M998"/>
      <c r="N998"/>
    </row>
    <row r="999" spans="1:14" s="17" customFormat="1" hidden="1" x14ac:dyDescent="0.25">
      <c r="A999" s="16">
        <v>997</v>
      </c>
      <c r="B999" s="35"/>
      <c r="C999" s="7"/>
      <c r="D999" s="8"/>
      <c r="E999" s="9">
        <v>0</v>
      </c>
      <c r="F999" s="12">
        <v>1</v>
      </c>
      <c r="G999" s="18" t="e">
        <f>((E999*13.92)+(#REF!*1.1567)+(#REF!*12)+(#REF!*12)+(#REF!*21*11)+(#REF!*12)+(#REF!*12)+(#REF!*12)+(#REF!))*F999</f>
        <v>#REF!</v>
      </c>
      <c r="H999" s="19" t="e">
        <f t="shared" si="14"/>
        <v>#REF!</v>
      </c>
      <c r="I999" s="20" t="e">
        <f t="shared" si="15"/>
        <v>#REF!</v>
      </c>
      <c r="K999"/>
      <c r="L999"/>
      <c r="M999"/>
      <c r="N999"/>
    </row>
    <row r="1000" spans="1:14" s="17" customFormat="1" hidden="1" x14ac:dyDescent="0.25">
      <c r="A1000" s="16">
        <v>998</v>
      </c>
      <c r="B1000" s="35"/>
      <c r="C1000" s="7"/>
      <c r="D1000" s="8"/>
      <c r="E1000" s="9">
        <v>0</v>
      </c>
      <c r="F1000" s="12">
        <v>1</v>
      </c>
      <c r="G1000" s="18" t="e">
        <f>((E1000*13.92)+(#REF!*1.1567)+(#REF!*12)+(#REF!*12)+(#REF!*21*11)+(#REF!*12)+(#REF!*12)+(#REF!*12)+(#REF!))*F1000</f>
        <v>#REF!</v>
      </c>
      <c r="H1000" s="19" t="e">
        <f t="shared" si="14"/>
        <v>#REF!</v>
      </c>
      <c r="I1000" s="20" t="e">
        <f t="shared" si="15"/>
        <v>#REF!</v>
      </c>
      <c r="K1000"/>
      <c r="L1000"/>
      <c r="M1000"/>
      <c r="N1000"/>
    </row>
    <row r="1001" spans="1:14" s="17" customFormat="1" hidden="1" x14ac:dyDescent="0.25">
      <c r="A1001" s="16">
        <v>999</v>
      </c>
      <c r="B1001" s="35"/>
      <c r="C1001" s="7"/>
      <c r="D1001" s="8"/>
      <c r="E1001" s="9">
        <v>0</v>
      </c>
      <c r="F1001" s="12">
        <v>1</v>
      </c>
      <c r="G1001" s="18" t="e">
        <f>((E1001*13.92)+(#REF!*1.1567)+(#REF!*12)+(#REF!*12)+(#REF!*21*11)+(#REF!*12)+(#REF!*12)+(#REF!*12)+(#REF!))*F1001</f>
        <v>#REF!</v>
      </c>
      <c r="H1001" s="19" t="e">
        <f t="shared" si="14"/>
        <v>#REF!</v>
      </c>
      <c r="I1001" s="20" t="e">
        <f t="shared" si="15"/>
        <v>#REF!</v>
      </c>
      <c r="K1001"/>
      <c r="L1001"/>
      <c r="M1001"/>
      <c r="N1001"/>
    </row>
    <row r="1002" spans="1:14" s="17" customFormat="1" hidden="1" x14ac:dyDescent="0.25">
      <c r="A1002" s="16">
        <v>1000</v>
      </c>
      <c r="B1002" s="35"/>
      <c r="C1002" s="7"/>
      <c r="D1002" s="8"/>
      <c r="E1002" s="9">
        <v>0</v>
      </c>
      <c r="F1002" s="12">
        <v>1</v>
      </c>
      <c r="G1002" s="18" t="e">
        <f>((E1002*13.92)+(#REF!*1.1567)+(#REF!*12)+(#REF!*12)+(#REF!*21*11)+(#REF!*12)+(#REF!*12)+(#REF!*12)+(#REF!))*F1002</f>
        <v>#REF!</v>
      </c>
      <c r="H1002" s="19" t="e">
        <f t="shared" si="14"/>
        <v>#REF!</v>
      </c>
      <c r="I1002" s="20" t="e">
        <f t="shared" si="15"/>
        <v>#REF!</v>
      </c>
      <c r="K1002"/>
      <c r="L1002"/>
      <c r="M1002"/>
      <c r="N1002"/>
    </row>
    <row r="1003" spans="1:14" s="17" customFormat="1" hidden="1" x14ac:dyDescent="0.25">
      <c r="A1003" s="16"/>
      <c r="B1003" s="36"/>
      <c r="C1003" s="3"/>
      <c r="D1003" s="1"/>
      <c r="E1003" s="10"/>
      <c r="F1003" s="15"/>
      <c r="G1003" s="23"/>
      <c r="H1003" s="24"/>
      <c r="I1003" s="25"/>
      <c r="K1003"/>
      <c r="L1003"/>
      <c r="M1003"/>
      <c r="N1003"/>
    </row>
    <row r="1004" spans="1:14" s="17" customFormat="1" hidden="1" x14ac:dyDescent="0.25">
      <c r="A1004" s="16"/>
      <c r="B1004" s="36"/>
      <c r="C1004" s="3"/>
      <c r="D1004" s="1"/>
      <c r="E1004" s="10"/>
      <c r="F1004" s="15"/>
      <c r="G1004" s="23"/>
      <c r="H1004" s="24"/>
      <c r="I1004" s="25"/>
      <c r="K1004"/>
      <c r="L1004"/>
      <c r="M1004"/>
      <c r="N1004"/>
    </row>
    <row r="1005" spans="1:14" s="17" customFormat="1" hidden="1" x14ac:dyDescent="0.25">
      <c r="A1005" s="16"/>
      <c r="B1005" s="36"/>
      <c r="C1005" s="3"/>
      <c r="D1005" s="1"/>
      <c r="E1005" s="10"/>
      <c r="F1005" s="15"/>
      <c r="G1005" s="23"/>
      <c r="H1005" s="24"/>
      <c r="I1005" s="25"/>
      <c r="K1005"/>
      <c r="L1005"/>
      <c r="M1005"/>
      <c r="N1005"/>
    </row>
    <row r="1006" spans="1:14" s="17" customFormat="1" hidden="1" x14ac:dyDescent="0.25">
      <c r="A1006" s="16"/>
      <c r="B1006" s="36"/>
      <c r="C1006" s="3"/>
      <c r="D1006" s="1"/>
      <c r="E1006" s="10"/>
      <c r="F1006" s="15"/>
      <c r="G1006" s="23"/>
      <c r="H1006" s="24"/>
      <c r="I1006" s="25"/>
      <c r="K1006"/>
      <c r="L1006"/>
      <c r="M1006"/>
      <c r="N1006"/>
    </row>
    <row r="1007" spans="1:14" s="17" customFormat="1" hidden="1" x14ac:dyDescent="0.25">
      <c r="A1007" s="16"/>
      <c r="B1007" s="36"/>
      <c r="C1007" s="3"/>
      <c r="D1007" s="1"/>
      <c r="E1007" s="10"/>
      <c r="F1007" s="15"/>
      <c r="G1007" s="23"/>
      <c r="H1007" s="24"/>
      <c r="I1007" s="25"/>
      <c r="K1007"/>
      <c r="L1007"/>
      <c r="M1007"/>
      <c r="N1007"/>
    </row>
    <row r="1008" spans="1:14" s="17" customFormat="1" hidden="1" x14ac:dyDescent="0.25">
      <c r="A1008" s="16"/>
      <c r="B1008" s="36"/>
      <c r="C1008" s="3"/>
      <c r="D1008" s="1"/>
      <c r="E1008" s="10"/>
      <c r="F1008" s="15"/>
      <c r="G1008" s="23"/>
      <c r="H1008" s="24"/>
      <c r="I1008" s="25"/>
      <c r="K1008"/>
      <c r="L1008"/>
      <c r="M1008"/>
      <c r="N1008"/>
    </row>
    <row r="1009" spans="1:14" s="17" customFormat="1" hidden="1" x14ac:dyDescent="0.25">
      <c r="A1009" s="16"/>
      <c r="B1009" s="36"/>
      <c r="C1009" s="3"/>
      <c r="D1009" s="1"/>
      <c r="E1009" s="10"/>
      <c r="F1009" s="15"/>
      <c r="G1009" s="23"/>
      <c r="H1009" s="24"/>
      <c r="I1009" s="25"/>
      <c r="K1009"/>
      <c r="L1009"/>
      <c r="M1009"/>
      <c r="N1009"/>
    </row>
    <row r="1010" spans="1:14" s="17" customFormat="1" hidden="1" x14ac:dyDescent="0.25">
      <c r="A1010" s="16"/>
      <c r="B1010" s="36"/>
      <c r="C1010" s="3"/>
      <c r="D1010" s="1"/>
      <c r="E1010" s="10"/>
      <c r="F1010" s="15"/>
      <c r="G1010" s="23"/>
      <c r="H1010" s="24"/>
      <c r="I1010" s="25"/>
      <c r="K1010"/>
      <c r="L1010"/>
      <c r="M1010"/>
      <c r="N1010"/>
    </row>
    <row r="1011" spans="1:14" s="17" customFormat="1" hidden="1" x14ac:dyDescent="0.25">
      <c r="A1011" s="16"/>
      <c r="B1011" s="36"/>
      <c r="C1011" s="3"/>
      <c r="D1011" s="1"/>
      <c r="E1011" s="10"/>
      <c r="F1011" s="15"/>
      <c r="G1011" s="23"/>
      <c r="H1011" s="24"/>
      <c r="I1011" s="25"/>
      <c r="K1011"/>
      <c r="L1011"/>
      <c r="M1011"/>
      <c r="N1011"/>
    </row>
    <row r="1012" spans="1:14" s="17" customFormat="1" hidden="1" x14ac:dyDescent="0.25">
      <c r="A1012" s="16"/>
      <c r="B1012" s="36"/>
      <c r="C1012" s="3"/>
      <c r="D1012" s="1"/>
      <c r="E1012" s="10"/>
      <c r="F1012" s="15"/>
      <c r="G1012" s="23"/>
      <c r="H1012" s="24"/>
      <c r="I1012" s="25"/>
      <c r="K1012"/>
      <c r="L1012"/>
      <c r="M1012"/>
      <c r="N1012"/>
    </row>
    <row r="1013" spans="1:14" s="17" customFormat="1" hidden="1" x14ac:dyDescent="0.25">
      <c r="A1013" s="16"/>
      <c r="B1013" s="36"/>
      <c r="C1013" s="3"/>
      <c r="D1013" s="1"/>
      <c r="E1013" s="10"/>
      <c r="F1013" s="15"/>
      <c r="G1013" s="23"/>
      <c r="H1013" s="24"/>
      <c r="I1013" s="25"/>
      <c r="K1013"/>
      <c r="L1013"/>
      <c r="M1013"/>
      <c r="N1013"/>
    </row>
    <row r="1014" spans="1:14" s="17" customFormat="1" hidden="1" x14ac:dyDescent="0.25">
      <c r="A1014" s="16"/>
      <c r="B1014" s="36"/>
      <c r="C1014" s="3"/>
      <c r="D1014" s="1"/>
      <c r="E1014" s="10"/>
      <c r="F1014" s="15"/>
      <c r="G1014" s="23"/>
      <c r="H1014" s="24"/>
      <c r="I1014" s="25"/>
      <c r="K1014"/>
      <c r="L1014"/>
      <c r="M1014"/>
      <c r="N1014"/>
    </row>
    <row r="1015" spans="1:14" s="17" customFormat="1" hidden="1" x14ac:dyDescent="0.25">
      <c r="A1015" s="16"/>
      <c r="B1015" s="36"/>
      <c r="C1015" s="3"/>
      <c r="D1015" s="1"/>
      <c r="E1015" s="10"/>
      <c r="F1015" s="15"/>
      <c r="G1015" s="23"/>
      <c r="H1015" s="24"/>
      <c r="I1015" s="25"/>
      <c r="K1015"/>
      <c r="L1015"/>
      <c r="M1015"/>
      <c r="N1015"/>
    </row>
    <row r="1016" spans="1:14" s="17" customFormat="1" hidden="1" x14ac:dyDescent="0.25">
      <c r="A1016" s="16"/>
      <c r="B1016" s="36"/>
      <c r="C1016" s="3"/>
      <c r="D1016" s="1"/>
      <c r="E1016" s="10"/>
      <c r="F1016" s="15"/>
      <c r="G1016" s="23"/>
      <c r="H1016" s="24"/>
      <c r="I1016" s="25"/>
      <c r="K1016"/>
      <c r="L1016"/>
      <c r="M1016"/>
      <c r="N1016"/>
    </row>
    <row r="1017" spans="1:14" s="17" customFormat="1" hidden="1" x14ac:dyDescent="0.25">
      <c r="A1017" s="16"/>
      <c r="B1017" s="36"/>
      <c r="C1017" s="3"/>
      <c r="D1017" s="1"/>
      <c r="E1017" s="10"/>
      <c r="F1017" s="15"/>
      <c r="G1017" s="23"/>
      <c r="H1017" s="24"/>
      <c r="I1017" s="25"/>
      <c r="K1017"/>
      <c r="L1017"/>
      <c r="M1017"/>
      <c r="N1017"/>
    </row>
    <row r="1018" spans="1:14" s="17" customFormat="1" hidden="1" x14ac:dyDescent="0.25">
      <c r="A1018" s="16"/>
      <c r="B1018" s="36"/>
      <c r="C1018" s="3"/>
      <c r="D1018" s="1"/>
      <c r="E1018" s="10"/>
      <c r="F1018" s="15"/>
      <c r="G1018" s="23"/>
      <c r="H1018" s="24"/>
      <c r="I1018" s="25"/>
      <c r="K1018"/>
      <c r="L1018"/>
      <c r="M1018"/>
      <c r="N1018"/>
    </row>
    <row r="1019" spans="1:14" s="17" customFormat="1" hidden="1" x14ac:dyDescent="0.25">
      <c r="A1019" s="16"/>
      <c r="B1019" s="36"/>
      <c r="C1019" s="3"/>
      <c r="D1019" s="1"/>
      <c r="E1019" s="10"/>
      <c r="F1019" s="15"/>
      <c r="G1019" s="23"/>
      <c r="H1019" s="24"/>
      <c r="I1019" s="25"/>
      <c r="K1019"/>
      <c r="L1019"/>
      <c r="M1019"/>
      <c r="N1019"/>
    </row>
    <row r="1020" spans="1:14" s="17" customFormat="1" hidden="1" x14ac:dyDescent="0.25">
      <c r="A1020" s="16"/>
      <c r="B1020" s="36"/>
      <c r="C1020" s="3"/>
      <c r="D1020" s="1"/>
      <c r="E1020" s="10"/>
      <c r="F1020" s="15"/>
      <c r="G1020" s="23"/>
      <c r="H1020" s="24"/>
      <c r="I1020" s="25"/>
      <c r="K1020"/>
      <c r="L1020"/>
      <c r="M1020"/>
      <c r="N1020"/>
    </row>
    <row r="1021" spans="1:14" s="17" customFormat="1" hidden="1" x14ac:dyDescent="0.25">
      <c r="A1021" s="16"/>
      <c r="B1021" s="36"/>
      <c r="C1021" s="3"/>
      <c r="D1021" s="1"/>
      <c r="E1021" s="10"/>
      <c r="F1021" s="15"/>
      <c r="G1021" s="23"/>
      <c r="H1021" s="24"/>
      <c r="I1021" s="25"/>
      <c r="K1021"/>
      <c r="L1021"/>
      <c r="M1021"/>
      <c r="N1021"/>
    </row>
    <row r="1022" spans="1:14" s="17" customFormat="1" hidden="1" x14ac:dyDescent="0.25">
      <c r="A1022" s="16"/>
      <c r="B1022" s="36"/>
      <c r="C1022" s="3"/>
      <c r="D1022" s="1"/>
      <c r="E1022" s="10"/>
      <c r="F1022" s="15"/>
      <c r="G1022" s="23"/>
      <c r="H1022" s="24"/>
      <c r="I1022" s="25"/>
      <c r="K1022"/>
      <c r="L1022"/>
      <c r="M1022"/>
      <c r="N1022"/>
    </row>
    <row r="1023" spans="1:14" s="17" customFormat="1" hidden="1" x14ac:dyDescent="0.25">
      <c r="A1023" s="16"/>
      <c r="B1023" s="36"/>
      <c r="C1023" s="3"/>
      <c r="D1023" s="1"/>
      <c r="E1023" s="10"/>
      <c r="F1023" s="15"/>
      <c r="G1023" s="23"/>
      <c r="H1023" s="24"/>
      <c r="I1023" s="25"/>
      <c r="K1023"/>
      <c r="L1023"/>
      <c r="M1023"/>
      <c r="N1023"/>
    </row>
    <row r="1024" spans="1:14" s="17" customFormat="1" hidden="1" x14ac:dyDescent="0.25">
      <c r="A1024" s="16"/>
      <c r="B1024" s="36"/>
      <c r="C1024" s="3"/>
      <c r="D1024" s="1"/>
      <c r="E1024" s="10"/>
      <c r="F1024" s="15"/>
      <c r="G1024" s="23"/>
      <c r="H1024" s="24"/>
      <c r="I1024" s="25"/>
      <c r="K1024"/>
      <c r="L1024"/>
      <c r="M1024"/>
      <c r="N1024"/>
    </row>
    <row r="1025" spans="1:14" s="17" customFormat="1" hidden="1" x14ac:dyDescent="0.25">
      <c r="A1025" s="16"/>
      <c r="B1025" s="36"/>
      <c r="C1025" s="3"/>
      <c r="D1025" s="1"/>
      <c r="E1025" s="10"/>
      <c r="F1025" s="15"/>
      <c r="G1025" s="23"/>
      <c r="H1025" s="24"/>
      <c r="I1025" s="25"/>
      <c r="K1025"/>
      <c r="L1025"/>
      <c r="M1025"/>
      <c r="N1025"/>
    </row>
    <row r="1026" spans="1:14" s="17" customFormat="1" hidden="1" x14ac:dyDescent="0.25">
      <c r="A1026" s="16"/>
      <c r="B1026" s="36"/>
      <c r="C1026" s="3"/>
      <c r="D1026" s="1"/>
      <c r="E1026" s="10"/>
      <c r="F1026" s="15"/>
      <c r="G1026" s="23"/>
      <c r="H1026" s="24"/>
      <c r="I1026" s="25"/>
      <c r="K1026"/>
      <c r="L1026"/>
      <c r="M1026"/>
      <c r="N1026"/>
    </row>
    <row r="1027" spans="1:14" s="17" customFormat="1" hidden="1" x14ac:dyDescent="0.25">
      <c r="A1027" s="16"/>
      <c r="B1027" s="36"/>
      <c r="C1027" s="3"/>
      <c r="D1027" s="1"/>
      <c r="E1027" s="10"/>
      <c r="F1027" s="15"/>
      <c r="G1027" s="23"/>
      <c r="H1027" s="24"/>
      <c r="I1027" s="25"/>
      <c r="K1027"/>
      <c r="L1027"/>
      <c r="M1027"/>
      <c r="N1027"/>
    </row>
    <row r="1028" spans="1:14" s="17" customFormat="1" hidden="1" x14ac:dyDescent="0.25">
      <c r="A1028" s="16"/>
      <c r="B1028" s="36"/>
      <c r="C1028" s="3"/>
      <c r="D1028" s="1"/>
      <c r="E1028" s="10"/>
      <c r="F1028" s="15"/>
      <c r="G1028" s="23"/>
      <c r="H1028" s="24"/>
      <c r="I1028" s="25"/>
      <c r="K1028"/>
      <c r="L1028"/>
      <c r="M1028"/>
      <c r="N1028"/>
    </row>
    <row r="1029" spans="1:14" s="17" customFormat="1" hidden="1" x14ac:dyDescent="0.25">
      <c r="A1029" s="16"/>
      <c r="B1029" s="36"/>
      <c r="C1029" s="3"/>
      <c r="D1029" s="1"/>
      <c r="E1029" s="10"/>
      <c r="F1029" s="15"/>
      <c r="G1029" s="23"/>
      <c r="H1029" s="24"/>
      <c r="I1029" s="25"/>
      <c r="K1029"/>
      <c r="L1029"/>
      <c r="M1029"/>
      <c r="N1029"/>
    </row>
    <row r="1030" spans="1:14" s="17" customFormat="1" hidden="1" x14ac:dyDescent="0.25">
      <c r="A1030" s="16"/>
      <c r="B1030" s="36"/>
      <c r="C1030" s="3"/>
      <c r="D1030" s="1"/>
      <c r="E1030" s="10"/>
      <c r="F1030" s="15"/>
      <c r="G1030" s="23"/>
      <c r="H1030" s="24"/>
      <c r="I1030" s="25"/>
      <c r="K1030"/>
      <c r="L1030"/>
      <c r="M1030"/>
      <c r="N1030"/>
    </row>
    <row r="1031" spans="1:14" s="17" customFormat="1" hidden="1" x14ac:dyDescent="0.25">
      <c r="A1031" s="16"/>
      <c r="B1031" s="36"/>
      <c r="C1031" s="3"/>
      <c r="D1031" s="1"/>
      <c r="E1031" s="10"/>
      <c r="F1031" s="15"/>
      <c r="G1031" s="23"/>
      <c r="H1031" s="24"/>
      <c r="I1031" s="25"/>
      <c r="K1031"/>
      <c r="L1031"/>
      <c r="M1031"/>
      <c r="N1031"/>
    </row>
    <row r="1032" spans="1:14" s="17" customFormat="1" hidden="1" x14ac:dyDescent="0.25">
      <c r="A1032" s="16"/>
      <c r="B1032" s="36"/>
      <c r="C1032" s="3"/>
      <c r="D1032" s="1"/>
      <c r="E1032" s="10"/>
      <c r="F1032" s="15"/>
      <c r="G1032" s="23"/>
      <c r="H1032" s="24"/>
      <c r="I1032" s="25"/>
      <c r="K1032"/>
      <c r="L1032"/>
      <c r="M1032"/>
      <c r="N1032"/>
    </row>
    <row r="1033" spans="1:14" s="17" customFormat="1" hidden="1" x14ac:dyDescent="0.25">
      <c r="A1033" s="16"/>
      <c r="B1033" s="36"/>
      <c r="C1033" s="3"/>
      <c r="D1033" s="1"/>
      <c r="E1033" s="10"/>
      <c r="F1033" s="15"/>
      <c r="G1033" s="23"/>
      <c r="H1033" s="24"/>
      <c r="I1033" s="25"/>
      <c r="K1033"/>
      <c r="L1033"/>
      <c r="M1033"/>
      <c r="N1033"/>
    </row>
    <row r="1034" spans="1:14" s="17" customFormat="1" hidden="1" x14ac:dyDescent="0.25">
      <c r="A1034" s="16"/>
      <c r="B1034" s="36"/>
      <c r="C1034" s="3"/>
      <c r="D1034" s="1"/>
      <c r="E1034" s="10"/>
      <c r="F1034" s="15"/>
      <c r="G1034" s="23"/>
      <c r="H1034" s="24"/>
      <c r="I1034" s="25"/>
      <c r="K1034"/>
      <c r="L1034"/>
      <c r="M1034"/>
      <c r="N1034"/>
    </row>
    <row r="1035" spans="1:14" s="17" customFormat="1" hidden="1" x14ac:dyDescent="0.25">
      <c r="A1035" s="16"/>
      <c r="B1035" s="36"/>
      <c r="C1035" s="3"/>
      <c r="D1035" s="1"/>
      <c r="E1035" s="10"/>
      <c r="F1035" s="15"/>
      <c r="G1035" s="23"/>
      <c r="H1035" s="24"/>
      <c r="I1035" s="25"/>
      <c r="K1035"/>
      <c r="L1035"/>
      <c r="M1035"/>
      <c r="N1035"/>
    </row>
    <row r="1036" spans="1:14" s="17" customFormat="1" hidden="1" x14ac:dyDescent="0.25">
      <c r="A1036" s="16"/>
      <c r="B1036" s="36"/>
      <c r="C1036" s="3"/>
      <c r="D1036" s="1"/>
      <c r="E1036" s="10"/>
      <c r="F1036" s="15"/>
      <c r="G1036" s="23"/>
      <c r="H1036" s="24"/>
      <c r="I1036" s="25"/>
      <c r="K1036"/>
      <c r="L1036"/>
      <c r="M1036"/>
      <c r="N1036"/>
    </row>
    <row r="1037" spans="1:14" s="17" customFormat="1" hidden="1" x14ac:dyDescent="0.25">
      <c r="A1037" s="16"/>
      <c r="B1037" s="36"/>
      <c r="C1037" s="3"/>
      <c r="D1037" s="1"/>
      <c r="E1037" s="10"/>
      <c r="F1037" s="15"/>
      <c r="G1037" s="23"/>
      <c r="H1037" s="24"/>
      <c r="I1037" s="25"/>
      <c r="K1037"/>
      <c r="L1037"/>
      <c r="M1037"/>
      <c r="N1037"/>
    </row>
    <row r="1038" spans="1:14" s="17" customFormat="1" hidden="1" x14ac:dyDescent="0.25">
      <c r="A1038" s="16"/>
      <c r="B1038" s="36"/>
      <c r="C1038" s="3"/>
      <c r="D1038" s="1"/>
      <c r="E1038" s="10"/>
      <c r="F1038" s="15"/>
      <c r="G1038" s="23"/>
      <c r="H1038" s="24"/>
      <c r="I1038" s="25"/>
      <c r="K1038"/>
      <c r="L1038"/>
      <c r="M1038"/>
      <c r="N1038"/>
    </row>
    <row r="1039" spans="1:14" s="17" customFormat="1" hidden="1" x14ac:dyDescent="0.25">
      <c r="A1039" s="16"/>
      <c r="B1039" s="36"/>
      <c r="C1039" s="3"/>
      <c r="D1039" s="1"/>
      <c r="E1039" s="10"/>
      <c r="F1039" s="15"/>
      <c r="G1039" s="23"/>
      <c r="H1039" s="24"/>
      <c r="I1039" s="25"/>
      <c r="K1039"/>
      <c r="L1039"/>
      <c r="M1039"/>
      <c r="N1039"/>
    </row>
    <row r="1040" spans="1:14" s="17" customFormat="1" hidden="1" x14ac:dyDescent="0.25">
      <c r="A1040" s="16"/>
      <c r="B1040" s="36"/>
      <c r="C1040" s="3"/>
      <c r="D1040" s="1"/>
      <c r="E1040" s="10"/>
      <c r="F1040" s="15"/>
      <c r="G1040" s="23"/>
      <c r="H1040" s="24"/>
      <c r="I1040" s="25"/>
      <c r="K1040"/>
      <c r="L1040"/>
      <c r="M1040"/>
      <c r="N1040"/>
    </row>
    <row r="1041" spans="1:14" s="17" customFormat="1" hidden="1" x14ac:dyDescent="0.25">
      <c r="A1041" s="16"/>
      <c r="B1041" s="36"/>
      <c r="C1041" s="3"/>
      <c r="D1041" s="1"/>
      <c r="E1041" s="10"/>
      <c r="F1041" s="15"/>
      <c r="G1041" s="23"/>
      <c r="H1041" s="24"/>
      <c r="I1041" s="25"/>
      <c r="K1041"/>
      <c r="L1041"/>
      <c r="M1041"/>
      <c r="N1041"/>
    </row>
    <row r="1042" spans="1:14" s="17" customFormat="1" hidden="1" x14ac:dyDescent="0.25">
      <c r="A1042" s="16"/>
      <c r="B1042" s="36"/>
      <c r="C1042" s="3"/>
      <c r="D1042" s="1"/>
      <c r="E1042" s="10"/>
      <c r="F1042" s="15"/>
      <c r="G1042" s="23"/>
      <c r="H1042" s="24"/>
      <c r="I1042" s="25"/>
      <c r="K1042"/>
      <c r="L1042"/>
      <c r="M1042"/>
      <c r="N1042"/>
    </row>
    <row r="1043" spans="1:14" s="17" customFormat="1" hidden="1" x14ac:dyDescent="0.25">
      <c r="A1043" s="16"/>
      <c r="B1043" s="36"/>
      <c r="C1043" s="3"/>
      <c r="D1043" s="1"/>
      <c r="E1043" s="10"/>
      <c r="F1043" s="15"/>
      <c r="G1043" s="23"/>
      <c r="H1043" s="24"/>
      <c r="I1043" s="25"/>
      <c r="K1043"/>
      <c r="L1043"/>
      <c r="M1043"/>
      <c r="N1043"/>
    </row>
    <row r="1044" spans="1:14" s="17" customFormat="1" hidden="1" x14ac:dyDescent="0.25">
      <c r="A1044" s="16"/>
      <c r="B1044" s="36"/>
      <c r="C1044" s="3"/>
      <c r="D1044" s="1"/>
      <c r="E1044" s="10"/>
      <c r="F1044" s="15"/>
      <c r="G1044" s="23"/>
      <c r="H1044" s="24"/>
      <c r="I1044" s="25"/>
      <c r="K1044"/>
      <c r="L1044"/>
      <c r="M1044"/>
      <c r="N1044"/>
    </row>
    <row r="1045" spans="1:14" s="17" customFormat="1" hidden="1" x14ac:dyDescent="0.25">
      <c r="A1045" s="16"/>
      <c r="B1045" s="36"/>
      <c r="C1045" s="3"/>
      <c r="D1045" s="1"/>
      <c r="E1045" s="10"/>
      <c r="F1045" s="15"/>
      <c r="G1045" s="23"/>
      <c r="H1045" s="24"/>
      <c r="I1045" s="25"/>
      <c r="K1045"/>
      <c r="L1045"/>
      <c r="M1045"/>
      <c r="N1045"/>
    </row>
    <row r="1046" spans="1:14" s="17" customFormat="1" hidden="1" x14ac:dyDescent="0.25">
      <c r="A1046" s="16"/>
      <c r="B1046" s="36"/>
      <c r="C1046" s="3"/>
      <c r="D1046" s="1"/>
      <c r="E1046" s="10"/>
      <c r="F1046" s="15"/>
      <c r="G1046" s="23"/>
      <c r="H1046" s="24"/>
      <c r="I1046" s="25"/>
      <c r="K1046"/>
      <c r="L1046"/>
      <c r="M1046"/>
      <c r="N1046"/>
    </row>
    <row r="1047" spans="1:14" s="17" customFormat="1" hidden="1" x14ac:dyDescent="0.25">
      <c r="A1047" s="16"/>
      <c r="B1047" s="36"/>
      <c r="C1047" s="3"/>
      <c r="D1047" s="1"/>
      <c r="E1047" s="10"/>
      <c r="F1047" s="15"/>
      <c r="G1047" s="23"/>
      <c r="H1047" s="24"/>
      <c r="I1047" s="25"/>
      <c r="K1047"/>
      <c r="L1047"/>
      <c r="M1047"/>
      <c r="N1047"/>
    </row>
    <row r="1048" spans="1:14" s="17" customFormat="1" hidden="1" x14ac:dyDescent="0.25">
      <c r="A1048" s="16"/>
      <c r="B1048" s="36"/>
      <c r="C1048" s="3"/>
      <c r="D1048" s="1"/>
      <c r="E1048" s="10"/>
      <c r="F1048" s="15"/>
      <c r="G1048" s="23"/>
      <c r="H1048" s="24"/>
      <c r="I1048" s="25"/>
      <c r="K1048"/>
      <c r="L1048"/>
      <c r="M1048"/>
      <c r="N1048"/>
    </row>
    <row r="1049" spans="1:14" s="17" customFormat="1" hidden="1" x14ac:dyDescent="0.25">
      <c r="A1049" s="16"/>
      <c r="B1049" s="36"/>
      <c r="C1049" s="3"/>
      <c r="D1049" s="1"/>
      <c r="E1049" s="10"/>
      <c r="F1049" s="15"/>
      <c r="G1049" s="23"/>
      <c r="H1049" s="24"/>
      <c r="I1049" s="25"/>
      <c r="K1049"/>
      <c r="L1049"/>
      <c r="M1049"/>
      <c r="N1049"/>
    </row>
    <row r="1050" spans="1:14" s="17" customFormat="1" hidden="1" x14ac:dyDescent="0.25">
      <c r="A1050" s="16"/>
      <c r="B1050" s="36"/>
      <c r="C1050" s="3"/>
      <c r="D1050" s="1"/>
      <c r="E1050" s="10"/>
      <c r="F1050" s="15"/>
      <c r="G1050" s="23"/>
      <c r="H1050" s="24"/>
      <c r="I1050" s="25"/>
      <c r="K1050"/>
      <c r="L1050"/>
      <c r="M1050"/>
      <c r="N1050"/>
    </row>
    <row r="1051" spans="1:14" s="17" customFormat="1" hidden="1" x14ac:dyDescent="0.25">
      <c r="A1051" s="16"/>
      <c r="B1051" s="36"/>
      <c r="C1051" s="3"/>
      <c r="D1051" s="1"/>
      <c r="E1051" s="10"/>
      <c r="F1051" s="15"/>
      <c r="G1051" s="23"/>
      <c r="H1051" s="24"/>
      <c r="I1051" s="25"/>
      <c r="K1051"/>
      <c r="L1051"/>
      <c r="M1051"/>
      <c r="N1051"/>
    </row>
    <row r="1052" spans="1:14" s="17" customFormat="1" hidden="1" x14ac:dyDescent="0.25">
      <c r="A1052" s="16"/>
      <c r="B1052" s="36"/>
      <c r="C1052" s="3"/>
      <c r="D1052" s="1"/>
      <c r="E1052" s="10"/>
      <c r="F1052" s="15"/>
      <c r="G1052" s="23"/>
      <c r="H1052" s="24"/>
      <c r="I1052" s="25"/>
      <c r="K1052"/>
      <c r="L1052"/>
      <c r="M1052"/>
      <c r="N1052"/>
    </row>
    <row r="1053" spans="1:14" s="17" customFormat="1" hidden="1" x14ac:dyDescent="0.25">
      <c r="A1053" s="16"/>
      <c r="B1053" s="36"/>
      <c r="C1053" s="3"/>
      <c r="D1053" s="1"/>
      <c r="E1053" s="10"/>
      <c r="F1053" s="15"/>
      <c r="G1053" s="23"/>
      <c r="H1053" s="24"/>
      <c r="I1053" s="25"/>
      <c r="K1053"/>
      <c r="L1053"/>
      <c r="M1053"/>
      <c r="N1053"/>
    </row>
    <row r="1054" spans="1:14" s="17" customFormat="1" hidden="1" x14ac:dyDescent="0.25">
      <c r="A1054" s="16"/>
      <c r="B1054" s="36"/>
      <c r="C1054" s="3"/>
      <c r="D1054" s="1"/>
      <c r="E1054" s="10"/>
      <c r="F1054" s="15"/>
      <c r="G1054" s="23"/>
      <c r="H1054" s="24"/>
      <c r="I1054" s="25"/>
      <c r="K1054"/>
      <c r="L1054"/>
      <c r="M1054"/>
      <c r="N1054"/>
    </row>
    <row r="1055" spans="1:14" s="17" customFormat="1" hidden="1" x14ac:dyDescent="0.25">
      <c r="A1055" s="16"/>
      <c r="B1055" s="36"/>
      <c r="C1055" s="3"/>
      <c r="D1055" s="1"/>
      <c r="E1055" s="10"/>
      <c r="F1055" s="15"/>
      <c r="G1055" s="23"/>
      <c r="H1055" s="24"/>
      <c r="I1055" s="25"/>
      <c r="K1055"/>
      <c r="L1055"/>
      <c r="M1055"/>
      <c r="N1055"/>
    </row>
    <row r="1056" spans="1:14" s="17" customFormat="1" hidden="1" x14ac:dyDescent="0.25">
      <c r="A1056" s="16"/>
      <c r="B1056" s="36"/>
      <c r="C1056" s="3"/>
      <c r="D1056" s="1"/>
      <c r="E1056" s="10"/>
      <c r="F1056" s="15"/>
      <c r="G1056" s="23"/>
      <c r="H1056" s="24"/>
      <c r="I1056" s="25"/>
      <c r="K1056"/>
      <c r="L1056"/>
      <c r="M1056"/>
      <c r="N1056"/>
    </row>
    <row r="1057" spans="1:14" s="17" customFormat="1" hidden="1" x14ac:dyDescent="0.25">
      <c r="A1057" s="16"/>
      <c r="B1057" s="36"/>
      <c r="C1057" s="3"/>
      <c r="D1057" s="1"/>
      <c r="E1057" s="10"/>
      <c r="F1057" s="15"/>
      <c r="G1057" s="23"/>
      <c r="H1057" s="24"/>
      <c r="I1057" s="25"/>
      <c r="K1057"/>
      <c r="L1057"/>
      <c r="M1057"/>
      <c r="N1057"/>
    </row>
    <row r="1058" spans="1:14" s="17" customFormat="1" hidden="1" x14ac:dyDescent="0.25">
      <c r="A1058" s="16"/>
      <c r="B1058" s="36"/>
      <c r="C1058" s="3"/>
      <c r="D1058" s="1"/>
      <c r="E1058" s="10"/>
      <c r="F1058" s="15"/>
      <c r="G1058" s="23"/>
      <c r="H1058" s="24"/>
      <c r="I1058" s="25"/>
      <c r="K1058"/>
      <c r="L1058"/>
      <c r="M1058"/>
      <c r="N1058"/>
    </row>
    <row r="1059" spans="1:14" s="17" customFormat="1" hidden="1" x14ac:dyDescent="0.25">
      <c r="A1059" s="16"/>
      <c r="B1059" s="36"/>
      <c r="C1059" s="3"/>
      <c r="D1059" s="1"/>
      <c r="E1059" s="10"/>
      <c r="F1059" s="15"/>
      <c r="G1059" s="23"/>
      <c r="H1059" s="24"/>
      <c r="I1059" s="25"/>
      <c r="K1059"/>
      <c r="L1059"/>
      <c r="M1059"/>
      <c r="N1059"/>
    </row>
    <row r="1060" spans="1:14" s="17" customFormat="1" hidden="1" x14ac:dyDescent="0.25">
      <c r="A1060" s="16"/>
      <c r="B1060" s="36"/>
      <c r="C1060" s="3"/>
      <c r="D1060" s="1"/>
      <c r="E1060" s="10"/>
      <c r="F1060" s="15"/>
      <c r="G1060" s="23"/>
      <c r="H1060" s="24"/>
      <c r="I1060" s="25"/>
      <c r="K1060"/>
      <c r="L1060"/>
      <c r="M1060"/>
      <c r="N1060"/>
    </row>
    <row r="1061" spans="1:14" s="17" customFormat="1" hidden="1" x14ac:dyDescent="0.25">
      <c r="A1061" s="16"/>
      <c r="B1061" s="36"/>
      <c r="C1061" s="3"/>
      <c r="D1061" s="1"/>
      <c r="E1061" s="10"/>
      <c r="F1061" s="15"/>
      <c r="G1061" s="23"/>
      <c r="H1061" s="24"/>
      <c r="I1061" s="25"/>
      <c r="K1061"/>
      <c r="L1061"/>
      <c r="M1061"/>
      <c r="N1061"/>
    </row>
    <row r="1062" spans="1:14" s="17" customFormat="1" hidden="1" x14ac:dyDescent="0.25">
      <c r="A1062" s="16"/>
      <c r="B1062" s="36"/>
      <c r="C1062" s="3"/>
      <c r="D1062" s="1"/>
      <c r="E1062" s="10"/>
      <c r="F1062" s="15"/>
      <c r="G1062" s="23"/>
      <c r="H1062" s="24"/>
      <c r="I1062" s="25"/>
      <c r="K1062"/>
      <c r="L1062"/>
      <c r="M1062"/>
      <c r="N1062"/>
    </row>
    <row r="1063" spans="1:14" s="17" customFormat="1" hidden="1" x14ac:dyDescent="0.25">
      <c r="A1063" s="16"/>
      <c r="B1063" s="36"/>
      <c r="C1063" s="3"/>
      <c r="D1063" s="1"/>
      <c r="E1063" s="10"/>
      <c r="F1063" s="15"/>
      <c r="G1063" s="23"/>
      <c r="H1063" s="24"/>
      <c r="I1063" s="25"/>
      <c r="K1063"/>
      <c r="L1063"/>
      <c r="M1063"/>
      <c r="N1063"/>
    </row>
    <row r="1064" spans="1:14" s="17" customFormat="1" hidden="1" x14ac:dyDescent="0.25">
      <c r="A1064" s="16"/>
      <c r="B1064" s="36"/>
      <c r="C1064" s="3"/>
      <c r="D1064" s="1"/>
      <c r="E1064" s="10"/>
      <c r="F1064" s="15"/>
      <c r="G1064" s="23"/>
      <c r="H1064" s="24"/>
      <c r="I1064" s="25"/>
      <c r="K1064"/>
      <c r="L1064"/>
      <c r="M1064"/>
      <c r="N1064"/>
    </row>
    <row r="1065" spans="1:14" s="17" customFormat="1" hidden="1" x14ac:dyDescent="0.25">
      <c r="A1065" s="16"/>
      <c r="B1065" s="36"/>
      <c r="C1065" s="3"/>
      <c r="D1065" s="1"/>
      <c r="E1065" s="10"/>
      <c r="F1065" s="15"/>
      <c r="G1065" s="23"/>
      <c r="H1065" s="24"/>
      <c r="I1065" s="25"/>
      <c r="K1065"/>
      <c r="L1065"/>
      <c r="M1065"/>
      <c r="N1065"/>
    </row>
    <row r="1066" spans="1:14" s="17" customFormat="1" hidden="1" x14ac:dyDescent="0.25">
      <c r="A1066" s="16"/>
      <c r="B1066" s="36"/>
      <c r="C1066" s="3"/>
      <c r="D1066" s="1"/>
      <c r="E1066" s="10"/>
      <c r="F1066" s="15"/>
      <c r="G1066" s="23"/>
      <c r="H1066" s="24"/>
      <c r="I1066" s="25"/>
      <c r="K1066"/>
      <c r="L1066"/>
      <c r="M1066"/>
      <c r="N1066"/>
    </row>
    <row r="1067" spans="1:14" s="17" customFormat="1" hidden="1" x14ac:dyDescent="0.25">
      <c r="A1067" s="16"/>
      <c r="B1067" s="36"/>
      <c r="C1067" s="3"/>
      <c r="D1067" s="1"/>
      <c r="E1067" s="10"/>
      <c r="F1067" s="15"/>
      <c r="G1067" s="23"/>
      <c r="H1067" s="24"/>
      <c r="I1067" s="25"/>
      <c r="K1067"/>
      <c r="L1067"/>
      <c r="M1067"/>
      <c r="N1067"/>
    </row>
    <row r="1068" spans="1:14" s="17" customFormat="1" hidden="1" x14ac:dyDescent="0.25">
      <c r="A1068" s="16"/>
      <c r="B1068" s="36"/>
      <c r="C1068" s="3"/>
      <c r="D1068" s="1"/>
      <c r="E1068" s="10"/>
      <c r="F1068" s="15"/>
      <c r="G1068" s="23"/>
      <c r="H1068" s="24"/>
      <c r="I1068" s="25"/>
      <c r="K1068"/>
      <c r="L1068"/>
      <c r="M1068"/>
      <c r="N1068"/>
    </row>
    <row r="1069" spans="1:14" s="17" customFormat="1" hidden="1" x14ac:dyDescent="0.25">
      <c r="A1069" s="16"/>
      <c r="B1069" s="36"/>
      <c r="C1069" s="3"/>
      <c r="D1069" s="1"/>
      <c r="E1069" s="10"/>
      <c r="F1069" s="15"/>
      <c r="G1069" s="23"/>
      <c r="H1069" s="24"/>
      <c r="I1069" s="25"/>
      <c r="K1069"/>
      <c r="L1069"/>
      <c r="M1069"/>
      <c r="N1069"/>
    </row>
    <row r="1070" spans="1:14" s="17" customFormat="1" hidden="1" x14ac:dyDescent="0.25">
      <c r="A1070" s="16"/>
      <c r="B1070" s="36"/>
      <c r="C1070" s="3"/>
      <c r="D1070" s="1"/>
      <c r="E1070" s="10"/>
      <c r="F1070" s="15"/>
      <c r="G1070" s="23"/>
      <c r="H1070" s="24"/>
      <c r="I1070" s="25"/>
      <c r="K1070"/>
      <c r="L1070"/>
      <c r="M1070"/>
      <c r="N1070"/>
    </row>
    <row r="1071" spans="1:14" s="17" customFormat="1" hidden="1" x14ac:dyDescent="0.25">
      <c r="A1071" s="16"/>
      <c r="B1071" s="36"/>
      <c r="C1071" s="3"/>
      <c r="D1071" s="1"/>
      <c r="E1071" s="10"/>
      <c r="F1071" s="15"/>
      <c r="G1071" s="23"/>
      <c r="H1071" s="24"/>
      <c r="I1071" s="25"/>
      <c r="K1071"/>
      <c r="L1071"/>
      <c r="M1071"/>
      <c r="N1071"/>
    </row>
    <row r="1072" spans="1:14" s="17" customFormat="1" hidden="1" x14ac:dyDescent="0.25">
      <c r="A1072" s="16"/>
      <c r="B1072" s="36"/>
      <c r="C1072" s="3"/>
      <c r="D1072" s="1"/>
      <c r="E1072" s="10"/>
      <c r="F1072" s="15"/>
      <c r="G1072" s="23"/>
      <c r="H1072" s="24"/>
      <c r="I1072" s="25"/>
      <c r="K1072"/>
      <c r="L1072"/>
      <c r="M1072"/>
      <c r="N1072"/>
    </row>
    <row r="1073" spans="1:14" s="17" customFormat="1" hidden="1" x14ac:dyDescent="0.25">
      <c r="A1073" s="16"/>
      <c r="B1073" s="36"/>
      <c r="C1073" s="3"/>
      <c r="D1073" s="1"/>
      <c r="E1073" s="10"/>
      <c r="F1073" s="15"/>
      <c r="G1073" s="23"/>
      <c r="H1073" s="24"/>
      <c r="I1073" s="25"/>
      <c r="K1073"/>
      <c r="L1073"/>
      <c r="M1073"/>
      <c r="N1073"/>
    </row>
    <row r="1074" spans="1:14" s="17" customFormat="1" hidden="1" x14ac:dyDescent="0.25">
      <c r="A1074" s="16"/>
      <c r="B1074" s="36"/>
      <c r="C1074" s="3"/>
      <c r="D1074" s="1"/>
      <c r="E1074" s="10"/>
      <c r="F1074" s="15"/>
      <c r="G1074" s="23"/>
      <c r="H1074" s="24"/>
      <c r="I1074" s="25"/>
      <c r="K1074"/>
      <c r="L1074"/>
      <c r="M1074"/>
      <c r="N1074"/>
    </row>
    <row r="1075" spans="1:14" s="17" customFormat="1" hidden="1" x14ac:dyDescent="0.25">
      <c r="A1075" s="16"/>
      <c r="B1075" s="36"/>
      <c r="C1075" s="3"/>
      <c r="D1075" s="1"/>
      <c r="E1075" s="10"/>
      <c r="F1075" s="15"/>
      <c r="G1075" s="23"/>
      <c r="H1075" s="24"/>
      <c r="I1075" s="25"/>
      <c r="K1075"/>
      <c r="L1075"/>
      <c r="M1075"/>
      <c r="N1075"/>
    </row>
    <row r="1076" spans="1:14" s="17" customFormat="1" hidden="1" x14ac:dyDescent="0.25">
      <c r="A1076" s="16"/>
      <c r="B1076" s="36"/>
      <c r="C1076" s="3"/>
      <c r="D1076" s="1"/>
      <c r="E1076" s="10"/>
      <c r="F1076" s="15"/>
      <c r="G1076" s="23"/>
      <c r="H1076" s="24"/>
      <c r="I1076" s="25"/>
      <c r="K1076"/>
      <c r="L1076"/>
      <c r="M1076"/>
      <c r="N1076"/>
    </row>
    <row r="1077" spans="1:14" s="17" customFormat="1" hidden="1" x14ac:dyDescent="0.25">
      <c r="A1077" s="16"/>
      <c r="B1077" s="36"/>
      <c r="C1077" s="3"/>
      <c r="D1077" s="1"/>
      <c r="E1077" s="10"/>
      <c r="F1077" s="15"/>
      <c r="G1077" s="23"/>
      <c r="H1077" s="24"/>
      <c r="I1077" s="25"/>
      <c r="K1077"/>
      <c r="L1077"/>
      <c r="M1077"/>
      <c r="N1077"/>
    </row>
    <row r="1078" spans="1:14" s="17" customFormat="1" hidden="1" x14ac:dyDescent="0.25">
      <c r="A1078" s="16"/>
      <c r="B1078" s="36"/>
      <c r="C1078" s="3"/>
      <c r="D1078" s="1"/>
      <c r="E1078" s="10"/>
      <c r="F1078" s="15"/>
      <c r="G1078" s="23"/>
      <c r="H1078" s="24"/>
      <c r="I1078" s="25"/>
      <c r="K1078"/>
      <c r="L1078"/>
      <c r="M1078"/>
      <c r="N1078"/>
    </row>
    <row r="1079" spans="1:14" s="17" customFormat="1" hidden="1" x14ac:dyDescent="0.25">
      <c r="A1079" s="16"/>
      <c r="B1079" s="36"/>
      <c r="C1079" s="3"/>
      <c r="D1079" s="1"/>
      <c r="E1079" s="10"/>
      <c r="F1079" s="15"/>
      <c r="G1079" s="23"/>
      <c r="H1079" s="24"/>
      <c r="I1079" s="25"/>
      <c r="K1079"/>
      <c r="L1079"/>
      <c r="M1079"/>
      <c r="N1079"/>
    </row>
    <row r="1080" spans="1:14" s="17" customFormat="1" hidden="1" x14ac:dyDescent="0.25">
      <c r="A1080" s="16"/>
      <c r="B1080" s="36"/>
      <c r="C1080" s="3"/>
      <c r="D1080" s="1"/>
      <c r="E1080" s="10"/>
      <c r="F1080" s="15"/>
      <c r="G1080" s="23"/>
      <c r="H1080" s="24"/>
      <c r="I1080" s="25"/>
      <c r="K1080"/>
      <c r="L1080"/>
      <c r="M1080"/>
      <c r="N1080"/>
    </row>
    <row r="1081" spans="1:14" s="17" customFormat="1" hidden="1" x14ac:dyDescent="0.25">
      <c r="A1081" s="16"/>
      <c r="B1081" s="36"/>
      <c r="C1081" s="3"/>
      <c r="D1081" s="1"/>
      <c r="E1081" s="10"/>
      <c r="F1081" s="15"/>
      <c r="G1081" s="23"/>
      <c r="H1081" s="24"/>
      <c r="I1081" s="25"/>
      <c r="K1081"/>
      <c r="L1081"/>
      <c r="M1081"/>
      <c r="N1081"/>
    </row>
    <row r="1082" spans="1:14" s="17" customFormat="1" hidden="1" x14ac:dyDescent="0.25">
      <c r="A1082" s="16"/>
      <c r="B1082" s="36"/>
      <c r="C1082" s="3"/>
      <c r="D1082" s="1"/>
      <c r="E1082" s="10"/>
      <c r="F1082" s="15"/>
      <c r="G1082" s="23"/>
      <c r="H1082" s="24"/>
      <c r="I1082" s="25"/>
      <c r="K1082"/>
      <c r="L1082"/>
      <c r="M1082"/>
      <c r="N1082"/>
    </row>
    <row r="1083" spans="1:14" s="17" customFormat="1" hidden="1" x14ac:dyDescent="0.25">
      <c r="A1083" s="16"/>
      <c r="B1083" s="36"/>
      <c r="C1083" s="3"/>
      <c r="D1083" s="1"/>
      <c r="E1083" s="10"/>
      <c r="F1083" s="15"/>
      <c r="G1083" s="23"/>
      <c r="H1083" s="24"/>
      <c r="I1083" s="25"/>
      <c r="K1083"/>
      <c r="L1083"/>
      <c r="M1083"/>
      <c r="N1083"/>
    </row>
    <row r="1084" spans="1:14" s="17" customFormat="1" hidden="1" x14ac:dyDescent="0.25">
      <c r="A1084" s="16"/>
      <c r="B1084" s="36"/>
      <c r="C1084" s="3"/>
      <c r="D1084" s="1"/>
      <c r="E1084" s="10"/>
      <c r="F1084" s="15"/>
      <c r="G1084" s="23"/>
      <c r="H1084" s="24"/>
      <c r="I1084" s="25"/>
      <c r="K1084"/>
      <c r="L1084"/>
      <c r="M1084"/>
      <c r="N1084"/>
    </row>
    <row r="1085" spans="1:14" s="17" customFormat="1" hidden="1" x14ac:dyDescent="0.25">
      <c r="A1085" s="16"/>
      <c r="B1085" s="36"/>
      <c r="C1085" s="3"/>
      <c r="D1085" s="1"/>
      <c r="E1085" s="10"/>
      <c r="F1085" s="15"/>
      <c r="G1085" s="23"/>
      <c r="H1085" s="24"/>
      <c r="I1085" s="25"/>
      <c r="K1085"/>
      <c r="L1085"/>
      <c r="M1085"/>
      <c r="N1085"/>
    </row>
    <row r="1086" spans="1:14" s="17" customFormat="1" hidden="1" x14ac:dyDescent="0.25">
      <c r="A1086" s="16"/>
      <c r="B1086" s="36"/>
      <c r="C1086" s="3"/>
      <c r="D1086" s="1"/>
      <c r="E1086" s="10"/>
      <c r="F1086" s="15"/>
      <c r="G1086" s="23"/>
      <c r="H1086" s="24"/>
      <c r="I1086" s="25"/>
      <c r="K1086"/>
      <c r="L1086"/>
      <c r="M1086"/>
      <c r="N1086"/>
    </row>
    <row r="1087" spans="1:14" s="17" customFormat="1" hidden="1" x14ac:dyDescent="0.25">
      <c r="A1087" s="16"/>
      <c r="B1087" s="36"/>
      <c r="C1087" s="3"/>
      <c r="D1087" s="1"/>
      <c r="E1087" s="10"/>
      <c r="F1087" s="15"/>
      <c r="G1087" s="23"/>
      <c r="H1087" s="24"/>
      <c r="I1087" s="25"/>
      <c r="K1087"/>
      <c r="L1087"/>
      <c r="M1087"/>
      <c r="N1087"/>
    </row>
    <row r="1088" spans="1:14" s="17" customFormat="1" hidden="1" x14ac:dyDescent="0.25">
      <c r="A1088" s="16"/>
      <c r="B1088" s="36"/>
      <c r="C1088" s="3"/>
      <c r="D1088" s="1"/>
      <c r="E1088" s="10"/>
      <c r="F1088" s="15"/>
      <c r="G1088" s="23"/>
      <c r="H1088" s="24"/>
      <c r="I1088" s="25"/>
      <c r="K1088"/>
      <c r="L1088"/>
      <c r="M1088"/>
      <c r="N1088"/>
    </row>
    <row r="1089" spans="1:14" s="17" customFormat="1" hidden="1" x14ac:dyDescent="0.25">
      <c r="A1089" s="16"/>
      <c r="B1089" s="36"/>
      <c r="C1089" s="3"/>
      <c r="D1089" s="1"/>
      <c r="E1089" s="10"/>
      <c r="F1089" s="15"/>
      <c r="G1089" s="23"/>
      <c r="H1089" s="24"/>
      <c r="I1089" s="25"/>
      <c r="K1089"/>
      <c r="L1089"/>
      <c r="M1089"/>
      <c r="N1089"/>
    </row>
    <row r="1090" spans="1:14" s="17" customFormat="1" hidden="1" x14ac:dyDescent="0.25">
      <c r="A1090" s="16"/>
      <c r="B1090" s="36"/>
      <c r="C1090" s="3"/>
      <c r="D1090" s="1"/>
      <c r="E1090" s="10"/>
      <c r="F1090" s="15"/>
      <c r="G1090" s="23"/>
      <c r="H1090" s="24"/>
      <c r="I1090" s="25"/>
      <c r="K1090"/>
      <c r="L1090"/>
      <c r="M1090"/>
      <c r="N1090"/>
    </row>
    <row r="1091" spans="1:14" s="17" customFormat="1" hidden="1" x14ac:dyDescent="0.25">
      <c r="A1091" s="16"/>
      <c r="B1091" s="36"/>
      <c r="C1091" s="3"/>
      <c r="D1091" s="1"/>
      <c r="E1091" s="10"/>
      <c r="F1091" s="15"/>
      <c r="G1091" s="23"/>
      <c r="H1091" s="24"/>
      <c r="I1091" s="25"/>
      <c r="K1091"/>
      <c r="L1091"/>
      <c r="M1091"/>
      <c r="N1091"/>
    </row>
    <row r="1092" spans="1:14" s="17" customFormat="1" hidden="1" x14ac:dyDescent="0.25">
      <c r="A1092" s="16"/>
      <c r="B1092" s="36"/>
      <c r="C1092" s="3"/>
      <c r="D1092" s="1"/>
      <c r="E1092" s="10"/>
      <c r="F1092" s="15"/>
      <c r="G1092" s="23"/>
      <c r="H1092" s="24"/>
      <c r="I1092" s="25"/>
      <c r="K1092"/>
      <c r="L1092"/>
      <c r="M1092"/>
      <c r="N1092"/>
    </row>
    <row r="1093" spans="1:14" s="17" customFormat="1" hidden="1" x14ac:dyDescent="0.25">
      <c r="A1093" s="16"/>
      <c r="B1093" s="36"/>
      <c r="C1093" s="3"/>
      <c r="D1093" s="1"/>
      <c r="E1093" s="10"/>
      <c r="F1093" s="15"/>
      <c r="G1093" s="23"/>
      <c r="H1093" s="24"/>
      <c r="I1093" s="25"/>
      <c r="K1093"/>
      <c r="L1093"/>
      <c r="M1093"/>
      <c r="N1093"/>
    </row>
    <row r="1094" spans="1:14" s="17" customFormat="1" hidden="1" x14ac:dyDescent="0.25">
      <c r="A1094" s="16"/>
      <c r="B1094" s="36"/>
      <c r="C1094" s="3"/>
      <c r="D1094" s="1"/>
      <c r="E1094" s="10"/>
      <c r="F1094" s="15"/>
      <c r="G1094" s="23"/>
      <c r="H1094" s="24"/>
      <c r="I1094" s="25"/>
      <c r="K1094"/>
      <c r="L1094"/>
      <c r="M1094"/>
      <c r="N1094"/>
    </row>
    <row r="1095" spans="1:14" s="17" customFormat="1" hidden="1" x14ac:dyDescent="0.25">
      <c r="A1095" s="16"/>
      <c r="B1095" s="36"/>
      <c r="C1095" s="3"/>
      <c r="D1095" s="1"/>
      <c r="E1095" s="10"/>
      <c r="F1095" s="15"/>
      <c r="G1095" s="23"/>
      <c r="H1095" s="24"/>
      <c r="I1095" s="25"/>
      <c r="K1095"/>
      <c r="L1095"/>
      <c r="M1095"/>
      <c r="N1095"/>
    </row>
    <row r="1096" spans="1:14" s="17" customFormat="1" hidden="1" x14ac:dyDescent="0.25">
      <c r="A1096" s="16"/>
      <c r="B1096" s="36"/>
      <c r="C1096" s="3"/>
      <c r="D1096" s="1"/>
      <c r="E1096" s="10"/>
      <c r="F1096" s="15"/>
      <c r="G1096" s="23"/>
      <c r="H1096" s="24"/>
      <c r="I1096" s="25"/>
      <c r="K1096"/>
      <c r="L1096"/>
      <c r="M1096"/>
      <c r="N1096"/>
    </row>
    <row r="1097" spans="1:14" s="17" customFormat="1" hidden="1" x14ac:dyDescent="0.25">
      <c r="A1097" s="16"/>
      <c r="B1097" s="36"/>
      <c r="C1097" s="3"/>
      <c r="D1097" s="1"/>
      <c r="E1097" s="10"/>
      <c r="F1097" s="15"/>
      <c r="G1097" s="23"/>
      <c r="H1097" s="24"/>
      <c r="I1097" s="25"/>
      <c r="K1097"/>
      <c r="L1097"/>
      <c r="M1097"/>
      <c r="N1097"/>
    </row>
    <row r="1098" spans="1:14" s="17" customFormat="1" hidden="1" x14ac:dyDescent="0.25">
      <c r="A1098" s="16"/>
      <c r="B1098" s="36"/>
      <c r="C1098" s="3"/>
      <c r="D1098" s="1"/>
      <c r="E1098" s="10"/>
      <c r="F1098" s="15"/>
      <c r="G1098" s="23"/>
      <c r="H1098" s="24"/>
      <c r="I1098" s="25"/>
      <c r="K1098"/>
      <c r="L1098"/>
      <c r="M1098"/>
      <c r="N1098"/>
    </row>
    <row r="1099" spans="1:14" s="17" customFormat="1" hidden="1" x14ac:dyDescent="0.25">
      <c r="A1099" s="16"/>
      <c r="B1099" s="36"/>
      <c r="C1099" s="3"/>
      <c r="D1099" s="1"/>
      <c r="E1099" s="10"/>
      <c r="F1099" s="15"/>
      <c r="G1099" s="23"/>
      <c r="H1099" s="24"/>
      <c r="I1099" s="25"/>
      <c r="K1099"/>
      <c r="L1099"/>
      <c r="M1099"/>
      <c r="N1099"/>
    </row>
    <row r="1100" spans="1:14" s="17" customFormat="1" hidden="1" x14ac:dyDescent="0.25">
      <c r="A1100" s="16"/>
      <c r="B1100" s="36"/>
      <c r="C1100" s="3"/>
      <c r="D1100" s="1"/>
      <c r="E1100" s="10"/>
      <c r="F1100" s="15"/>
      <c r="G1100" s="23"/>
      <c r="H1100" s="24"/>
      <c r="I1100" s="25"/>
      <c r="K1100"/>
      <c r="L1100"/>
      <c r="M1100"/>
      <c r="N1100"/>
    </row>
    <row r="1101" spans="1:14" s="17" customFormat="1" hidden="1" x14ac:dyDescent="0.25">
      <c r="A1101" s="16"/>
      <c r="B1101" s="36"/>
      <c r="C1101" s="3"/>
      <c r="D1101" s="1"/>
      <c r="E1101" s="10"/>
      <c r="F1101" s="15"/>
      <c r="G1101" s="23"/>
      <c r="H1101" s="24"/>
      <c r="I1101" s="25"/>
      <c r="K1101"/>
      <c r="L1101"/>
      <c r="M1101"/>
      <c r="N1101"/>
    </row>
    <row r="1102" spans="1:14" s="17" customFormat="1" hidden="1" x14ac:dyDescent="0.25">
      <c r="A1102" s="16"/>
      <c r="B1102" s="36"/>
      <c r="C1102" s="3"/>
      <c r="D1102" s="1"/>
      <c r="E1102" s="10"/>
      <c r="F1102" s="15"/>
      <c r="G1102" s="23"/>
      <c r="H1102" s="24"/>
      <c r="I1102" s="25"/>
      <c r="K1102"/>
      <c r="L1102"/>
      <c r="M1102"/>
      <c r="N1102"/>
    </row>
    <row r="1103" spans="1:14" s="17" customFormat="1" hidden="1" x14ac:dyDescent="0.25">
      <c r="A1103" s="16"/>
      <c r="B1103" s="36"/>
      <c r="C1103" s="3"/>
      <c r="D1103" s="1"/>
      <c r="E1103" s="10"/>
      <c r="F1103" s="15"/>
      <c r="G1103" s="23"/>
      <c r="H1103" s="24"/>
      <c r="I1103" s="25"/>
      <c r="K1103"/>
      <c r="L1103"/>
      <c r="M1103"/>
      <c r="N1103"/>
    </row>
    <row r="1104" spans="1:14" s="17" customFormat="1" hidden="1" x14ac:dyDescent="0.25">
      <c r="A1104" s="16"/>
      <c r="B1104" s="36"/>
      <c r="C1104" s="3"/>
      <c r="D1104" s="1"/>
      <c r="E1104" s="10"/>
      <c r="F1104" s="15"/>
      <c r="G1104" s="23"/>
      <c r="H1104" s="24"/>
      <c r="I1104" s="25"/>
      <c r="K1104"/>
      <c r="L1104"/>
      <c r="M1104"/>
      <c r="N1104"/>
    </row>
    <row r="1105" spans="1:14" s="17" customFormat="1" hidden="1" x14ac:dyDescent="0.25">
      <c r="A1105" s="16"/>
      <c r="B1105" s="36"/>
      <c r="C1105" s="3"/>
      <c r="D1105" s="1"/>
      <c r="E1105" s="10"/>
      <c r="F1105" s="15"/>
      <c r="G1105" s="23"/>
      <c r="H1105" s="24"/>
      <c r="I1105" s="25"/>
      <c r="K1105"/>
      <c r="L1105"/>
      <c r="M1105"/>
      <c r="N1105"/>
    </row>
    <row r="1106" spans="1:14" s="17" customFormat="1" hidden="1" x14ac:dyDescent="0.25">
      <c r="A1106" s="16"/>
      <c r="B1106" s="36"/>
      <c r="C1106" s="3"/>
      <c r="D1106" s="1"/>
      <c r="E1106" s="10"/>
      <c r="F1106" s="15"/>
      <c r="G1106" s="23"/>
      <c r="H1106" s="24"/>
      <c r="I1106" s="25"/>
      <c r="K1106"/>
      <c r="L1106"/>
      <c r="M1106"/>
      <c r="N1106"/>
    </row>
    <row r="1107" spans="1:14" s="17" customFormat="1" hidden="1" x14ac:dyDescent="0.25">
      <c r="A1107" s="16"/>
      <c r="B1107" s="36"/>
      <c r="C1107" s="3"/>
      <c r="D1107" s="1"/>
      <c r="E1107" s="10"/>
      <c r="F1107" s="15"/>
      <c r="G1107" s="23"/>
      <c r="H1107" s="24"/>
      <c r="I1107" s="25"/>
      <c r="K1107"/>
      <c r="L1107"/>
      <c r="M1107"/>
      <c r="N1107"/>
    </row>
    <row r="1108" spans="1:14" s="17" customFormat="1" hidden="1" x14ac:dyDescent="0.25">
      <c r="A1108" s="16"/>
      <c r="B1108" s="36"/>
      <c r="C1108" s="3"/>
      <c r="D1108" s="1"/>
      <c r="E1108" s="10"/>
      <c r="F1108" s="15"/>
      <c r="G1108" s="23"/>
      <c r="H1108" s="24"/>
      <c r="I1108" s="25"/>
      <c r="K1108"/>
      <c r="L1108"/>
      <c r="M1108"/>
      <c r="N1108"/>
    </row>
    <row r="1109" spans="1:14" s="17" customFormat="1" hidden="1" x14ac:dyDescent="0.25">
      <c r="A1109" s="16"/>
      <c r="B1109" s="36"/>
      <c r="C1109" s="3"/>
      <c r="D1109" s="1"/>
      <c r="E1109" s="10"/>
      <c r="F1109" s="15"/>
      <c r="G1109" s="23"/>
      <c r="H1109" s="24"/>
      <c r="I1109" s="25"/>
      <c r="K1109"/>
      <c r="L1109"/>
      <c r="M1109"/>
      <c r="N1109"/>
    </row>
    <row r="1110" spans="1:14" s="17" customFormat="1" hidden="1" x14ac:dyDescent="0.25">
      <c r="A1110" s="16"/>
      <c r="B1110" s="36"/>
      <c r="C1110" s="3"/>
      <c r="D1110" s="1"/>
      <c r="E1110" s="10"/>
      <c r="F1110" s="15"/>
      <c r="G1110" s="23"/>
      <c r="H1110" s="24"/>
      <c r="I1110" s="25"/>
      <c r="K1110"/>
      <c r="L1110"/>
      <c r="M1110"/>
      <c r="N1110"/>
    </row>
    <row r="1111" spans="1:14" s="17" customFormat="1" hidden="1" x14ac:dyDescent="0.25">
      <c r="A1111" s="16"/>
      <c r="B1111" s="36"/>
      <c r="C1111" s="3"/>
      <c r="D1111" s="1"/>
      <c r="E1111" s="10"/>
      <c r="F1111" s="15"/>
      <c r="G1111" s="23"/>
      <c r="H1111" s="24"/>
      <c r="I1111" s="25"/>
      <c r="K1111"/>
      <c r="L1111"/>
      <c r="M1111"/>
      <c r="N1111"/>
    </row>
    <row r="1112" spans="1:14" s="17" customFormat="1" hidden="1" x14ac:dyDescent="0.25">
      <c r="A1112" s="16"/>
      <c r="B1112" s="36"/>
      <c r="C1112" s="3"/>
      <c r="D1112" s="1"/>
      <c r="E1112" s="10"/>
      <c r="F1112" s="15"/>
      <c r="G1112" s="23"/>
      <c r="H1112" s="24"/>
      <c r="I1112" s="25"/>
      <c r="K1112"/>
      <c r="L1112"/>
      <c r="M1112"/>
      <c r="N1112"/>
    </row>
    <row r="1113" spans="1:14" s="17" customFormat="1" hidden="1" x14ac:dyDescent="0.25">
      <c r="A1113" s="16"/>
      <c r="B1113" s="36"/>
      <c r="C1113" s="3"/>
      <c r="D1113" s="1"/>
      <c r="E1113" s="10"/>
      <c r="F1113" s="15"/>
      <c r="G1113" s="23"/>
      <c r="H1113" s="24"/>
      <c r="I1113" s="25"/>
      <c r="K1113"/>
      <c r="L1113"/>
      <c r="M1113"/>
      <c r="N1113"/>
    </row>
    <row r="1114" spans="1:14" s="17" customFormat="1" hidden="1" x14ac:dyDescent="0.25">
      <c r="A1114" s="16"/>
      <c r="B1114" s="36"/>
      <c r="C1114" s="3"/>
      <c r="D1114" s="1"/>
      <c r="E1114" s="10"/>
      <c r="F1114" s="15"/>
      <c r="G1114" s="23"/>
      <c r="H1114" s="24"/>
      <c r="I1114" s="25"/>
      <c r="K1114"/>
      <c r="L1114"/>
      <c r="M1114"/>
      <c r="N1114"/>
    </row>
    <row r="1115" spans="1:14" s="17" customFormat="1" hidden="1" x14ac:dyDescent="0.25">
      <c r="A1115" s="16"/>
      <c r="B1115" s="36"/>
      <c r="C1115" s="3"/>
      <c r="D1115" s="1"/>
      <c r="E1115" s="10"/>
      <c r="F1115" s="15"/>
      <c r="G1115" s="23"/>
      <c r="H1115" s="24"/>
      <c r="I1115" s="25"/>
      <c r="K1115"/>
      <c r="L1115"/>
      <c r="M1115"/>
      <c r="N1115"/>
    </row>
    <row r="1116" spans="1:14" s="17" customFormat="1" hidden="1" x14ac:dyDescent="0.25">
      <c r="A1116" s="16"/>
      <c r="B1116" s="36"/>
      <c r="C1116" s="3"/>
      <c r="D1116" s="1"/>
      <c r="E1116" s="10"/>
      <c r="F1116" s="15"/>
      <c r="G1116" s="23"/>
      <c r="H1116" s="24"/>
      <c r="I1116" s="25"/>
      <c r="K1116"/>
      <c r="L1116"/>
      <c r="M1116"/>
      <c r="N1116"/>
    </row>
    <row r="1117" spans="1:14" s="17" customFormat="1" hidden="1" x14ac:dyDescent="0.25">
      <c r="A1117" s="16"/>
      <c r="B1117" s="36"/>
      <c r="C1117" s="3"/>
      <c r="D1117" s="1"/>
      <c r="E1117" s="10"/>
      <c r="F1117" s="15"/>
      <c r="G1117" s="23"/>
      <c r="H1117" s="24"/>
      <c r="I1117" s="25"/>
      <c r="K1117"/>
      <c r="L1117"/>
      <c r="M1117"/>
      <c r="N1117"/>
    </row>
    <row r="1118" spans="1:14" s="17" customFormat="1" hidden="1" x14ac:dyDescent="0.25">
      <c r="A1118" s="16"/>
      <c r="B1118" s="36"/>
      <c r="C1118" s="3"/>
      <c r="D1118" s="1"/>
      <c r="E1118" s="10"/>
      <c r="F1118" s="15"/>
      <c r="G1118" s="23"/>
      <c r="H1118" s="24"/>
      <c r="I1118" s="25"/>
      <c r="K1118"/>
      <c r="L1118"/>
      <c r="M1118"/>
      <c r="N1118"/>
    </row>
    <row r="1119" spans="1:14" s="17" customFormat="1" hidden="1" x14ac:dyDescent="0.25">
      <c r="A1119" s="16"/>
      <c r="B1119" s="36"/>
      <c r="C1119" s="3"/>
      <c r="D1119" s="1"/>
      <c r="E1119" s="10"/>
      <c r="F1119" s="15"/>
      <c r="G1119" s="23"/>
      <c r="H1119" s="24"/>
      <c r="I1119" s="25"/>
      <c r="K1119"/>
      <c r="L1119"/>
      <c r="M1119"/>
      <c r="N1119"/>
    </row>
    <row r="1120" spans="1:14" s="17" customFormat="1" hidden="1" x14ac:dyDescent="0.25">
      <c r="A1120" s="16"/>
      <c r="B1120" s="36"/>
      <c r="C1120" s="3"/>
      <c r="D1120" s="1"/>
      <c r="E1120" s="10"/>
      <c r="F1120" s="15"/>
      <c r="G1120" s="23"/>
      <c r="H1120" s="24"/>
      <c r="I1120" s="25"/>
      <c r="K1120"/>
      <c r="L1120"/>
      <c r="M1120"/>
      <c r="N1120"/>
    </row>
    <row r="1121" spans="1:14" s="17" customFormat="1" hidden="1" x14ac:dyDescent="0.25">
      <c r="A1121" s="16"/>
      <c r="B1121" s="36"/>
      <c r="C1121" s="3"/>
      <c r="D1121" s="1"/>
      <c r="E1121" s="10"/>
      <c r="F1121" s="15"/>
      <c r="G1121" s="23"/>
      <c r="H1121" s="24"/>
      <c r="I1121" s="25"/>
      <c r="K1121"/>
      <c r="L1121"/>
      <c r="M1121"/>
      <c r="N1121"/>
    </row>
    <row r="1122" spans="1:14" s="17" customFormat="1" hidden="1" x14ac:dyDescent="0.25">
      <c r="A1122" s="16"/>
      <c r="B1122" s="36"/>
      <c r="C1122" s="3"/>
      <c r="D1122" s="1"/>
      <c r="E1122" s="10"/>
      <c r="F1122" s="15"/>
      <c r="G1122" s="23"/>
      <c r="H1122" s="24"/>
      <c r="I1122" s="25"/>
      <c r="K1122"/>
      <c r="L1122"/>
      <c r="M1122"/>
      <c r="N1122"/>
    </row>
    <row r="1123" spans="1:14" s="17" customFormat="1" hidden="1" x14ac:dyDescent="0.25">
      <c r="A1123" s="16"/>
      <c r="B1123" s="36"/>
      <c r="C1123" s="3"/>
      <c r="D1123" s="1"/>
      <c r="E1123" s="10"/>
      <c r="F1123" s="15"/>
      <c r="G1123" s="23"/>
      <c r="H1123" s="24"/>
      <c r="I1123" s="25"/>
      <c r="K1123"/>
      <c r="L1123"/>
      <c r="M1123"/>
      <c r="N1123"/>
    </row>
    <row r="1124" spans="1:14" s="17" customFormat="1" hidden="1" x14ac:dyDescent="0.25">
      <c r="A1124" s="16"/>
      <c r="B1124" s="36"/>
      <c r="C1124" s="3"/>
      <c r="D1124" s="1"/>
      <c r="E1124" s="10"/>
      <c r="F1124" s="15"/>
      <c r="G1124" s="23"/>
      <c r="H1124" s="24"/>
      <c r="I1124" s="25"/>
      <c r="K1124"/>
      <c r="L1124"/>
      <c r="M1124"/>
      <c r="N1124"/>
    </row>
    <row r="1125" spans="1:14" s="17" customFormat="1" hidden="1" x14ac:dyDescent="0.25">
      <c r="A1125" s="16"/>
      <c r="B1125" s="36"/>
      <c r="C1125" s="3"/>
      <c r="D1125" s="1"/>
      <c r="E1125" s="10"/>
      <c r="F1125" s="15"/>
      <c r="G1125" s="23"/>
      <c r="H1125" s="24"/>
      <c r="I1125" s="25"/>
      <c r="K1125"/>
      <c r="L1125"/>
      <c r="M1125"/>
      <c r="N1125"/>
    </row>
    <row r="1126" spans="1:14" s="17" customFormat="1" hidden="1" x14ac:dyDescent="0.25">
      <c r="A1126" s="16"/>
      <c r="B1126" s="36"/>
      <c r="C1126" s="3"/>
      <c r="D1126" s="1"/>
      <c r="E1126" s="10"/>
      <c r="F1126" s="15"/>
      <c r="G1126" s="23"/>
      <c r="H1126" s="24"/>
      <c r="I1126" s="25"/>
      <c r="K1126"/>
      <c r="L1126"/>
      <c r="M1126"/>
      <c r="N1126"/>
    </row>
    <row r="1127" spans="1:14" s="17" customFormat="1" hidden="1" x14ac:dyDescent="0.25">
      <c r="A1127" s="16"/>
      <c r="B1127" s="36"/>
      <c r="C1127" s="3"/>
      <c r="D1127" s="1"/>
      <c r="E1127" s="10"/>
      <c r="F1127" s="15"/>
      <c r="G1127" s="23"/>
      <c r="H1127" s="24"/>
      <c r="I1127" s="25"/>
      <c r="K1127"/>
      <c r="L1127"/>
      <c r="M1127"/>
      <c r="N1127"/>
    </row>
    <row r="1128" spans="1:14" s="17" customFormat="1" hidden="1" x14ac:dyDescent="0.25">
      <c r="A1128" s="16"/>
      <c r="B1128" s="36"/>
      <c r="C1128" s="3"/>
      <c r="D1128" s="1"/>
      <c r="E1128" s="10"/>
      <c r="F1128" s="15"/>
      <c r="G1128" s="23"/>
      <c r="H1128" s="24"/>
      <c r="I1128" s="25"/>
      <c r="K1128"/>
      <c r="L1128"/>
      <c r="M1128"/>
      <c r="N1128"/>
    </row>
    <row r="1129" spans="1:14" s="17" customFormat="1" hidden="1" x14ac:dyDescent="0.25">
      <c r="A1129" s="16"/>
      <c r="B1129" s="36"/>
      <c r="C1129" s="3"/>
      <c r="D1129" s="1"/>
      <c r="E1129" s="10"/>
      <c r="F1129" s="15"/>
      <c r="G1129" s="23"/>
      <c r="H1129" s="24"/>
      <c r="I1129" s="25"/>
      <c r="K1129"/>
      <c r="L1129"/>
      <c r="M1129"/>
      <c r="N1129"/>
    </row>
    <row r="1130" spans="1:14" s="17" customFormat="1" hidden="1" x14ac:dyDescent="0.25">
      <c r="A1130" s="16"/>
      <c r="B1130" s="36"/>
      <c r="C1130" s="3"/>
      <c r="D1130" s="1"/>
      <c r="E1130" s="10"/>
      <c r="F1130" s="15"/>
      <c r="G1130" s="23"/>
      <c r="H1130" s="24"/>
      <c r="I1130" s="25"/>
      <c r="K1130"/>
      <c r="L1130"/>
      <c r="M1130"/>
      <c r="N1130"/>
    </row>
    <row r="1131" spans="1:14" s="17" customFormat="1" hidden="1" x14ac:dyDescent="0.25">
      <c r="A1131" s="16"/>
      <c r="B1131" s="36"/>
      <c r="C1131" s="3"/>
      <c r="D1131" s="1"/>
      <c r="E1131" s="10"/>
      <c r="F1131" s="15"/>
      <c r="G1131" s="23"/>
      <c r="H1131" s="24"/>
      <c r="I1131" s="25"/>
      <c r="K1131"/>
      <c r="L1131"/>
      <c r="M1131"/>
      <c r="N1131"/>
    </row>
    <row r="1132" spans="1:14" s="17" customFormat="1" hidden="1" x14ac:dyDescent="0.25">
      <c r="A1132" s="16"/>
      <c r="B1132" s="36"/>
      <c r="C1132" s="3"/>
      <c r="D1132" s="1"/>
      <c r="E1132" s="10"/>
      <c r="F1132" s="15"/>
      <c r="G1132" s="23"/>
      <c r="H1132" s="24"/>
      <c r="I1132" s="25"/>
      <c r="K1132"/>
      <c r="L1132"/>
      <c r="M1132"/>
      <c r="N1132"/>
    </row>
    <row r="1133" spans="1:14" s="17" customFormat="1" hidden="1" x14ac:dyDescent="0.25">
      <c r="A1133" s="16"/>
      <c r="B1133" s="36"/>
      <c r="C1133" s="3"/>
      <c r="D1133" s="1"/>
      <c r="E1133" s="10"/>
      <c r="F1133" s="15"/>
      <c r="G1133" s="23"/>
      <c r="H1133" s="24"/>
      <c r="I1133" s="25"/>
      <c r="K1133"/>
      <c r="L1133"/>
      <c r="M1133"/>
      <c r="N1133"/>
    </row>
    <row r="1134" spans="1:14" s="17" customFormat="1" hidden="1" x14ac:dyDescent="0.25">
      <c r="A1134" s="16"/>
      <c r="B1134" s="36"/>
      <c r="C1134" s="3"/>
      <c r="D1134" s="1"/>
      <c r="E1134" s="10"/>
      <c r="F1134" s="15"/>
      <c r="G1134" s="23"/>
      <c r="H1134" s="24"/>
      <c r="I1134" s="25"/>
      <c r="K1134"/>
      <c r="L1134"/>
      <c r="M1134"/>
      <c r="N1134"/>
    </row>
    <row r="1135" spans="1:14" s="17" customFormat="1" hidden="1" x14ac:dyDescent="0.25">
      <c r="A1135" s="16"/>
      <c r="B1135" s="36"/>
      <c r="C1135" s="3"/>
      <c r="D1135" s="1"/>
      <c r="E1135" s="10"/>
      <c r="F1135" s="15"/>
      <c r="G1135" s="23"/>
      <c r="H1135" s="24"/>
      <c r="I1135" s="25"/>
      <c r="K1135"/>
      <c r="L1135"/>
      <c r="M1135"/>
      <c r="N1135"/>
    </row>
    <row r="1136" spans="1:14" s="17" customFormat="1" hidden="1" x14ac:dyDescent="0.25">
      <c r="A1136" s="16"/>
      <c r="B1136" s="36"/>
      <c r="C1136" s="3"/>
      <c r="D1136" s="1"/>
      <c r="E1136" s="10"/>
      <c r="F1136" s="15"/>
      <c r="G1136" s="23"/>
      <c r="H1136" s="24"/>
      <c r="I1136" s="25"/>
      <c r="K1136"/>
      <c r="L1136"/>
      <c r="M1136"/>
      <c r="N1136"/>
    </row>
    <row r="1137" spans="1:14" s="17" customFormat="1" hidden="1" x14ac:dyDescent="0.25">
      <c r="A1137" s="16"/>
      <c r="B1137" s="36"/>
      <c r="C1137" s="3"/>
      <c r="D1137" s="1"/>
      <c r="E1137" s="10"/>
      <c r="F1137" s="15"/>
      <c r="G1137" s="23"/>
      <c r="H1137" s="24"/>
      <c r="I1137" s="25"/>
      <c r="K1137"/>
      <c r="L1137"/>
      <c r="M1137"/>
      <c r="N1137"/>
    </row>
    <row r="1138" spans="1:14" s="17" customFormat="1" hidden="1" x14ac:dyDescent="0.25">
      <c r="A1138" s="16"/>
      <c r="B1138" s="36"/>
      <c r="C1138" s="3"/>
      <c r="D1138" s="1"/>
      <c r="E1138" s="10"/>
      <c r="F1138" s="15"/>
      <c r="G1138" s="23"/>
      <c r="H1138" s="24"/>
      <c r="I1138" s="25"/>
      <c r="K1138"/>
      <c r="L1138"/>
      <c r="M1138"/>
      <c r="N1138"/>
    </row>
    <row r="1139" spans="1:14" s="17" customFormat="1" hidden="1" x14ac:dyDescent="0.25">
      <c r="A1139" s="16"/>
      <c r="B1139" s="36"/>
      <c r="C1139" s="3"/>
      <c r="D1139" s="1"/>
      <c r="E1139" s="10"/>
      <c r="F1139" s="15"/>
      <c r="G1139" s="23"/>
      <c r="H1139" s="24"/>
      <c r="I1139" s="25"/>
      <c r="K1139"/>
      <c r="L1139"/>
      <c r="M1139"/>
      <c r="N1139"/>
    </row>
    <row r="1140" spans="1:14" s="17" customFormat="1" hidden="1" x14ac:dyDescent="0.25">
      <c r="A1140" s="16"/>
      <c r="B1140" s="36"/>
      <c r="C1140" s="3"/>
      <c r="D1140" s="1"/>
      <c r="E1140" s="10"/>
      <c r="F1140" s="15"/>
      <c r="G1140" s="23"/>
      <c r="H1140" s="24"/>
      <c r="I1140" s="25"/>
      <c r="K1140"/>
      <c r="L1140"/>
      <c r="M1140"/>
      <c r="N1140"/>
    </row>
    <row r="1141" spans="1:14" s="17" customFormat="1" hidden="1" x14ac:dyDescent="0.25">
      <c r="A1141" s="16"/>
      <c r="B1141" s="36"/>
      <c r="C1141" s="3"/>
      <c r="D1141" s="1"/>
      <c r="E1141" s="10"/>
      <c r="F1141" s="15"/>
      <c r="G1141" s="23"/>
      <c r="H1141" s="24"/>
      <c r="I1141" s="25"/>
      <c r="K1141"/>
      <c r="L1141"/>
      <c r="M1141"/>
      <c r="N1141"/>
    </row>
    <row r="1142" spans="1:14" s="17" customFormat="1" hidden="1" x14ac:dyDescent="0.25">
      <c r="A1142" s="16"/>
      <c r="B1142" s="36"/>
      <c r="C1142" s="3"/>
      <c r="D1142" s="1"/>
      <c r="E1142" s="10"/>
      <c r="F1142" s="15"/>
      <c r="G1142" s="23"/>
      <c r="H1142" s="24"/>
      <c r="I1142" s="25"/>
      <c r="K1142"/>
      <c r="L1142"/>
      <c r="M1142"/>
      <c r="N1142"/>
    </row>
    <row r="1143" spans="1:14" s="17" customFormat="1" hidden="1" x14ac:dyDescent="0.25">
      <c r="A1143" s="16"/>
      <c r="B1143" s="36"/>
      <c r="C1143" s="3"/>
      <c r="D1143" s="1"/>
      <c r="E1143" s="10"/>
      <c r="F1143" s="15"/>
      <c r="G1143" s="23"/>
      <c r="H1143" s="24"/>
      <c r="I1143" s="25"/>
      <c r="K1143"/>
      <c r="L1143"/>
      <c r="M1143"/>
      <c r="N1143"/>
    </row>
    <row r="1144" spans="1:14" s="17" customFormat="1" hidden="1" x14ac:dyDescent="0.25">
      <c r="A1144" s="16"/>
      <c r="B1144" s="36"/>
      <c r="C1144" s="3"/>
      <c r="D1144" s="1"/>
      <c r="E1144" s="10"/>
      <c r="F1144" s="15"/>
      <c r="G1144" s="23"/>
      <c r="H1144" s="24"/>
      <c r="I1144" s="25"/>
      <c r="K1144"/>
      <c r="L1144"/>
      <c r="M1144"/>
      <c r="N1144"/>
    </row>
    <row r="1145" spans="1:14" s="17" customFormat="1" hidden="1" x14ac:dyDescent="0.25">
      <c r="A1145" s="16"/>
      <c r="B1145" s="36"/>
      <c r="C1145" s="3"/>
      <c r="D1145" s="1"/>
      <c r="E1145" s="10"/>
      <c r="F1145" s="15"/>
      <c r="G1145" s="23"/>
      <c r="H1145" s="24"/>
      <c r="I1145" s="25"/>
      <c r="K1145"/>
      <c r="L1145"/>
      <c r="M1145"/>
      <c r="N1145"/>
    </row>
    <row r="1146" spans="1:14" s="17" customFormat="1" hidden="1" x14ac:dyDescent="0.25">
      <c r="A1146" s="16"/>
      <c r="B1146" s="36"/>
      <c r="C1146" s="3"/>
      <c r="D1146" s="1"/>
      <c r="E1146" s="10"/>
      <c r="F1146" s="15"/>
      <c r="G1146" s="23"/>
      <c r="H1146" s="24"/>
      <c r="I1146" s="25"/>
      <c r="K1146"/>
      <c r="L1146"/>
      <c r="M1146"/>
      <c r="N1146"/>
    </row>
    <row r="1147" spans="1:14" s="17" customFormat="1" hidden="1" x14ac:dyDescent="0.25">
      <c r="A1147" s="16"/>
      <c r="B1147" s="36"/>
      <c r="C1147" s="3"/>
      <c r="D1147" s="1"/>
      <c r="E1147" s="10"/>
      <c r="F1147" s="15"/>
      <c r="G1147" s="23"/>
      <c r="H1147" s="24"/>
      <c r="I1147" s="25"/>
      <c r="K1147"/>
      <c r="L1147"/>
      <c r="M1147"/>
      <c r="N1147"/>
    </row>
    <row r="1148" spans="1:14" s="17" customFormat="1" hidden="1" x14ac:dyDescent="0.25">
      <c r="A1148" s="16"/>
      <c r="B1148" s="36"/>
      <c r="C1148" s="3"/>
      <c r="D1148" s="1"/>
      <c r="E1148" s="10"/>
      <c r="F1148" s="15"/>
      <c r="G1148" s="23"/>
      <c r="H1148" s="24"/>
      <c r="I1148" s="25"/>
      <c r="K1148"/>
      <c r="L1148"/>
      <c r="M1148"/>
      <c r="N1148"/>
    </row>
    <row r="1149" spans="1:14" s="17" customFormat="1" hidden="1" x14ac:dyDescent="0.25">
      <c r="A1149" s="16"/>
      <c r="B1149" s="36"/>
      <c r="C1149" s="3"/>
      <c r="D1149" s="1"/>
      <c r="E1149" s="10"/>
      <c r="F1149" s="15"/>
      <c r="G1149" s="23"/>
      <c r="H1149" s="24"/>
      <c r="I1149" s="25"/>
      <c r="K1149"/>
      <c r="L1149"/>
      <c r="M1149"/>
      <c r="N1149"/>
    </row>
    <row r="1150" spans="1:14" s="17" customFormat="1" hidden="1" x14ac:dyDescent="0.25">
      <c r="A1150" s="16"/>
      <c r="B1150" s="36"/>
      <c r="C1150" s="3"/>
      <c r="D1150" s="1"/>
      <c r="E1150" s="10"/>
      <c r="F1150" s="15"/>
      <c r="G1150" s="23"/>
      <c r="H1150" s="24"/>
      <c r="I1150" s="25"/>
      <c r="K1150"/>
      <c r="L1150"/>
      <c r="M1150"/>
      <c r="N1150"/>
    </row>
    <row r="1151" spans="1:14" s="17" customFormat="1" hidden="1" x14ac:dyDescent="0.25">
      <c r="A1151" s="16"/>
      <c r="B1151" s="36"/>
      <c r="C1151" s="3"/>
      <c r="D1151" s="1"/>
      <c r="E1151" s="10"/>
      <c r="F1151" s="15"/>
      <c r="G1151" s="23"/>
      <c r="H1151" s="24"/>
      <c r="I1151" s="25"/>
      <c r="K1151"/>
      <c r="L1151"/>
      <c r="M1151"/>
      <c r="N1151"/>
    </row>
    <row r="1152" spans="1:14" s="17" customFormat="1" hidden="1" x14ac:dyDescent="0.25">
      <c r="A1152" s="16"/>
      <c r="B1152" s="36"/>
      <c r="C1152" s="3"/>
      <c r="D1152" s="1"/>
      <c r="E1152" s="10"/>
      <c r="F1152" s="15"/>
      <c r="G1152" s="23"/>
      <c r="H1152" s="24"/>
      <c r="I1152" s="25"/>
      <c r="K1152"/>
      <c r="L1152"/>
      <c r="M1152"/>
      <c r="N1152"/>
    </row>
    <row r="1153" spans="1:14" s="17" customFormat="1" hidden="1" x14ac:dyDescent="0.25">
      <c r="A1153" s="16"/>
      <c r="B1153" s="36"/>
      <c r="C1153" s="3"/>
      <c r="D1153" s="1"/>
      <c r="E1153" s="10"/>
      <c r="F1153" s="15"/>
      <c r="G1153" s="23"/>
      <c r="H1153" s="24"/>
      <c r="I1153" s="25"/>
      <c r="K1153"/>
      <c r="L1153"/>
      <c r="M1153"/>
      <c r="N1153"/>
    </row>
    <row r="1154" spans="1:14" s="17" customFormat="1" hidden="1" x14ac:dyDescent="0.25">
      <c r="A1154" s="16"/>
      <c r="B1154" s="36"/>
      <c r="C1154" s="3"/>
      <c r="D1154" s="1"/>
      <c r="E1154" s="10"/>
      <c r="F1154" s="15"/>
      <c r="G1154" s="23"/>
      <c r="H1154" s="24"/>
      <c r="I1154" s="25"/>
      <c r="K1154"/>
      <c r="L1154"/>
      <c r="M1154"/>
      <c r="N1154"/>
    </row>
    <row r="1155" spans="1:14" s="17" customFormat="1" hidden="1" x14ac:dyDescent="0.25">
      <c r="A1155" s="16"/>
      <c r="B1155" s="36"/>
      <c r="C1155" s="3"/>
      <c r="D1155" s="1"/>
      <c r="E1155" s="10"/>
      <c r="F1155" s="15"/>
      <c r="G1155" s="23"/>
      <c r="H1155" s="24"/>
      <c r="I1155" s="25"/>
      <c r="K1155"/>
      <c r="L1155"/>
      <c r="M1155"/>
      <c r="N1155"/>
    </row>
    <row r="1156" spans="1:14" s="17" customFormat="1" hidden="1" x14ac:dyDescent="0.25">
      <c r="A1156" s="16"/>
      <c r="B1156" s="36"/>
      <c r="C1156" s="3"/>
      <c r="D1156" s="1"/>
      <c r="E1156" s="10"/>
      <c r="F1156" s="15"/>
      <c r="G1156" s="23"/>
      <c r="H1156" s="24"/>
      <c r="I1156" s="25"/>
      <c r="K1156"/>
      <c r="L1156"/>
      <c r="M1156"/>
      <c r="N1156"/>
    </row>
    <row r="1157" spans="1:14" s="17" customFormat="1" hidden="1" x14ac:dyDescent="0.25">
      <c r="A1157" s="16"/>
      <c r="B1157" s="36"/>
      <c r="C1157" s="3"/>
      <c r="D1157" s="1"/>
      <c r="E1157" s="10"/>
      <c r="F1157" s="15"/>
      <c r="G1157" s="23"/>
      <c r="H1157" s="24"/>
      <c r="I1157" s="25"/>
      <c r="K1157"/>
      <c r="L1157"/>
      <c r="M1157"/>
      <c r="N1157"/>
    </row>
    <row r="1158" spans="1:14" s="17" customFormat="1" hidden="1" x14ac:dyDescent="0.25">
      <c r="A1158" s="16"/>
      <c r="B1158" s="36"/>
      <c r="C1158" s="3"/>
      <c r="D1158" s="1"/>
      <c r="E1158" s="10"/>
      <c r="F1158" s="15"/>
      <c r="G1158" s="23"/>
      <c r="H1158" s="24"/>
      <c r="I1158" s="25"/>
      <c r="K1158"/>
      <c r="L1158"/>
      <c r="M1158"/>
      <c r="N1158"/>
    </row>
    <row r="1159" spans="1:14" s="17" customFormat="1" hidden="1" x14ac:dyDescent="0.25">
      <c r="A1159" s="16"/>
      <c r="B1159" s="36"/>
      <c r="C1159" s="3"/>
      <c r="D1159" s="1"/>
      <c r="E1159" s="10"/>
      <c r="F1159" s="15"/>
      <c r="G1159" s="23"/>
      <c r="H1159" s="24"/>
      <c r="I1159" s="25"/>
      <c r="K1159"/>
      <c r="L1159"/>
      <c r="M1159"/>
      <c r="N1159"/>
    </row>
    <row r="1160" spans="1:14" s="17" customFormat="1" hidden="1" x14ac:dyDescent="0.25">
      <c r="A1160" s="16"/>
      <c r="B1160" s="36"/>
      <c r="C1160" s="3"/>
      <c r="D1160" s="1"/>
      <c r="E1160" s="10"/>
      <c r="F1160" s="15"/>
      <c r="G1160" s="23"/>
      <c r="H1160" s="24"/>
      <c r="I1160" s="25"/>
      <c r="K1160"/>
      <c r="L1160"/>
      <c r="M1160"/>
      <c r="N1160"/>
    </row>
    <row r="1161" spans="1:14" s="17" customFormat="1" hidden="1" x14ac:dyDescent="0.25">
      <c r="A1161" s="16"/>
      <c r="B1161" s="36"/>
      <c r="C1161" s="3"/>
      <c r="D1161" s="1"/>
      <c r="E1161" s="10"/>
      <c r="F1161" s="15"/>
      <c r="G1161" s="23"/>
      <c r="H1161" s="24"/>
      <c r="I1161" s="25"/>
      <c r="K1161"/>
      <c r="L1161"/>
      <c r="M1161"/>
      <c r="N1161"/>
    </row>
    <row r="1162" spans="1:14" s="17" customFormat="1" hidden="1" x14ac:dyDescent="0.25">
      <c r="A1162" s="16"/>
      <c r="B1162" s="36"/>
      <c r="C1162" s="3"/>
      <c r="D1162" s="1"/>
      <c r="E1162" s="10"/>
      <c r="F1162" s="15"/>
      <c r="G1162" s="23"/>
      <c r="H1162" s="24"/>
      <c r="I1162" s="25"/>
      <c r="K1162"/>
      <c r="L1162"/>
      <c r="M1162"/>
      <c r="N1162"/>
    </row>
    <row r="1163" spans="1:14" s="17" customFormat="1" hidden="1" x14ac:dyDescent="0.25">
      <c r="A1163" s="16"/>
      <c r="B1163" s="36"/>
      <c r="C1163" s="3"/>
      <c r="D1163" s="1"/>
      <c r="E1163" s="10"/>
      <c r="F1163" s="15"/>
      <c r="G1163" s="23"/>
      <c r="H1163" s="24"/>
      <c r="I1163" s="25"/>
      <c r="K1163"/>
      <c r="L1163"/>
      <c r="M1163"/>
      <c r="N1163"/>
    </row>
    <row r="1164" spans="1:14" s="17" customFormat="1" hidden="1" x14ac:dyDescent="0.25">
      <c r="A1164" s="16"/>
      <c r="B1164" s="36"/>
      <c r="C1164" s="3"/>
      <c r="D1164" s="1"/>
      <c r="E1164" s="10"/>
      <c r="F1164" s="15"/>
      <c r="G1164" s="23"/>
      <c r="H1164" s="24"/>
      <c r="I1164" s="25"/>
      <c r="K1164"/>
      <c r="L1164"/>
      <c r="M1164"/>
      <c r="N1164"/>
    </row>
    <row r="1165" spans="1:14" s="17" customFormat="1" hidden="1" x14ac:dyDescent="0.25">
      <c r="A1165" s="16"/>
      <c r="B1165" s="36"/>
      <c r="C1165" s="3"/>
      <c r="D1165" s="1"/>
      <c r="E1165" s="10"/>
      <c r="F1165" s="15"/>
      <c r="G1165" s="23"/>
      <c r="H1165" s="24"/>
      <c r="I1165" s="25"/>
      <c r="K1165"/>
      <c r="L1165"/>
      <c r="M1165"/>
      <c r="N1165"/>
    </row>
    <row r="1166" spans="1:14" s="17" customFormat="1" hidden="1" x14ac:dyDescent="0.25">
      <c r="A1166" s="16"/>
      <c r="B1166" s="36"/>
      <c r="C1166" s="3"/>
      <c r="D1166" s="1"/>
      <c r="E1166" s="10"/>
      <c r="F1166" s="15"/>
      <c r="G1166" s="23"/>
      <c r="H1166" s="24"/>
      <c r="I1166" s="25"/>
      <c r="K1166"/>
      <c r="L1166"/>
      <c r="M1166"/>
      <c r="N1166"/>
    </row>
    <row r="1167" spans="1:14" s="17" customFormat="1" hidden="1" x14ac:dyDescent="0.25">
      <c r="A1167" s="16"/>
      <c r="B1167" s="36"/>
      <c r="C1167" s="3"/>
      <c r="D1167" s="1"/>
      <c r="E1167" s="10"/>
      <c r="F1167" s="15"/>
      <c r="G1167" s="23"/>
      <c r="H1167" s="24"/>
      <c r="I1167" s="25"/>
      <c r="K1167"/>
      <c r="L1167"/>
      <c r="M1167"/>
      <c r="N1167"/>
    </row>
    <row r="1168" spans="1:14" s="17" customFormat="1" hidden="1" x14ac:dyDescent="0.25">
      <c r="A1168" s="16"/>
      <c r="B1168" s="36"/>
      <c r="C1168" s="3"/>
      <c r="D1168" s="1"/>
      <c r="E1168" s="10"/>
      <c r="F1168" s="15"/>
      <c r="G1168" s="23"/>
      <c r="H1168" s="24"/>
      <c r="I1168" s="25"/>
      <c r="K1168"/>
      <c r="L1168"/>
      <c r="M1168"/>
      <c r="N1168"/>
    </row>
    <row r="1169" spans="1:14" s="17" customFormat="1" hidden="1" x14ac:dyDescent="0.25">
      <c r="A1169" s="16"/>
      <c r="B1169" s="36"/>
      <c r="C1169" s="3"/>
      <c r="D1169" s="1"/>
      <c r="E1169" s="10"/>
      <c r="F1169" s="15"/>
      <c r="G1169" s="23"/>
      <c r="H1169" s="24"/>
      <c r="I1169" s="25"/>
      <c r="K1169"/>
      <c r="L1169"/>
      <c r="M1169"/>
      <c r="N1169"/>
    </row>
    <row r="1170" spans="1:14" s="17" customFormat="1" hidden="1" x14ac:dyDescent="0.25">
      <c r="A1170" s="16"/>
      <c r="B1170" s="36"/>
      <c r="C1170" s="3"/>
      <c r="D1170" s="1"/>
      <c r="E1170" s="10"/>
      <c r="F1170" s="15"/>
      <c r="G1170" s="23"/>
      <c r="H1170" s="24"/>
      <c r="I1170" s="25"/>
      <c r="K1170"/>
      <c r="L1170"/>
      <c r="M1170"/>
      <c r="N1170"/>
    </row>
    <row r="1171" spans="1:14" s="17" customFormat="1" hidden="1" x14ac:dyDescent="0.25">
      <c r="A1171" s="16"/>
      <c r="B1171" s="36"/>
      <c r="C1171" s="3"/>
      <c r="D1171" s="1"/>
      <c r="E1171" s="10"/>
      <c r="F1171" s="15"/>
      <c r="G1171" s="23"/>
      <c r="H1171" s="24"/>
      <c r="I1171" s="25"/>
      <c r="K1171"/>
      <c r="L1171"/>
      <c r="M1171"/>
      <c r="N1171"/>
    </row>
    <row r="1172" spans="1:14" s="17" customFormat="1" hidden="1" x14ac:dyDescent="0.25">
      <c r="A1172" s="16"/>
      <c r="B1172" s="36"/>
      <c r="C1172" s="3"/>
      <c r="D1172" s="1"/>
      <c r="E1172" s="10"/>
      <c r="F1172" s="15"/>
      <c r="G1172" s="23"/>
      <c r="H1172" s="24"/>
      <c r="I1172" s="25"/>
      <c r="K1172"/>
      <c r="L1172"/>
      <c r="M1172"/>
      <c r="N1172"/>
    </row>
    <row r="1173" spans="1:14" s="17" customFormat="1" hidden="1" x14ac:dyDescent="0.25">
      <c r="A1173" s="16"/>
      <c r="B1173" s="36"/>
      <c r="C1173" s="3"/>
      <c r="D1173" s="1"/>
      <c r="E1173" s="10"/>
      <c r="F1173" s="15"/>
      <c r="G1173" s="23"/>
      <c r="H1173" s="24"/>
      <c r="I1173" s="25"/>
      <c r="K1173"/>
      <c r="L1173"/>
      <c r="M1173"/>
      <c r="N1173"/>
    </row>
    <row r="1174" spans="1:14" s="17" customFormat="1" hidden="1" x14ac:dyDescent="0.25">
      <c r="A1174" s="16"/>
      <c r="B1174" s="36"/>
      <c r="C1174" s="3"/>
      <c r="D1174" s="1"/>
      <c r="E1174" s="10"/>
      <c r="F1174" s="15"/>
      <c r="G1174" s="23"/>
      <c r="H1174" s="24"/>
      <c r="I1174" s="25"/>
      <c r="K1174"/>
      <c r="L1174"/>
      <c r="M1174"/>
      <c r="N1174"/>
    </row>
    <row r="1175" spans="1:14" s="17" customFormat="1" hidden="1" x14ac:dyDescent="0.25">
      <c r="A1175" s="16"/>
      <c r="B1175" s="36"/>
      <c r="C1175" s="3"/>
      <c r="D1175" s="1"/>
      <c r="E1175" s="10"/>
      <c r="F1175" s="15"/>
      <c r="G1175" s="23"/>
      <c r="H1175" s="24"/>
      <c r="I1175" s="25"/>
      <c r="K1175"/>
      <c r="L1175"/>
      <c r="M1175"/>
      <c r="N1175"/>
    </row>
    <row r="1176" spans="1:14" s="17" customFormat="1" hidden="1" x14ac:dyDescent="0.25">
      <c r="A1176" s="16"/>
      <c r="B1176" s="36"/>
      <c r="C1176" s="3"/>
      <c r="D1176" s="1"/>
      <c r="E1176" s="10"/>
      <c r="F1176" s="15"/>
      <c r="G1176" s="23"/>
      <c r="H1176" s="24"/>
      <c r="I1176" s="25"/>
      <c r="K1176"/>
      <c r="L1176"/>
      <c r="M1176"/>
      <c r="N1176"/>
    </row>
    <row r="1177" spans="1:14" s="17" customFormat="1" hidden="1" x14ac:dyDescent="0.25">
      <c r="A1177" s="16"/>
      <c r="B1177" s="36"/>
      <c r="C1177" s="3"/>
      <c r="D1177" s="1"/>
      <c r="E1177" s="10"/>
      <c r="F1177" s="15"/>
      <c r="G1177" s="23"/>
      <c r="H1177" s="24"/>
      <c r="I1177" s="25"/>
      <c r="K1177"/>
      <c r="L1177"/>
      <c r="M1177"/>
      <c r="N1177"/>
    </row>
    <row r="1178" spans="1:14" s="17" customFormat="1" hidden="1" x14ac:dyDescent="0.25">
      <c r="A1178" s="16"/>
      <c r="B1178" s="36"/>
      <c r="C1178" s="3"/>
      <c r="D1178" s="1"/>
      <c r="E1178" s="10"/>
      <c r="F1178" s="15"/>
      <c r="G1178" s="23"/>
      <c r="H1178" s="24"/>
      <c r="I1178" s="25"/>
      <c r="K1178"/>
      <c r="L1178"/>
      <c r="M1178"/>
      <c r="N1178"/>
    </row>
    <row r="1179" spans="1:14" s="17" customFormat="1" hidden="1" x14ac:dyDescent="0.25">
      <c r="A1179" s="16"/>
      <c r="B1179" s="36"/>
      <c r="C1179" s="3"/>
      <c r="D1179" s="1"/>
      <c r="E1179" s="10"/>
      <c r="F1179" s="15"/>
      <c r="G1179" s="23"/>
      <c r="H1179" s="24"/>
      <c r="I1179" s="25"/>
      <c r="K1179"/>
      <c r="L1179"/>
      <c r="M1179"/>
      <c r="N1179"/>
    </row>
    <row r="1180" spans="1:14" s="17" customFormat="1" hidden="1" x14ac:dyDescent="0.25">
      <c r="A1180" s="16"/>
      <c r="B1180" s="36"/>
      <c r="C1180" s="3"/>
      <c r="D1180" s="1"/>
      <c r="E1180" s="10"/>
      <c r="F1180" s="15"/>
      <c r="G1180" s="23"/>
      <c r="H1180" s="24"/>
      <c r="I1180" s="25"/>
      <c r="K1180"/>
      <c r="L1180"/>
      <c r="M1180"/>
      <c r="N1180"/>
    </row>
    <row r="1181" spans="1:14" s="17" customFormat="1" hidden="1" x14ac:dyDescent="0.25">
      <c r="A1181" s="16"/>
      <c r="B1181" s="36"/>
      <c r="C1181" s="3"/>
      <c r="D1181" s="1"/>
      <c r="E1181" s="10"/>
      <c r="F1181" s="15"/>
      <c r="G1181" s="23"/>
      <c r="H1181" s="24"/>
      <c r="I1181" s="25"/>
      <c r="K1181"/>
      <c r="L1181"/>
      <c r="M1181"/>
      <c r="N1181"/>
    </row>
    <row r="1182" spans="1:14" s="17" customFormat="1" hidden="1" x14ac:dyDescent="0.25">
      <c r="A1182" s="16"/>
      <c r="B1182" s="36"/>
      <c r="C1182" s="3"/>
      <c r="D1182" s="1"/>
      <c r="E1182" s="10"/>
      <c r="F1182" s="15"/>
      <c r="G1182" s="23"/>
      <c r="H1182" s="24"/>
      <c r="I1182" s="25"/>
      <c r="K1182"/>
      <c r="L1182"/>
      <c r="M1182"/>
      <c r="N1182"/>
    </row>
    <row r="1183" spans="1:14" s="17" customFormat="1" hidden="1" x14ac:dyDescent="0.25">
      <c r="A1183" s="16"/>
      <c r="B1183" s="36"/>
      <c r="C1183" s="3"/>
      <c r="D1183" s="1"/>
      <c r="E1183" s="10"/>
      <c r="F1183" s="15"/>
      <c r="G1183" s="23"/>
      <c r="H1183" s="24"/>
      <c r="I1183" s="25"/>
      <c r="K1183"/>
      <c r="L1183"/>
      <c r="M1183"/>
      <c r="N1183"/>
    </row>
    <row r="1184" spans="1:14" s="17" customFormat="1" hidden="1" x14ac:dyDescent="0.25">
      <c r="A1184" s="16"/>
      <c r="B1184" s="36"/>
      <c r="C1184" s="3"/>
      <c r="D1184" s="1"/>
      <c r="E1184" s="10"/>
      <c r="F1184" s="15"/>
      <c r="G1184" s="23"/>
      <c r="H1184" s="24"/>
      <c r="I1184" s="25"/>
      <c r="K1184"/>
      <c r="L1184"/>
      <c r="M1184"/>
      <c r="N1184"/>
    </row>
    <row r="1185" spans="1:14" s="17" customFormat="1" hidden="1" x14ac:dyDescent="0.25">
      <c r="A1185" s="16"/>
      <c r="B1185" s="36"/>
      <c r="C1185" s="3"/>
      <c r="D1185" s="1"/>
      <c r="E1185" s="10"/>
      <c r="F1185" s="15"/>
      <c r="G1185" s="23"/>
      <c r="H1185" s="24"/>
      <c r="I1185" s="25"/>
      <c r="K1185"/>
      <c r="L1185"/>
      <c r="M1185"/>
      <c r="N1185"/>
    </row>
    <row r="1186" spans="1:14" s="17" customFormat="1" hidden="1" x14ac:dyDescent="0.25">
      <c r="A1186" s="16"/>
      <c r="B1186" s="36"/>
      <c r="C1186" s="3"/>
      <c r="D1186" s="1"/>
      <c r="E1186" s="10"/>
      <c r="F1186" s="15"/>
      <c r="G1186" s="23"/>
      <c r="H1186" s="24"/>
      <c r="I1186" s="25"/>
      <c r="K1186"/>
      <c r="L1186"/>
      <c r="M1186"/>
      <c r="N1186"/>
    </row>
    <row r="1187" spans="1:14" s="17" customFormat="1" hidden="1" x14ac:dyDescent="0.25">
      <c r="A1187" s="16"/>
      <c r="B1187" s="36"/>
      <c r="C1187" s="3"/>
      <c r="D1187" s="1"/>
      <c r="E1187" s="10"/>
      <c r="F1187" s="15"/>
      <c r="G1187" s="23"/>
      <c r="H1187" s="24"/>
      <c r="I1187" s="25"/>
      <c r="K1187"/>
      <c r="L1187"/>
      <c r="M1187"/>
      <c r="N1187"/>
    </row>
    <row r="1188" spans="1:14" s="17" customFormat="1" hidden="1" x14ac:dyDescent="0.25">
      <c r="A1188" s="16"/>
      <c r="B1188" s="36"/>
      <c r="C1188" s="3"/>
      <c r="D1188" s="1"/>
      <c r="E1188" s="10"/>
      <c r="F1188" s="15"/>
      <c r="G1188" s="23"/>
      <c r="H1188" s="24"/>
      <c r="I1188" s="25"/>
      <c r="K1188"/>
      <c r="L1188"/>
      <c r="M1188"/>
      <c r="N1188"/>
    </row>
    <row r="1189" spans="1:14" s="17" customFormat="1" hidden="1" x14ac:dyDescent="0.25">
      <c r="A1189" s="16"/>
      <c r="B1189" s="36"/>
      <c r="C1189" s="3"/>
      <c r="D1189" s="1"/>
      <c r="E1189" s="10"/>
      <c r="F1189" s="15"/>
      <c r="G1189" s="23"/>
      <c r="H1189" s="24"/>
      <c r="I1189" s="25"/>
      <c r="K1189"/>
      <c r="L1189"/>
      <c r="M1189"/>
      <c r="N1189"/>
    </row>
    <row r="1190" spans="1:14" s="17" customFormat="1" hidden="1" x14ac:dyDescent="0.25">
      <c r="A1190" s="16"/>
      <c r="B1190" s="36"/>
      <c r="C1190" s="3"/>
      <c r="D1190" s="1"/>
      <c r="E1190" s="10"/>
      <c r="F1190" s="15"/>
      <c r="G1190" s="23"/>
      <c r="H1190" s="24"/>
      <c r="I1190" s="25"/>
      <c r="K1190"/>
      <c r="L1190"/>
      <c r="M1190"/>
      <c r="N1190"/>
    </row>
    <row r="1191" spans="1:14" s="17" customFormat="1" hidden="1" x14ac:dyDescent="0.25">
      <c r="A1191" s="16"/>
      <c r="B1191" s="36"/>
      <c r="C1191" s="3"/>
      <c r="D1191" s="1"/>
      <c r="E1191" s="10"/>
      <c r="F1191" s="15"/>
      <c r="G1191" s="23"/>
      <c r="H1191" s="24"/>
      <c r="I1191" s="25"/>
      <c r="K1191"/>
      <c r="L1191"/>
      <c r="M1191"/>
      <c r="N1191"/>
    </row>
    <row r="1192" spans="1:14" s="17" customFormat="1" hidden="1" x14ac:dyDescent="0.25">
      <c r="A1192" s="16"/>
      <c r="B1192" s="36"/>
      <c r="C1192" s="3"/>
      <c r="D1192" s="1"/>
      <c r="E1192" s="10"/>
      <c r="F1192" s="15"/>
      <c r="G1192" s="23"/>
      <c r="H1192" s="24"/>
      <c r="I1192" s="25"/>
      <c r="K1192"/>
      <c r="L1192"/>
      <c r="M1192"/>
      <c r="N1192"/>
    </row>
    <row r="1193" spans="1:14" s="17" customFormat="1" hidden="1" x14ac:dyDescent="0.25">
      <c r="A1193" s="16"/>
      <c r="B1193" s="36"/>
      <c r="C1193" s="3"/>
      <c r="D1193" s="1"/>
      <c r="E1193" s="10"/>
      <c r="F1193" s="15"/>
      <c r="G1193" s="23"/>
      <c r="H1193" s="24"/>
      <c r="I1193" s="25"/>
      <c r="K1193"/>
      <c r="L1193"/>
      <c r="M1193"/>
      <c r="N1193"/>
    </row>
    <row r="1194" spans="1:14" s="17" customFormat="1" hidden="1" x14ac:dyDescent="0.25">
      <c r="A1194" s="16"/>
      <c r="B1194" s="36"/>
      <c r="C1194" s="3"/>
      <c r="D1194" s="1"/>
      <c r="E1194" s="10"/>
      <c r="F1194" s="15"/>
      <c r="G1194" s="23"/>
      <c r="H1194" s="24"/>
      <c r="I1194" s="25"/>
      <c r="K1194"/>
      <c r="L1194"/>
      <c r="M1194"/>
      <c r="N1194"/>
    </row>
    <row r="1195" spans="1:14" s="17" customFormat="1" hidden="1" x14ac:dyDescent="0.25">
      <c r="A1195" s="16"/>
      <c r="B1195" s="36"/>
      <c r="C1195" s="3"/>
      <c r="D1195" s="1"/>
      <c r="E1195" s="10"/>
      <c r="F1195" s="15"/>
      <c r="G1195" s="23"/>
      <c r="H1195" s="24"/>
      <c r="I1195" s="25"/>
      <c r="K1195"/>
      <c r="L1195"/>
      <c r="M1195"/>
      <c r="N1195"/>
    </row>
    <row r="1196" spans="1:14" s="17" customFormat="1" hidden="1" x14ac:dyDescent="0.25">
      <c r="A1196" s="16"/>
      <c r="B1196" s="36"/>
      <c r="C1196" s="3"/>
      <c r="D1196" s="1"/>
      <c r="E1196" s="10"/>
      <c r="F1196" s="15"/>
      <c r="G1196" s="23"/>
      <c r="H1196" s="24"/>
      <c r="I1196" s="25"/>
      <c r="K1196"/>
      <c r="L1196"/>
      <c r="M1196"/>
      <c r="N1196"/>
    </row>
    <row r="1197" spans="1:14" s="17" customFormat="1" hidden="1" x14ac:dyDescent="0.25">
      <c r="A1197" s="16"/>
      <c r="B1197" s="36"/>
      <c r="C1197" s="3"/>
      <c r="D1197" s="1"/>
      <c r="E1197" s="10"/>
      <c r="F1197" s="15"/>
      <c r="G1197" s="23"/>
      <c r="H1197" s="24"/>
      <c r="I1197" s="25"/>
      <c r="K1197"/>
      <c r="L1197"/>
      <c r="M1197"/>
      <c r="N1197"/>
    </row>
    <row r="1198" spans="1:14" s="17" customFormat="1" hidden="1" x14ac:dyDescent="0.25">
      <c r="A1198" s="16"/>
      <c r="B1198" s="36"/>
      <c r="C1198" s="3"/>
      <c r="D1198" s="1"/>
      <c r="E1198" s="10"/>
      <c r="F1198" s="15"/>
      <c r="G1198" s="23"/>
      <c r="H1198" s="24"/>
      <c r="I1198" s="25"/>
      <c r="K1198"/>
      <c r="L1198"/>
      <c r="M1198"/>
      <c r="N1198"/>
    </row>
    <row r="1199" spans="1:14" s="17" customFormat="1" hidden="1" x14ac:dyDescent="0.25">
      <c r="A1199" s="16"/>
      <c r="B1199" s="36"/>
      <c r="C1199" s="3"/>
      <c r="D1199" s="1"/>
      <c r="E1199" s="10"/>
      <c r="F1199" s="15"/>
      <c r="G1199" s="23"/>
      <c r="H1199" s="24"/>
      <c r="I1199" s="25"/>
      <c r="K1199"/>
      <c r="L1199"/>
      <c r="M1199"/>
      <c r="N1199"/>
    </row>
    <row r="1200" spans="1:14" s="17" customFormat="1" hidden="1" x14ac:dyDescent="0.25">
      <c r="A1200" s="16"/>
      <c r="B1200" s="36"/>
      <c r="C1200" s="3"/>
      <c r="D1200" s="1"/>
      <c r="E1200" s="10"/>
      <c r="F1200" s="15"/>
      <c r="G1200" s="23"/>
      <c r="H1200" s="24"/>
      <c r="I1200" s="25"/>
      <c r="K1200"/>
      <c r="L1200"/>
      <c r="M1200"/>
      <c r="N1200"/>
    </row>
    <row r="1201" spans="1:14" s="17" customFormat="1" hidden="1" x14ac:dyDescent="0.25">
      <c r="A1201" s="16"/>
      <c r="B1201" s="36"/>
      <c r="C1201" s="3"/>
      <c r="D1201" s="1"/>
      <c r="E1201" s="10"/>
      <c r="F1201" s="15"/>
      <c r="G1201" s="23"/>
      <c r="H1201" s="24"/>
      <c r="I1201" s="25"/>
      <c r="K1201"/>
      <c r="L1201"/>
      <c r="M1201"/>
      <c r="N1201"/>
    </row>
    <row r="1202" spans="1:14" s="17" customFormat="1" hidden="1" x14ac:dyDescent="0.25">
      <c r="A1202" s="16"/>
      <c r="B1202" s="36"/>
      <c r="C1202" s="3"/>
      <c r="D1202" s="1"/>
      <c r="E1202" s="10"/>
      <c r="F1202" s="15"/>
      <c r="G1202" s="23"/>
      <c r="H1202" s="24"/>
      <c r="I1202" s="25"/>
      <c r="K1202"/>
      <c r="L1202"/>
      <c r="M1202"/>
      <c r="N1202"/>
    </row>
    <row r="1203" spans="1:14" s="17" customFormat="1" hidden="1" x14ac:dyDescent="0.25">
      <c r="A1203" s="16"/>
      <c r="B1203" s="36"/>
      <c r="C1203" s="3"/>
      <c r="D1203" s="1"/>
      <c r="E1203" s="10"/>
      <c r="F1203" s="15"/>
      <c r="G1203" s="23"/>
      <c r="H1203" s="24"/>
      <c r="I1203" s="25"/>
      <c r="K1203"/>
      <c r="L1203"/>
      <c r="M1203"/>
      <c r="N1203"/>
    </row>
    <row r="1204" spans="1:14" s="17" customFormat="1" hidden="1" x14ac:dyDescent="0.25">
      <c r="A1204" s="16"/>
      <c r="B1204" s="36"/>
      <c r="C1204" s="3"/>
      <c r="D1204" s="1"/>
      <c r="E1204" s="10"/>
      <c r="F1204" s="15"/>
      <c r="G1204" s="23"/>
      <c r="H1204" s="24"/>
      <c r="I1204" s="25"/>
      <c r="K1204"/>
      <c r="L1204"/>
      <c r="M1204"/>
      <c r="N1204"/>
    </row>
    <row r="1205" spans="1:14" s="17" customFormat="1" hidden="1" x14ac:dyDescent="0.25">
      <c r="A1205" s="16"/>
      <c r="B1205" s="36"/>
      <c r="C1205" s="3"/>
      <c r="D1205" s="1"/>
      <c r="E1205" s="10"/>
      <c r="F1205" s="15"/>
      <c r="G1205" s="23"/>
      <c r="H1205" s="24"/>
      <c r="I1205" s="25"/>
      <c r="K1205"/>
      <c r="L1205"/>
      <c r="M1205"/>
      <c r="N1205"/>
    </row>
    <row r="1206" spans="1:14" s="17" customFormat="1" hidden="1" x14ac:dyDescent="0.25">
      <c r="A1206" s="16"/>
      <c r="B1206" s="36"/>
      <c r="C1206" s="3"/>
      <c r="D1206" s="1"/>
      <c r="E1206" s="10"/>
      <c r="F1206" s="15"/>
      <c r="G1206" s="23"/>
      <c r="H1206" s="24"/>
      <c r="I1206" s="25"/>
      <c r="K1206"/>
      <c r="L1206"/>
      <c r="M1206"/>
      <c r="N1206"/>
    </row>
    <row r="1207" spans="1:14" s="17" customFormat="1" hidden="1" x14ac:dyDescent="0.25">
      <c r="A1207" s="16"/>
      <c r="B1207" s="36"/>
      <c r="C1207" s="3"/>
      <c r="D1207" s="1"/>
      <c r="E1207" s="10"/>
      <c r="F1207" s="15"/>
      <c r="G1207" s="23"/>
      <c r="H1207" s="24"/>
      <c r="I1207" s="25"/>
      <c r="K1207"/>
      <c r="L1207"/>
      <c r="M1207"/>
      <c r="N1207"/>
    </row>
    <row r="1208" spans="1:14" s="17" customFormat="1" hidden="1" x14ac:dyDescent="0.25">
      <c r="A1208" s="16"/>
      <c r="B1208" s="36"/>
      <c r="C1208" s="3"/>
      <c r="D1208" s="1"/>
      <c r="E1208" s="10"/>
      <c r="F1208" s="15"/>
      <c r="G1208" s="23"/>
      <c r="H1208" s="24"/>
      <c r="I1208" s="25"/>
      <c r="K1208"/>
      <c r="L1208"/>
      <c r="M1208"/>
      <c r="N1208"/>
    </row>
    <row r="1209" spans="1:14" s="17" customFormat="1" hidden="1" x14ac:dyDescent="0.25">
      <c r="A1209" s="16"/>
      <c r="B1209" s="36"/>
      <c r="C1209" s="3"/>
      <c r="D1209" s="1"/>
      <c r="E1209" s="10"/>
      <c r="F1209" s="15"/>
      <c r="G1209" s="23"/>
      <c r="H1209" s="24"/>
      <c r="I1209" s="25"/>
      <c r="K1209"/>
      <c r="L1209"/>
      <c r="M1209"/>
      <c r="N1209"/>
    </row>
    <row r="1210" spans="1:14" s="17" customFormat="1" hidden="1" x14ac:dyDescent="0.25">
      <c r="A1210" s="16"/>
      <c r="B1210" s="36"/>
      <c r="C1210" s="3"/>
      <c r="D1210" s="1"/>
      <c r="E1210" s="10"/>
      <c r="F1210" s="15"/>
      <c r="G1210" s="23"/>
      <c r="H1210" s="24"/>
      <c r="I1210" s="25"/>
      <c r="K1210"/>
      <c r="L1210"/>
      <c r="M1210"/>
      <c r="N1210"/>
    </row>
    <row r="1211" spans="1:14" s="17" customFormat="1" hidden="1" x14ac:dyDescent="0.25">
      <c r="A1211" s="16"/>
      <c r="B1211" s="36"/>
      <c r="C1211" s="3"/>
      <c r="D1211" s="1"/>
      <c r="E1211" s="10"/>
      <c r="F1211" s="15"/>
      <c r="G1211" s="23"/>
      <c r="H1211" s="24"/>
      <c r="I1211" s="25"/>
      <c r="K1211"/>
      <c r="L1211"/>
      <c r="M1211"/>
      <c r="N1211"/>
    </row>
    <row r="1212" spans="1:14" s="17" customFormat="1" hidden="1" x14ac:dyDescent="0.25">
      <c r="A1212" s="16"/>
      <c r="B1212" s="36"/>
      <c r="C1212" s="3"/>
      <c r="D1212" s="1"/>
      <c r="E1212" s="10"/>
      <c r="F1212" s="15"/>
      <c r="G1212" s="23"/>
      <c r="H1212" s="24"/>
      <c r="I1212" s="25"/>
      <c r="K1212"/>
      <c r="L1212"/>
      <c r="M1212"/>
      <c r="N1212"/>
    </row>
    <row r="1213" spans="1:14" s="17" customFormat="1" hidden="1" x14ac:dyDescent="0.25">
      <c r="A1213" s="16"/>
      <c r="B1213" s="36"/>
      <c r="C1213" s="3"/>
      <c r="D1213" s="1"/>
      <c r="E1213" s="10"/>
      <c r="F1213" s="15"/>
      <c r="G1213" s="23"/>
      <c r="H1213" s="24"/>
      <c r="I1213" s="25"/>
      <c r="K1213"/>
      <c r="L1213"/>
      <c r="M1213"/>
      <c r="N1213"/>
    </row>
    <row r="1214" spans="1:14" s="17" customFormat="1" hidden="1" x14ac:dyDescent="0.25">
      <c r="A1214" s="16"/>
      <c r="B1214" s="36"/>
      <c r="C1214" s="3"/>
      <c r="D1214" s="1"/>
      <c r="E1214" s="10"/>
      <c r="F1214" s="15"/>
      <c r="G1214" s="23"/>
      <c r="H1214" s="24"/>
      <c r="I1214" s="25"/>
      <c r="K1214"/>
      <c r="L1214"/>
      <c r="M1214"/>
      <c r="N1214"/>
    </row>
    <row r="1215" spans="1:14" s="17" customFormat="1" hidden="1" x14ac:dyDescent="0.25">
      <c r="A1215" s="16"/>
      <c r="B1215" s="36"/>
      <c r="C1215" s="3"/>
      <c r="D1215" s="1"/>
      <c r="E1215" s="10"/>
      <c r="F1215" s="15"/>
      <c r="G1215" s="23"/>
      <c r="H1215" s="24"/>
      <c r="I1215" s="25"/>
      <c r="K1215"/>
      <c r="L1215"/>
      <c r="M1215"/>
      <c r="N1215"/>
    </row>
    <row r="1216" spans="1:14" s="17" customFormat="1" hidden="1" x14ac:dyDescent="0.25">
      <c r="A1216" s="16"/>
      <c r="B1216" s="36"/>
      <c r="C1216" s="3"/>
      <c r="D1216" s="1"/>
      <c r="E1216" s="10"/>
      <c r="F1216" s="15"/>
      <c r="G1216" s="23"/>
      <c r="H1216" s="24"/>
      <c r="I1216" s="25"/>
      <c r="K1216"/>
      <c r="L1216"/>
      <c r="M1216"/>
      <c r="N1216"/>
    </row>
    <row r="1217" spans="1:14" s="17" customFormat="1" hidden="1" x14ac:dyDescent="0.25">
      <c r="A1217" s="16"/>
      <c r="B1217" s="36"/>
      <c r="C1217" s="3"/>
      <c r="D1217" s="1"/>
      <c r="E1217" s="10"/>
      <c r="F1217" s="15"/>
      <c r="G1217" s="23"/>
      <c r="H1217" s="24"/>
      <c r="I1217" s="25"/>
      <c r="K1217"/>
      <c r="L1217"/>
      <c r="M1217"/>
      <c r="N1217"/>
    </row>
    <row r="1218" spans="1:14" s="17" customFormat="1" hidden="1" x14ac:dyDescent="0.25">
      <c r="A1218" s="16"/>
      <c r="B1218" s="36"/>
      <c r="C1218" s="3"/>
      <c r="D1218" s="1"/>
      <c r="E1218" s="10"/>
      <c r="F1218" s="15"/>
      <c r="G1218" s="23"/>
      <c r="H1218" s="24"/>
      <c r="I1218" s="25"/>
      <c r="K1218"/>
      <c r="L1218"/>
      <c r="M1218"/>
      <c r="N1218"/>
    </row>
    <row r="1219" spans="1:14" s="17" customFormat="1" hidden="1" x14ac:dyDescent="0.25">
      <c r="A1219" s="16"/>
      <c r="B1219" s="36"/>
      <c r="C1219" s="3"/>
      <c r="D1219" s="1"/>
      <c r="E1219" s="10"/>
      <c r="F1219" s="15"/>
      <c r="G1219" s="23"/>
      <c r="H1219" s="24"/>
      <c r="I1219" s="25"/>
      <c r="K1219"/>
      <c r="L1219"/>
      <c r="M1219"/>
      <c r="N1219"/>
    </row>
    <row r="1220" spans="1:14" s="17" customFormat="1" hidden="1" x14ac:dyDescent="0.25">
      <c r="A1220" s="16"/>
      <c r="B1220" s="36"/>
      <c r="C1220" s="3"/>
      <c r="D1220" s="1"/>
      <c r="E1220" s="10"/>
      <c r="F1220" s="15"/>
      <c r="G1220" s="23"/>
      <c r="H1220" s="24"/>
      <c r="I1220" s="25"/>
      <c r="K1220"/>
      <c r="L1220"/>
      <c r="M1220"/>
      <c r="N1220"/>
    </row>
    <row r="1221" spans="1:14" s="17" customFormat="1" hidden="1" x14ac:dyDescent="0.25">
      <c r="A1221" s="16"/>
      <c r="B1221" s="36"/>
      <c r="C1221" s="3"/>
      <c r="D1221" s="1"/>
      <c r="E1221" s="10"/>
      <c r="F1221" s="15"/>
      <c r="G1221" s="23"/>
      <c r="H1221" s="24"/>
      <c r="I1221" s="25"/>
      <c r="K1221"/>
      <c r="L1221"/>
      <c r="M1221"/>
      <c r="N1221"/>
    </row>
    <row r="1222" spans="1:14" s="17" customFormat="1" hidden="1" x14ac:dyDescent="0.25">
      <c r="A1222" s="16"/>
      <c r="B1222" s="36"/>
      <c r="C1222" s="3"/>
      <c r="D1222" s="1"/>
      <c r="E1222" s="10"/>
      <c r="F1222" s="15"/>
      <c r="G1222" s="23"/>
      <c r="H1222" s="24"/>
      <c r="I1222" s="25"/>
      <c r="K1222"/>
      <c r="L1222"/>
      <c r="M1222"/>
      <c r="N1222"/>
    </row>
    <row r="1223" spans="1:14" s="17" customFormat="1" hidden="1" x14ac:dyDescent="0.25">
      <c r="A1223" s="16"/>
      <c r="B1223" s="36"/>
      <c r="C1223" s="3"/>
      <c r="D1223" s="1"/>
      <c r="E1223" s="10"/>
      <c r="F1223" s="15"/>
      <c r="G1223" s="23"/>
      <c r="H1223" s="24"/>
      <c r="I1223" s="25"/>
      <c r="K1223"/>
      <c r="L1223"/>
      <c r="M1223"/>
      <c r="N1223"/>
    </row>
    <row r="1224" spans="1:14" s="17" customFormat="1" hidden="1" x14ac:dyDescent="0.25">
      <c r="A1224" s="16"/>
      <c r="B1224" s="36"/>
      <c r="C1224" s="3"/>
      <c r="D1224" s="1"/>
      <c r="E1224" s="10"/>
      <c r="F1224" s="15"/>
      <c r="G1224" s="23"/>
      <c r="H1224" s="24"/>
      <c r="I1224" s="25"/>
      <c r="K1224"/>
      <c r="L1224"/>
      <c r="M1224"/>
      <c r="N1224"/>
    </row>
    <row r="1225" spans="1:14" s="17" customFormat="1" hidden="1" x14ac:dyDescent="0.25">
      <c r="A1225" s="16"/>
      <c r="B1225" s="36"/>
      <c r="C1225" s="3"/>
      <c r="D1225" s="1"/>
      <c r="E1225" s="10"/>
      <c r="F1225" s="15"/>
      <c r="G1225" s="23"/>
      <c r="H1225" s="24"/>
      <c r="I1225" s="25"/>
      <c r="K1225"/>
      <c r="L1225"/>
      <c r="M1225"/>
      <c r="N1225"/>
    </row>
    <row r="1226" spans="1:14" s="17" customFormat="1" hidden="1" x14ac:dyDescent="0.25">
      <c r="A1226" s="16"/>
      <c r="B1226" s="36"/>
      <c r="C1226" s="3"/>
      <c r="D1226" s="1"/>
      <c r="E1226" s="10"/>
      <c r="F1226" s="15"/>
      <c r="G1226" s="23"/>
      <c r="H1226" s="24"/>
      <c r="I1226" s="25"/>
      <c r="K1226"/>
      <c r="L1226"/>
      <c r="M1226"/>
      <c r="N1226"/>
    </row>
    <row r="1227" spans="1:14" s="17" customFormat="1" hidden="1" x14ac:dyDescent="0.25">
      <c r="A1227" s="16"/>
      <c r="B1227" s="36"/>
      <c r="C1227" s="3"/>
      <c r="D1227" s="1"/>
      <c r="E1227" s="10"/>
      <c r="F1227" s="15"/>
      <c r="G1227" s="23"/>
      <c r="H1227" s="24"/>
      <c r="I1227" s="25"/>
      <c r="K1227"/>
      <c r="L1227"/>
      <c r="M1227"/>
      <c r="N1227"/>
    </row>
    <row r="1228" spans="1:14" s="17" customFormat="1" hidden="1" x14ac:dyDescent="0.25">
      <c r="A1228" s="16"/>
      <c r="B1228" s="36"/>
      <c r="C1228" s="3"/>
      <c r="D1228" s="1"/>
      <c r="E1228" s="10"/>
      <c r="F1228" s="15"/>
      <c r="G1228" s="23"/>
      <c r="H1228" s="24"/>
      <c r="I1228" s="25"/>
      <c r="K1228"/>
      <c r="L1228"/>
      <c r="M1228"/>
      <c r="N1228"/>
    </row>
    <row r="1229" spans="1:14" s="17" customFormat="1" hidden="1" x14ac:dyDescent="0.25">
      <c r="A1229" s="16"/>
      <c r="B1229" s="36"/>
      <c r="C1229" s="3"/>
      <c r="D1229" s="1"/>
      <c r="E1229" s="10"/>
      <c r="F1229" s="15"/>
      <c r="G1229" s="23"/>
      <c r="H1229" s="24"/>
      <c r="I1229" s="25"/>
      <c r="K1229"/>
      <c r="L1229"/>
      <c r="M1229"/>
      <c r="N1229"/>
    </row>
    <row r="1230" spans="1:14" s="17" customFormat="1" hidden="1" x14ac:dyDescent="0.25">
      <c r="A1230" s="16"/>
      <c r="B1230" s="36"/>
      <c r="C1230" s="3"/>
      <c r="D1230" s="1"/>
      <c r="E1230" s="10"/>
      <c r="F1230" s="15"/>
      <c r="G1230" s="23"/>
      <c r="H1230" s="24"/>
      <c r="I1230" s="25"/>
      <c r="K1230"/>
      <c r="L1230"/>
      <c r="M1230"/>
      <c r="N1230"/>
    </row>
    <row r="1231" spans="1:14" s="17" customFormat="1" hidden="1" x14ac:dyDescent="0.25">
      <c r="A1231" s="16"/>
      <c r="B1231" s="36"/>
      <c r="C1231" s="3"/>
      <c r="D1231" s="1"/>
      <c r="E1231" s="10"/>
      <c r="F1231" s="15"/>
      <c r="G1231" s="23"/>
      <c r="H1231" s="24"/>
      <c r="I1231" s="25"/>
      <c r="K1231"/>
      <c r="L1231"/>
      <c r="M1231"/>
      <c r="N1231"/>
    </row>
    <row r="1232" spans="1:14" s="17" customFormat="1" hidden="1" x14ac:dyDescent="0.25">
      <c r="A1232" s="16"/>
      <c r="B1232" s="36"/>
      <c r="C1232" s="3"/>
      <c r="D1232" s="1"/>
      <c r="E1232" s="10"/>
      <c r="F1232" s="15"/>
      <c r="G1232" s="23"/>
      <c r="H1232" s="24"/>
      <c r="I1232" s="25"/>
      <c r="K1232"/>
      <c r="L1232"/>
      <c r="M1232"/>
      <c r="N1232"/>
    </row>
    <row r="1233" spans="1:14" s="17" customFormat="1" hidden="1" x14ac:dyDescent="0.25">
      <c r="A1233" s="16"/>
      <c r="B1233" s="36"/>
      <c r="C1233" s="3"/>
      <c r="D1233" s="1"/>
      <c r="E1233" s="10"/>
      <c r="F1233" s="15"/>
      <c r="G1233" s="23"/>
      <c r="H1233" s="24"/>
      <c r="I1233" s="25"/>
      <c r="K1233"/>
      <c r="L1233"/>
      <c r="M1233"/>
      <c r="N1233"/>
    </row>
    <row r="1234" spans="1:14" s="17" customFormat="1" hidden="1" x14ac:dyDescent="0.25">
      <c r="A1234" s="16"/>
      <c r="B1234" s="36"/>
      <c r="C1234" s="3"/>
      <c r="D1234" s="1"/>
      <c r="E1234" s="10"/>
      <c r="F1234" s="15"/>
      <c r="G1234" s="23"/>
      <c r="H1234" s="24"/>
      <c r="I1234" s="25"/>
      <c r="K1234"/>
      <c r="L1234"/>
      <c r="M1234"/>
      <c r="N1234"/>
    </row>
    <row r="1235" spans="1:14" s="17" customFormat="1" hidden="1" x14ac:dyDescent="0.25">
      <c r="A1235" s="16"/>
      <c r="B1235" s="36"/>
      <c r="C1235" s="3"/>
      <c r="D1235" s="1"/>
      <c r="E1235" s="10"/>
      <c r="F1235" s="15"/>
      <c r="G1235" s="23"/>
      <c r="H1235" s="24"/>
      <c r="I1235" s="25"/>
      <c r="K1235"/>
      <c r="L1235"/>
      <c r="M1235"/>
      <c r="N1235"/>
    </row>
    <row r="1236" spans="1:14" s="17" customFormat="1" hidden="1" x14ac:dyDescent="0.25">
      <c r="A1236" s="16"/>
      <c r="B1236" s="36"/>
      <c r="C1236" s="3"/>
      <c r="D1236" s="1"/>
      <c r="E1236" s="10"/>
      <c r="F1236" s="15"/>
      <c r="G1236" s="23"/>
      <c r="H1236" s="24"/>
      <c r="I1236" s="25"/>
      <c r="K1236"/>
      <c r="L1236"/>
      <c r="M1236"/>
      <c r="N1236"/>
    </row>
    <row r="1237" spans="1:14" s="17" customFormat="1" hidden="1" x14ac:dyDescent="0.25">
      <c r="A1237" s="16"/>
      <c r="B1237" s="36"/>
      <c r="C1237" s="3"/>
      <c r="D1237" s="1"/>
      <c r="E1237" s="10"/>
      <c r="F1237" s="15"/>
      <c r="G1237" s="23"/>
      <c r="H1237" s="24"/>
      <c r="I1237" s="25"/>
      <c r="K1237"/>
      <c r="L1237"/>
      <c r="M1237"/>
      <c r="N1237"/>
    </row>
    <row r="1238" spans="1:14" s="17" customFormat="1" hidden="1" x14ac:dyDescent="0.25">
      <c r="A1238" s="16"/>
      <c r="B1238" s="36"/>
      <c r="C1238" s="3"/>
      <c r="D1238" s="1"/>
      <c r="E1238" s="10"/>
      <c r="F1238" s="15"/>
      <c r="G1238" s="23"/>
      <c r="H1238" s="24"/>
      <c r="I1238" s="25"/>
      <c r="K1238"/>
      <c r="L1238"/>
      <c r="M1238"/>
      <c r="N1238"/>
    </row>
    <row r="1239" spans="1:14" s="17" customFormat="1" hidden="1" x14ac:dyDescent="0.25">
      <c r="A1239" s="16"/>
      <c r="B1239" s="36"/>
      <c r="C1239" s="3"/>
      <c r="D1239" s="1"/>
      <c r="E1239" s="10"/>
      <c r="F1239" s="15"/>
      <c r="G1239" s="23"/>
      <c r="H1239" s="24"/>
      <c r="I1239" s="25"/>
      <c r="K1239"/>
      <c r="L1239"/>
      <c r="M1239"/>
      <c r="N1239"/>
    </row>
    <row r="1240" spans="1:14" s="17" customFormat="1" hidden="1" x14ac:dyDescent="0.25">
      <c r="A1240" s="16"/>
      <c r="B1240" s="36"/>
      <c r="C1240" s="3"/>
      <c r="D1240" s="1"/>
      <c r="E1240" s="10"/>
      <c r="F1240" s="15"/>
      <c r="G1240" s="23"/>
      <c r="H1240" s="24"/>
      <c r="I1240" s="25"/>
      <c r="K1240"/>
      <c r="L1240"/>
      <c r="M1240"/>
      <c r="N1240"/>
    </row>
    <row r="1241" spans="1:14" s="17" customFormat="1" hidden="1" x14ac:dyDescent="0.25">
      <c r="A1241" s="16"/>
      <c r="B1241" s="36"/>
      <c r="C1241" s="3"/>
      <c r="D1241" s="1"/>
      <c r="E1241" s="10"/>
      <c r="F1241" s="15"/>
      <c r="G1241" s="23"/>
      <c r="H1241" s="24"/>
      <c r="I1241" s="25"/>
      <c r="K1241"/>
      <c r="L1241"/>
      <c r="M1241"/>
      <c r="N1241"/>
    </row>
    <row r="1242" spans="1:14" s="17" customFormat="1" hidden="1" x14ac:dyDescent="0.25">
      <c r="A1242" s="16"/>
      <c r="B1242" s="36"/>
      <c r="C1242" s="3"/>
      <c r="D1242" s="1"/>
      <c r="E1242" s="10"/>
      <c r="F1242" s="15"/>
      <c r="G1242" s="23"/>
      <c r="H1242" s="24"/>
      <c r="I1242" s="25"/>
      <c r="K1242"/>
      <c r="L1242"/>
      <c r="M1242"/>
      <c r="N1242"/>
    </row>
    <row r="1243" spans="1:14" s="17" customFormat="1" hidden="1" x14ac:dyDescent="0.25">
      <c r="A1243" s="16"/>
      <c r="B1243" s="36"/>
      <c r="C1243" s="3"/>
      <c r="D1243" s="1"/>
      <c r="E1243" s="10"/>
      <c r="F1243" s="15"/>
      <c r="G1243" s="23"/>
      <c r="H1243" s="24"/>
      <c r="I1243" s="25"/>
      <c r="K1243"/>
      <c r="L1243"/>
      <c r="M1243"/>
      <c r="N1243"/>
    </row>
    <row r="1244" spans="1:14" s="17" customFormat="1" hidden="1" x14ac:dyDescent="0.25">
      <c r="A1244" s="16"/>
      <c r="B1244" s="36"/>
      <c r="C1244" s="3"/>
      <c r="D1244" s="1"/>
      <c r="E1244" s="10"/>
      <c r="F1244" s="15"/>
      <c r="G1244" s="23"/>
      <c r="H1244" s="24"/>
      <c r="I1244" s="25"/>
      <c r="K1244"/>
      <c r="L1244"/>
      <c r="M1244"/>
      <c r="N1244"/>
    </row>
    <row r="1245" spans="1:14" s="17" customFormat="1" hidden="1" x14ac:dyDescent="0.25">
      <c r="A1245" s="16"/>
      <c r="B1245" s="36"/>
      <c r="C1245" s="3"/>
      <c r="D1245" s="1"/>
      <c r="E1245" s="10"/>
      <c r="F1245" s="15"/>
      <c r="G1245" s="23"/>
      <c r="H1245" s="24"/>
      <c r="I1245" s="25"/>
      <c r="K1245"/>
      <c r="L1245"/>
      <c r="M1245"/>
      <c r="N1245"/>
    </row>
    <row r="1246" spans="1:14" s="17" customFormat="1" hidden="1" x14ac:dyDescent="0.25">
      <c r="A1246" s="16"/>
      <c r="B1246" s="36"/>
      <c r="C1246" s="3"/>
      <c r="D1246" s="1"/>
      <c r="E1246" s="10"/>
      <c r="F1246" s="15"/>
      <c r="G1246" s="23"/>
      <c r="H1246" s="24"/>
      <c r="I1246" s="25"/>
      <c r="K1246"/>
      <c r="L1246"/>
      <c r="M1246"/>
      <c r="N1246"/>
    </row>
    <row r="1247" spans="1:14" s="17" customFormat="1" hidden="1" x14ac:dyDescent="0.25">
      <c r="A1247" s="16"/>
      <c r="B1247" s="36"/>
      <c r="C1247" s="3"/>
      <c r="D1247" s="1"/>
      <c r="E1247" s="10"/>
      <c r="F1247" s="15"/>
      <c r="G1247" s="23"/>
      <c r="H1247" s="24"/>
      <c r="I1247" s="25"/>
      <c r="K1247"/>
      <c r="L1247"/>
      <c r="M1247"/>
      <c r="N1247"/>
    </row>
    <row r="1248" spans="1:14" s="17" customFormat="1" hidden="1" x14ac:dyDescent="0.25">
      <c r="A1248" s="16"/>
      <c r="B1248" s="36"/>
      <c r="C1248" s="3"/>
      <c r="D1248" s="1"/>
      <c r="E1248" s="10"/>
      <c r="F1248" s="15"/>
      <c r="G1248" s="23"/>
      <c r="H1248" s="24"/>
      <c r="I1248" s="25"/>
      <c r="K1248"/>
      <c r="L1248"/>
      <c r="M1248"/>
      <c r="N1248"/>
    </row>
    <row r="1249" spans="1:14" s="17" customFormat="1" hidden="1" x14ac:dyDescent="0.25">
      <c r="A1249" s="16"/>
      <c r="B1249" s="36"/>
      <c r="C1249" s="3"/>
      <c r="D1249" s="1"/>
      <c r="E1249" s="10"/>
      <c r="F1249" s="15"/>
      <c r="G1249" s="23"/>
      <c r="H1249" s="24"/>
      <c r="I1249" s="25"/>
      <c r="K1249"/>
      <c r="L1249"/>
      <c r="M1249"/>
      <c r="N1249"/>
    </row>
    <row r="1250" spans="1:14" s="17" customFormat="1" hidden="1" x14ac:dyDescent="0.25">
      <c r="A1250" s="16"/>
      <c r="B1250" s="36"/>
      <c r="C1250" s="3"/>
      <c r="D1250" s="1"/>
      <c r="E1250" s="10"/>
      <c r="F1250" s="15"/>
      <c r="G1250" s="23"/>
      <c r="H1250" s="24"/>
      <c r="I1250" s="25"/>
      <c r="K1250"/>
      <c r="L1250"/>
      <c r="M1250"/>
      <c r="N1250"/>
    </row>
    <row r="1251" spans="1:14" s="17" customFormat="1" hidden="1" x14ac:dyDescent="0.25">
      <c r="A1251" s="16"/>
      <c r="B1251" s="36"/>
      <c r="C1251" s="3"/>
      <c r="D1251" s="1"/>
      <c r="E1251" s="10"/>
      <c r="F1251" s="15"/>
      <c r="G1251" s="23"/>
      <c r="H1251" s="24"/>
      <c r="I1251" s="25"/>
      <c r="K1251"/>
      <c r="L1251"/>
      <c r="M1251"/>
      <c r="N1251"/>
    </row>
    <row r="1252" spans="1:14" s="17" customFormat="1" hidden="1" x14ac:dyDescent="0.25">
      <c r="A1252" s="16"/>
      <c r="B1252" s="36"/>
      <c r="C1252" s="3"/>
      <c r="D1252" s="1"/>
      <c r="E1252" s="10"/>
      <c r="F1252" s="15"/>
      <c r="G1252" s="23"/>
      <c r="H1252" s="24"/>
      <c r="I1252" s="25"/>
      <c r="K1252"/>
      <c r="L1252"/>
      <c r="M1252"/>
      <c r="N1252"/>
    </row>
    <row r="1253" spans="1:14" s="17" customFormat="1" hidden="1" x14ac:dyDescent="0.25">
      <c r="A1253" s="16"/>
      <c r="B1253" s="36"/>
      <c r="C1253" s="3"/>
      <c r="D1253" s="1"/>
      <c r="E1253" s="10"/>
      <c r="F1253" s="15"/>
      <c r="G1253" s="23"/>
      <c r="H1253" s="24"/>
      <c r="I1253" s="25"/>
      <c r="K1253"/>
      <c r="L1253"/>
      <c r="M1253"/>
      <c r="N1253"/>
    </row>
    <row r="1254" spans="1:14" s="17" customFormat="1" hidden="1" x14ac:dyDescent="0.25">
      <c r="A1254" s="16"/>
      <c r="B1254" s="36"/>
      <c r="C1254" s="3"/>
      <c r="D1254" s="1"/>
      <c r="E1254" s="10"/>
      <c r="F1254" s="15"/>
      <c r="G1254" s="23"/>
      <c r="H1254" s="24"/>
      <c r="I1254" s="25"/>
      <c r="K1254"/>
      <c r="L1254"/>
      <c r="M1254"/>
      <c r="N1254"/>
    </row>
    <row r="1255" spans="1:14" s="17" customFormat="1" hidden="1" x14ac:dyDescent="0.25">
      <c r="A1255" s="16"/>
      <c r="B1255" s="36"/>
      <c r="C1255" s="3"/>
      <c r="D1255" s="1"/>
      <c r="E1255" s="10"/>
      <c r="F1255" s="15"/>
      <c r="G1255" s="23"/>
      <c r="H1255" s="24"/>
      <c r="I1255" s="25"/>
      <c r="K1255"/>
      <c r="L1255"/>
      <c r="M1255"/>
      <c r="N1255"/>
    </row>
    <row r="1256" spans="1:14" s="17" customFormat="1" hidden="1" x14ac:dyDescent="0.25">
      <c r="A1256" s="16"/>
      <c r="B1256" s="36"/>
      <c r="C1256" s="3"/>
      <c r="D1256" s="1"/>
      <c r="E1256" s="10"/>
      <c r="F1256" s="15"/>
      <c r="G1256" s="23"/>
      <c r="H1256" s="24"/>
      <c r="I1256" s="25"/>
      <c r="K1256"/>
      <c r="L1256"/>
      <c r="M1256"/>
      <c r="N1256"/>
    </row>
    <row r="1257" spans="1:14" s="17" customFormat="1" hidden="1" x14ac:dyDescent="0.25">
      <c r="A1257" s="16"/>
      <c r="B1257" s="36"/>
      <c r="C1257" s="3"/>
      <c r="D1257" s="1"/>
      <c r="E1257" s="10"/>
      <c r="F1257" s="15"/>
      <c r="G1257" s="23"/>
      <c r="H1257" s="24"/>
      <c r="I1257" s="25"/>
      <c r="K1257"/>
      <c r="L1257"/>
      <c r="M1257"/>
      <c r="N1257"/>
    </row>
    <row r="1258" spans="1:14" s="17" customFormat="1" hidden="1" x14ac:dyDescent="0.25">
      <c r="A1258" s="16"/>
      <c r="B1258" s="36"/>
      <c r="C1258" s="3"/>
      <c r="D1258" s="1"/>
      <c r="E1258" s="10"/>
      <c r="F1258" s="15"/>
      <c r="G1258" s="23"/>
      <c r="H1258" s="24"/>
      <c r="I1258" s="25"/>
      <c r="K1258"/>
      <c r="L1258"/>
      <c r="M1258"/>
      <c r="N1258"/>
    </row>
    <row r="1259" spans="1:14" s="17" customFormat="1" hidden="1" x14ac:dyDescent="0.25">
      <c r="A1259" s="16"/>
      <c r="B1259" s="36"/>
      <c r="C1259" s="3"/>
      <c r="D1259" s="1"/>
      <c r="E1259" s="10"/>
      <c r="F1259" s="15"/>
      <c r="G1259" s="23"/>
      <c r="H1259" s="24"/>
      <c r="I1259" s="25"/>
      <c r="K1259"/>
      <c r="L1259"/>
      <c r="M1259"/>
      <c r="N1259"/>
    </row>
    <row r="1260" spans="1:14" s="17" customFormat="1" hidden="1" x14ac:dyDescent="0.25">
      <c r="A1260" s="16"/>
      <c r="B1260" s="36"/>
      <c r="C1260" s="3"/>
      <c r="D1260" s="1"/>
      <c r="E1260" s="10"/>
      <c r="F1260" s="15"/>
      <c r="G1260" s="23"/>
      <c r="H1260" s="24"/>
      <c r="I1260" s="25"/>
      <c r="K1260"/>
      <c r="L1260"/>
      <c r="M1260"/>
      <c r="N1260"/>
    </row>
    <row r="1261" spans="1:14" s="17" customFormat="1" hidden="1" x14ac:dyDescent="0.25">
      <c r="A1261" s="16"/>
      <c r="B1261" s="36"/>
      <c r="C1261" s="3"/>
      <c r="D1261" s="1"/>
      <c r="E1261" s="10"/>
      <c r="F1261" s="15"/>
      <c r="G1261" s="23"/>
      <c r="H1261" s="24"/>
      <c r="I1261" s="25"/>
      <c r="K1261"/>
      <c r="L1261"/>
      <c r="M1261"/>
      <c r="N1261"/>
    </row>
    <row r="1262" spans="1:14" s="17" customFormat="1" hidden="1" x14ac:dyDescent="0.25">
      <c r="A1262" s="16"/>
      <c r="B1262" s="36"/>
      <c r="C1262" s="3"/>
      <c r="D1262" s="1"/>
      <c r="E1262" s="10"/>
      <c r="F1262" s="15"/>
      <c r="G1262" s="23"/>
      <c r="H1262" s="24"/>
      <c r="I1262" s="25"/>
      <c r="K1262"/>
      <c r="L1262"/>
      <c r="M1262"/>
      <c r="N1262"/>
    </row>
    <row r="1263" spans="1:14" s="17" customFormat="1" hidden="1" x14ac:dyDescent="0.25">
      <c r="A1263" s="16"/>
      <c r="B1263" s="36"/>
      <c r="C1263" s="3"/>
      <c r="D1263" s="1"/>
      <c r="E1263" s="10"/>
      <c r="F1263" s="15"/>
      <c r="G1263" s="23"/>
      <c r="H1263" s="24"/>
      <c r="I1263" s="25"/>
      <c r="K1263"/>
      <c r="L1263"/>
      <c r="M1263"/>
      <c r="N1263"/>
    </row>
    <row r="1264" spans="1:14" s="17" customFormat="1" hidden="1" x14ac:dyDescent="0.25">
      <c r="A1264" s="16"/>
      <c r="B1264" s="36"/>
      <c r="C1264" s="3"/>
      <c r="D1264" s="1"/>
      <c r="E1264" s="10"/>
      <c r="F1264" s="15"/>
      <c r="G1264" s="23"/>
      <c r="H1264" s="24"/>
      <c r="I1264" s="25"/>
      <c r="K1264"/>
      <c r="L1264"/>
      <c r="M1264"/>
      <c r="N1264"/>
    </row>
    <row r="1265" spans="1:14" s="17" customFormat="1" hidden="1" x14ac:dyDescent="0.25">
      <c r="A1265" s="16"/>
      <c r="B1265" s="36"/>
      <c r="C1265" s="3"/>
      <c r="D1265" s="1"/>
      <c r="E1265" s="10"/>
      <c r="F1265" s="15"/>
      <c r="G1265" s="23"/>
      <c r="H1265" s="24"/>
      <c r="I1265" s="25"/>
      <c r="K1265"/>
      <c r="L1265"/>
      <c r="M1265"/>
      <c r="N1265"/>
    </row>
    <row r="1266" spans="1:14" s="17" customFormat="1" hidden="1" x14ac:dyDescent="0.25">
      <c r="A1266" s="16"/>
      <c r="B1266" s="36"/>
      <c r="C1266" s="3"/>
      <c r="D1266" s="1"/>
      <c r="E1266" s="10"/>
      <c r="F1266" s="15"/>
      <c r="G1266" s="23"/>
      <c r="H1266" s="24"/>
      <c r="I1266" s="25"/>
      <c r="K1266"/>
      <c r="L1266"/>
      <c r="M1266"/>
      <c r="N1266"/>
    </row>
    <row r="1267" spans="1:14" s="17" customFormat="1" hidden="1" x14ac:dyDescent="0.25">
      <c r="A1267" s="16"/>
      <c r="B1267" s="36"/>
      <c r="C1267" s="3"/>
      <c r="D1267" s="1"/>
      <c r="E1267" s="10"/>
      <c r="F1267" s="15"/>
      <c r="G1267" s="23"/>
      <c r="H1267" s="24"/>
      <c r="I1267" s="25"/>
      <c r="K1267"/>
      <c r="L1267"/>
      <c r="M1267"/>
      <c r="N1267"/>
    </row>
    <row r="1268" spans="1:14" s="17" customFormat="1" hidden="1" x14ac:dyDescent="0.25">
      <c r="A1268" s="16"/>
      <c r="B1268" s="36"/>
      <c r="C1268" s="3"/>
      <c r="D1268" s="1"/>
      <c r="E1268" s="10"/>
      <c r="F1268" s="15"/>
      <c r="G1268" s="23"/>
      <c r="H1268" s="24"/>
      <c r="I1268" s="25"/>
      <c r="K1268"/>
      <c r="L1268"/>
      <c r="M1268"/>
      <c r="N1268"/>
    </row>
    <row r="1269" spans="1:14" s="17" customFormat="1" hidden="1" x14ac:dyDescent="0.25">
      <c r="A1269" s="16"/>
      <c r="B1269" s="36"/>
      <c r="C1269" s="3"/>
      <c r="D1269" s="1"/>
      <c r="E1269" s="10"/>
      <c r="F1269" s="15"/>
      <c r="G1269" s="23"/>
      <c r="H1269" s="24"/>
      <c r="I1269" s="25"/>
      <c r="K1269"/>
      <c r="L1269"/>
      <c r="M1269"/>
      <c r="N1269"/>
    </row>
    <row r="1270" spans="1:14" s="17" customFormat="1" hidden="1" x14ac:dyDescent="0.25">
      <c r="A1270" s="16"/>
      <c r="B1270" s="36"/>
      <c r="C1270" s="3"/>
      <c r="D1270" s="1"/>
      <c r="E1270" s="10"/>
      <c r="F1270" s="15"/>
      <c r="G1270" s="23"/>
      <c r="H1270" s="24"/>
      <c r="I1270" s="25"/>
      <c r="K1270"/>
      <c r="L1270"/>
      <c r="M1270"/>
      <c r="N1270"/>
    </row>
    <row r="1271" spans="1:14" s="17" customFormat="1" hidden="1" x14ac:dyDescent="0.25">
      <c r="A1271" s="16"/>
      <c r="B1271" s="36"/>
      <c r="C1271" s="3"/>
      <c r="D1271" s="1"/>
      <c r="E1271" s="10"/>
      <c r="F1271" s="15"/>
      <c r="G1271" s="23"/>
      <c r="H1271" s="24"/>
      <c r="I1271" s="25"/>
      <c r="K1271"/>
      <c r="L1271"/>
      <c r="M1271"/>
      <c r="N1271"/>
    </row>
    <row r="1272" spans="1:14" s="17" customFormat="1" hidden="1" x14ac:dyDescent="0.25">
      <c r="A1272" s="16"/>
      <c r="B1272" s="36"/>
      <c r="C1272" s="3"/>
      <c r="D1272" s="1"/>
      <c r="E1272" s="10"/>
      <c r="F1272" s="15"/>
      <c r="G1272" s="23"/>
      <c r="H1272" s="24"/>
      <c r="I1272" s="25"/>
      <c r="K1272"/>
      <c r="L1272"/>
      <c r="M1272"/>
      <c r="N1272"/>
    </row>
    <row r="1273" spans="1:14" s="17" customFormat="1" hidden="1" x14ac:dyDescent="0.25">
      <c r="A1273" s="16"/>
      <c r="B1273" s="36"/>
      <c r="C1273" s="3"/>
      <c r="D1273" s="1"/>
      <c r="E1273" s="10"/>
      <c r="F1273" s="15"/>
      <c r="G1273" s="23"/>
      <c r="H1273" s="24"/>
      <c r="I1273" s="25"/>
      <c r="K1273"/>
      <c r="L1273"/>
      <c r="M1273"/>
      <c r="N1273"/>
    </row>
    <row r="1274" spans="1:14" s="17" customFormat="1" hidden="1" x14ac:dyDescent="0.25">
      <c r="A1274" s="16"/>
      <c r="B1274" s="36"/>
      <c r="C1274" s="3"/>
      <c r="D1274" s="1"/>
      <c r="E1274" s="10"/>
      <c r="F1274" s="15"/>
      <c r="G1274" s="23"/>
      <c r="H1274" s="24"/>
      <c r="I1274" s="25"/>
      <c r="K1274"/>
      <c r="L1274"/>
      <c r="M1274"/>
      <c r="N1274"/>
    </row>
    <row r="1275" spans="1:14" s="17" customFormat="1" hidden="1" x14ac:dyDescent="0.25">
      <c r="A1275" s="16"/>
      <c r="B1275" s="36"/>
      <c r="C1275" s="3"/>
      <c r="D1275" s="1"/>
      <c r="E1275" s="10"/>
      <c r="F1275" s="15"/>
      <c r="G1275" s="23"/>
      <c r="H1275" s="24"/>
      <c r="I1275" s="25"/>
      <c r="K1275"/>
      <c r="L1275"/>
      <c r="M1275"/>
      <c r="N1275"/>
    </row>
    <row r="1276" spans="1:14" s="17" customFormat="1" hidden="1" x14ac:dyDescent="0.25">
      <c r="A1276" s="16"/>
      <c r="B1276" s="36"/>
      <c r="C1276" s="3"/>
      <c r="D1276" s="1"/>
      <c r="E1276" s="10"/>
      <c r="F1276" s="15"/>
      <c r="G1276" s="23"/>
      <c r="H1276" s="24"/>
      <c r="I1276" s="25"/>
      <c r="K1276"/>
      <c r="L1276"/>
      <c r="M1276"/>
      <c r="N1276"/>
    </row>
    <row r="1277" spans="1:14" s="17" customFormat="1" hidden="1" x14ac:dyDescent="0.25">
      <c r="A1277" s="16"/>
      <c r="B1277" s="36"/>
      <c r="C1277" s="3"/>
      <c r="D1277" s="1"/>
      <c r="E1277" s="10"/>
      <c r="F1277" s="15"/>
      <c r="G1277" s="23"/>
      <c r="H1277" s="24"/>
      <c r="I1277" s="25"/>
      <c r="K1277"/>
      <c r="L1277"/>
      <c r="M1277"/>
      <c r="N1277"/>
    </row>
    <row r="1278" spans="1:14" s="17" customFormat="1" hidden="1" x14ac:dyDescent="0.25">
      <c r="A1278" s="16"/>
      <c r="B1278" s="36"/>
      <c r="C1278" s="3"/>
      <c r="D1278" s="1"/>
      <c r="E1278" s="10"/>
      <c r="F1278" s="15"/>
      <c r="G1278" s="23"/>
      <c r="H1278" s="24"/>
      <c r="I1278" s="25"/>
      <c r="K1278"/>
      <c r="L1278"/>
      <c r="M1278"/>
      <c r="N1278"/>
    </row>
    <row r="1279" spans="1:14" s="17" customFormat="1" hidden="1" x14ac:dyDescent="0.25">
      <c r="A1279" s="16"/>
      <c r="B1279" s="36"/>
      <c r="C1279" s="3"/>
      <c r="D1279" s="1"/>
      <c r="E1279" s="10"/>
      <c r="F1279" s="15"/>
      <c r="G1279" s="23"/>
      <c r="H1279" s="24"/>
      <c r="I1279" s="25"/>
      <c r="K1279"/>
      <c r="L1279"/>
      <c r="M1279"/>
      <c r="N1279"/>
    </row>
    <row r="1280" spans="1:14" s="17" customFormat="1" hidden="1" x14ac:dyDescent="0.25">
      <c r="A1280" s="16"/>
      <c r="B1280" s="36"/>
      <c r="C1280" s="3"/>
      <c r="D1280" s="1"/>
      <c r="E1280" s="10"/>
      <c r="F1280" s="15"/>
      <c r="G1280" s="23"/>
      <c r="H1280" s="24"/>
      <c r="I1280" s="25"/>
      <c r="K1280"/>
      <c r="L1280"/>
      <c r="M1280"/>
      <c r="N1280"/>
    </row>
    <row r="1281" spans="1:14" s="17" customFormat="1" hidden="1" x14ac:dyDescent="0.25">
      <c r="A1281" s="16"/>
      <c r="B1281" s="36"/>
      <c r="C1281" s="3"/>
      <c r="D1281" s="1"/>
      <c r="E1281" s="10"/>
      <c r="F1281" s="15"/>
      <c r="G1281" s="23"/>
      <c r="H1281" s="24"/>
      <c r="I1281" s="25"/>
      <c r="K1281"/>
      <c r="L1281"/>
      <c r="M1281"/>
      <c r="N1281"/>
    </row>
    <row r="1282" spans="1:14" s="17" customFormat="1" hidden="1" x14ac:dyDescent="0.25">
      <c r="A1282" s="16"/>
      <c r="B1282" s="36"/>
      <c r="C1282" s="3"/>
      <c r="D1282" s="1"/>
      <c r="E1282" s="10"/>
      <c r="F1282" s="15"/>
      <c r="G1282" s="23"/>
      <c r="H1282" s="24"/>
      <c r="I1282" s="25"/>
      <c r="K1282"/>
      <c r="L1282"/>
      <c r="M1282"/>
      <c r="N1282"/>
    </row>
    <row r="1283" spans="1:14" s="17" customFormat="1" hidden="1" x14ac:dyDescent="0.25">
      <c r="A1283" s="16"/>
      <c r="B1283" s="36"/>
      <c r="C1283" s="3"/>
      <c r="D1283" s="1"/>
      <c r="E1283" s="10"/>
      <c r="F1283" s="15"/>
      <c r="G1283" s="23"/>
      <c r="H1283" s="24"/>
      <c r="I1283" s="25"/>
      <c r="K1283"/>
      <c r="L1283"/>
      <c r="M1283"/>
      <c r="N1283"/>
    </row>
    <row r="1284" spans="1:14" s="17" customFormat="1" hidden="1" x14ac:dyDescent="0.25">
      <c r="A1284" s="16"/>
      <c r="B1284" s="36"/>
      <c r="C1284" s="3"/>
      <c r="D1284" s="1"/>
      <c r="E1284" s="10"/>
      <c r="F1284" s="15"/>
      <c r="G1284" s="23"/>
      <c r="H1284" s="24"/>
      <c r="I1284" s="25"/>
      <c r="K1284"/>
      <c r="L1284"/>
      <c r="M1284"/>
      <c r="N1284"/>
    </row>
    <row r="1285" spans="1:14" s="17" customFormat="1" hidden="1" x14ac:dyDescent="0.25">
      <c r="A1285" s="16"/>
      <c r="B1285" s="36"/>
      <c r="C1285" s="3"/>
      <c r="D1285" s="1"/>
      <c r="E1285" s="10"/>
      <c r="F1285" s="15"/>
      <c r="G1285" s="23"/>
      <c r="H1285" s="24"/>
      <c r="I1285" s="25"/>
      <c r="K1285"/>
      <c r="L1285"/>
      <c r="M1285"/>
      <c r="N1285"/>
    </row>
    <row r="1286" spans="1:14" s="17" customFormat="1" hidden="1" x14ac:dyDescent="0.25">
      <c r="A1286" s="16"/>
      <c r="B1286" s="36"/>
      <c r="C1286" s="3"/>
      <c r="D1286" s="1"/>
      <c r="E1286" s="10"/>
      <c r="F1286" s="15"/>
      <c r="G1286" s="23"/>
      <c r="H1286" s="24"/>
      <c r="I1286" s="25"/>
      <c r="K1286"/>
      <c r="L1286"/>
      <c r="M1286"/>
      <c r="N1286"/>
    </row>
    <row r="1287" spans="1:14" s="17" customFormat="1" hidden="1" x14ac:dyDescent="0.25">
      <c r="A1287" s="16"/>
      <c r="B1287" s="36"/>
      <c r="C1287" s="3"/>
      <c r="D1287" s="1"/>
      <c r="E1287" s="10"/>
      <c r="F1287" s="15"/>
      <c r="G1287" s="23"/>
      <c r="H1287" s="24"/>
      <c r="I1287" s="25"/>
      <c r="K1287"/>
      <c r="L1287"/>
      <c r="M1287"/>
      <c r="N1287"/>
    </row>
    <row r="1288" spans="1:14" s="17" customFormat="1" hidden="1" x14ac:dyDescent="0.25">
      <c r="A1288" s="16"/>
      <c r="B1288" s="36"/>
      <c r="C1288" s="3"/>
      <c r="D1288" s="1"/>
      <c r="E1288" s="10"/>
      <c r="F1288" s="15"/>
      <c r="G1288" s="23"/>
      <c r="H1288" s="24"/>
      <c r="I1288" s="25"/>
      <c r="K1288"/>
      <c r="L1288"/>
      <c r="M1288"/>
      <c r="N1288"/>
    </row>
    <row r="1289" spans="1:14" s="17" customFormat="1" hidden="1" x14ac:dyDescent="0.25">
      <c r="A1289" s="16"/>
      <c r="B1289" s="36"/>
      <c r="C1289" s="3"/>
      <c r="D1289" s="1"/>
      <c r="E1289" s="10"/>
      <c r="F1289" s="15"/>
      <c r="G1289" s="23"/>
      <c r="H1289" s="24"/>
      <c r="I1289" s="25"/>
      <c r="K1289"/>
      <c r="L1289"/>
      <c r="M1289"/>
      <c r="N1289"/>
    </row>
    <row r="1290" spans="1:14" s="17" customFormat="1" hidden="1" x14ac:dyDescent="0.25">
      <c r="A1290" s="16"/>
      <c r="B1290" s="36"/>
      <c r="C1290" s="3"/>
      <c r="D1290" s="1"/>
      <c r="E1290" s="10"/>
      <c r="F1290" s="15"/>
      <c r="G1290" s="23"/>
      <c r="H1290" s="24"/>
      <c r="I1290" s="25"/>
      <c r="K1290"/>
      <c r="L1290"/>
      <c r="M1290"/>
      <c r="N1290"/>
    </row>
    <row r="1291" spans="1:14" s="17" customFormat="1" hidden="1" x14ac:dyDescent="0.25">
      <c r="A1291" s="16"/>
      <c r="B1291" s="36"/>
      <c r="C1291" s="3"/>
      <c r="D1291" s="1"/>
      <c r="E1291" s="10"/>
      <c r="F1291" s="15"/>
      <c r="G1291" s="23"/>
      <c r="H1291" s="24"/>
      <c r="I1291" s="25"/>
      <c r="K1291"/>
      <c r="L1291"/>
      <c r="M1291"/>
      <c r="N1291"/>
    </row>
    <row r="1292" spans="1:14" s="17" customFormat="1" hidden="1" x14ac:dyDescent="0.25">
      <c r="A1292" s="16"/>
      <c r="B1292" s="36"/>
      <c r="C1292" s="3"/>
      <c r="D1292" s="1"/>
      <c r="E1292" s="10"/>
      <c r="F1292" s="15"/>
      <c r="G1292" s="23"/>
      <c r="H1292" s="24"/>
      <c r="I1292" s="25"/>
      <c r="K1292"/>
      <c r="L1292"/>
      <c r="M1292"/>
      <c r="N1292"/>
    </row>
    <row r="1293" spans="1:14" s="17" customFormat="1" hidden="1" x14ac:dyDescent="0.25">
      <c r="A1293" s="16"/>
      <c r="B1293" s="36"/>
      <c r="C1293" s="3"/>
      <c r="D1293" s="1"/>
      <c r="E1293" s="10"/>
      <c r="F1293" s="15"/>
      <c r="G1293" s="23"/>
      <c r="H1293" s="24"/>
      <c r="I1293" s="25"/>
      <c r="K1293"/>
      <c r="L1293"/>
      <c r="M1293"/>
      <c r="N1293"/>
    </row>
    <row r="1294" spans="1:14" s="17" customFormat="1" hidden="1" x14ac:dyDescent="0.25">
      <c r="A1294" s="16"/>
      <c r="B1294" s="36"/>
      <c r="C1294" s="3"/>
      <c r="D1294" s="1"/>
      <c r="E1294" s="10"/>
      <c r="F1294" s="15"/>
      <c r="G1294" s="23"/>
      <c r="H1294" s="24"/>
      <c r="I1294" s="25"/>
      <c r="K1294"/>
      <c r="L1294"/>
      <c r="M1294"/>
      <c r="N1294"/>
    </row>
    <row r="1295" spans="1:14" s="17" customFormat="1" hidden="1" x14ac:dyDescent="0.25">
      <c r="A1295" s="16"/>
      <c r="B1295" s="36"/>
      <c r="C1295" s="3"/>
      <c r="D1295" s="1"/>
      <c r="E1295" s="10"/>
      <c r="F1295" s="15"/>
      <c r="G1295" s="23"/>
      <c r="H1295" s="24"/>
      <c r="I1295" s="25"/>
      <c r="K1295"/>
      <c r="L1295"/>
      <c r="M1295"/>
      <c r="N1295"/>
    </row>
    <row r="1296" spans="1:14" s="17" customFormat="1" hidden="1" x14ac:dyDescent="0.25">
      <c r="A1296" s="16"/>
      <c r="B1296" s="36"/>
      <c r="C1296" s="3"/>
      <c r="D1296" s="1"/>
      <c r="E1296" s="10"/>
      <c r="F1296" s="15"/>
      <c r="G1296" s="23"/>
      <c r="H1296" s="24"/>
      <c r="I1296" s="25"/>
      <c r="K1296"/>
      <c r="L1296"/>
      <c r="M1296"/>
      <c r="N1296"/>
    </row>
    <row r="1297" spans="1:14" s="17" customFormat="1" hidden="1" x14ac:dyDescent="0.25">
      <c r="A1297" s="16"/>
      <c r="B1297" s="36"/>
      <c r="C1297" s="3"/>
      <c r="D1297" s="1"/>
      <c r="E1297" s="10"/>
      <c r="F1297" s="15"/>
      <c r="G1297" s="23"/>
      <c r="H1297" s="24"/>
      <c r="I1297" s="25"/>
      <c r="K1297"/>
      <c r="L1297"/>
      <c r="M1297"/>
      <c r="N1297"/>
    </row>
    <row r="1298" spans="1:14" s="17" customFormat="1" hidden="1" x14ac:dyDescent="0.25">
      <c r="A1298" s="16"/>
      <c r="B1298" s="36"/>
      <c r="C1298" s="3"/>
      <c r="D1298" s="1"/>
      <c r="E1298" s="10"/>
      <c r="F1298" s="15"/>
      <c r="G1298" s="23"/>
      <c r="H1298" s="24"/>
      <c r="I1298" s="25"/>
      <c r="K1298"/>
      <c r="L1298"/>
      <c r="M1298"/>
      <c r="N1298"/>
    </row>
    <row r="1299" spans="1:14" s="17" customFormat="1" hidden="1" x14ac:dyDescent="0.25">
      <c r="A1299" s="16"/>
      <c r="B1299" s="36"/>
      <c r="C1299" s="3"/>
      <c r="D1299" s="1"/>
      <c r="E1299" s="10"/>
      <c r="F1299" s="15"/>
      <c r="G1299" s="23"/>
      <c r="H1299" s="24"/>
      <c r="I1299" s="25"/>
      <c r="K1299"/>
      <c r="L1299"/>
      <c r="M1299"/>
      <c r="N1299"/>
    </row>
    <row r="1300" spans="1:14" s="17" customFormat="1" hidden="1" x14ac:dyDescent="0.25">
      <c r="A1300" s="16"/>
      <c r="B1300" s="36"/>
      <c r="C1300" s="3"/>
      <c r="D1300" s="1"/>
      <c r="E1300" s="10"/>
      <c r="F1300" s="15"/>
      <c r="G1300" s="23"/>
      <c r="H1300" s="24"/>
      <c r="I1300" s="25"/>
      <c r="K1300"/>
      <c r="L1300"/>
      <c r="M1300"/>
      <c r="N1300"/>
    </row>
    <row r="1301" spans="1:14" s="17" customFormat="1" hidden="1" x14ac:dyDescent="0.25">
      <c r="A1301" s="16"/>
      <c r="B1301" s="36"/>
      <c r="C1301" s="3"/>
      <c r="D1301" s="1"/>
      <c r="E1301" s="10"/>
      <c r="F1301" s="15"/>
      <c r="G1301" s="23"/>
      <c r="H1301" s="24"/>
      <c r="I1301" s="25"/>
      <c r="K1301"/>
      <c r="L1301"/>
      <c r="M1301"/>
      <c r="N1301"/>
    </row>
    <row r="1302" spans="1:14" s="17" customFormat="1" hidden="1" x14ac:dyDescent="0.25">
      <c r="A1302" s="16"/>
      <c r="B1302" s="36"/>
      <c r="C1302" s="3"/>
      <c r="D1302" s="1"/>
      <c r="E1302" s="10"/>
      <c r="F1302" s="15"/>
      <c r="G1302" s="23"/>
      <c r="H1302" s="24"/>
      <c r="I1302" s="25"/>
      <c r="K1302"/>
      <c r="L1302"/>
      <c r="M1302"/>
      <c r="N1302"/>
    </row>
    <row r="1303" spans="1:14" s="17" customFormat="1" hidden="1" x14ac:dyDescent="0.25">
      <c r="A1303" s="16"/>
      <c r="B1303" s="36"/>
      <c r="C1303" s="3"/>
      <c r="D1303" s="1"/>
      <c r="E1303" s="10"/>
      <c r="F1303" s="15"/>
      <c r="G1303" s="23"/>
      <c r="H1303" s="24"/>
      <c r="I1303" s="25"/>
      <c r="K1303"/>
      <c r="L1303"/>
      <c r="M1303"/>
      <c r="N1303"/>
    </row>
    <row r="1304" spans="1:14" s="17" customFormat="1" hidden="1" x14ac:dyDescent="0.25">
      <c r="A1304" s="16"/>
      <c r="B1304" s="36"/>
      <c r="C1304" s="3"/>
      <c r="D1304" s="1"/>
      <c r="E1304" s="10"/>
      <c r="F1304" s="15"/>
      <c r="G1304" s="23"/>
      <c r="H1304" s="24"/>
      <c r="I1304" s="25"/>
      <c r="K1304"/>
      <c r="L1304"/>
      <c r="M1304"/>
      <c r="N1304"/>
    </row>
    <row r="1305" spans="1:14" s="17" customFormat="1" hidden="1" x14ac:dyDescent="0.25">
      <c r="A1305" s="16"/>
      <c r="B1305" s="36"/>
      <c r="C1305" s="3"/>
      <c r="D1305" s="1"/>
      <c r="E1305" s="10"/>
      <c r="F1305" s="15"/>
      <c r="G1305" s="23"/>
      <c r="H1305" s="24"/>
      <c r="I1305" s="25"/>
      <c r="K1305"/>
      <c r="L1305"/>
      <c r="M1305"/>
      <c r="N1305"/>
    </row>
    <row r="1306" spans="1:14" s="17" customFormat="1" hidden="1" x14ac:dyDescent="0.25">
      <c r="A1306" s="16"/>
      <c r="B1306" s="36"/>
      <c r="C1306" s="3"/>
      <c r="D1306" s="1"/>
      <c r="E1306" s="10"/>
      <c r="F1306" s="15"/>
      <c r="G1306" s="23"/>
      <c r="H1306" s="24"/>
      <c r="I1306" s="25"/>
      <c r="K1306"/>
      <c r="L1306"/>
      <c r="M1306"/>
      <c r="N1306"/>
    </row>
    <row r="1307" spans="1:14" s="17" customFormat="1" hidden="1" x14ac:dyDescent="0.25">
      <c r="A1307" s="16"/>
      <c r="B1307" s="36"/>
      <c r="C1307" s="3"/>
      <c r="D1307" s="1"/>
      <c r="E1307" s="10"/>
      <c r="F1307" s="15"/>
      <c r="G1307" s="23"/>
      <c r="H1307" s="24"/>
      <c r="I1307" s="25"/>
      <c r="K1307"/>
      <c r="L1307"/>
      <c r="M1307"/>
      <c r="N1307"/>
    </row>
    <row r="1308" spans="1:14" s="17" customFormat="1" hidden="1" x14ac:dyDescent="0.25">
      <c r="A1308" s="16"/>
      <c r="B1308" s="36"/>
      <c r="C1308" s="3"/>
      <c r="D1308" s="1"/>
      <c r="E1308" s="10"/>
      <c r="F1308" s="15"/>
      <c r="G1308" s="23"/>
      <c r="H1308" s="24"/>
      <c r="I1308" s="25"/>
      <c r="K1308"/>
      <c r="L1308"/>
      <c r="M1308"/>
      <c r="N1308"/>
    </row>
    <row r="1309" spans="1:14" s="17" customFormat="1" hidden="1" x14ac:dyDescent="0.25">
      <c r="A1309" s="16"/>
      <c r="B1309" s="36"/>
      <c r="C1309" s="3"/>
      <c r="D1309" s="1"/>
      <c r="E1309" s="10"/>
      <c r="F1309" s="15"/>
      <c r="G1309" s="23"/>
      <c r="H1309" s="24"/>
      <c r="I1309" s="25"/>
      <c r="K1309"/>
      <c r="L1309"/>
      <c r="M1309"/>
      <c r="N1309"/>
    </row>
    <row r="1310" spans="1:14" s="17" customFormat="1" hidden="1" x14ac:dyDescent="0.25">
      <c r="A1310" s="16"/>
      <c r="B1310" s="36"/>
      <c r="C1310" s="3"/>
      <c r="D1310" s="1"/>
      <c r="E1310" s="10"/>
      <c r="F1310" s="15"/>
      <c r="G1310" s="23"/>
      <c r="H1310" s="24"/>
      <c r="I1310" s="25"/>
      <c r="K1310"/>
      <c r="L1310"/>
      <c r="M1310"/>
      <c r="N1310"/>
    </row>
    <row r="1311" spans="1:14" s="17" customFormat="1" hidden="1" x14ac:dyDescent="0.25">
      <c r="A1311" s="16"/>
      <c r="B1311" s="36"/>
      <c r="C1311" s="3"/>
      <c r="D1311" s="1"/>
      <c r="E1311" s="10"/>
      <c r="F1311" s="15"/>
      <c r="G1311" s="23"/>
      <c r="H1311" s="24"/>
      <c r="I1311" s="25"/>
      <c r="K1311"/>
      <c r="L1311"/>
      <c r="M1311"/>
      <c r="N1311"/>
    </row>
    <row r="1312" spans="1:14" s="17" customFormat="1" hidden="1" x14ac:dyDescent="0.25">
      <c r="A1312" s="16"/>
      <c r="B1312" s="36"/>
      <c r="C1312" s="3"/>
      <c r="D1312" s="1"/>
      <c r="E1312" s="10"/>
      <c r="F1312" s="15"/>
      <c r="G1312" s="23"/>
      <c r="H1312" s="24"/>
      <c r="I1312" s="25"/>
      <c r="K1312"/>
      <c r="L1312"/>
      <c r="M1312"/>
      <c r="N1312"/>
    </row>
    <row r="1313" spans="1:14" s="17" customFormat="1" hidden="1" x14ac:dyDescent="0.25">
      <c r="A1313" s="16"/>
      <c r="B1313" s="36"/>
      <c r="C1313" s="3"/>
      <c r="D1313" s="1"/>
      <c r="E1313" s="10"/>
      <c r="F1313" s="15"/>
      <c r="G1313" s="23"/>
      <c r="H1313" s="24"/>
      <c r="I1313" s="25"/>
      <c r="K1313"/>
      <c r="L1313"/>
      <c r="M1313"/>
      <c r="N1313"/>
    </row>
    <row r="1314" spans="1:14" s="17" customFormat="1" hidden="1" x14ac:dyDescent="0.25">
      <c r="A1314" s="16"/>
      <c r="B1314" s="36"/>
      <c r="C1314" s="3"/>
      <c r="D1314" s="1"/>
      <c r="E1314" s="10"/>
      <c r="F1314" s="15"/>
      <c r="G1314" s="23"/>
      <c r="H1314" s="24"/>
      <c r="I1314" s="25"/>
      <c r="K1314"/>
      <c r="L1314"/>
      <c r="M1314"/>
      <c r="N1314"/>
    </row>
    <row r="1315" spans="1:14" s="17" customFormat="1" hidden="1" x14ac:dyDescent="0.25">
      <c r="A1315" s="16"/>
      <c r="B1315" s="36"/>
      <c r="C1315" s="3"/>
      <c r="D1315" s="1"/>
      <c r="E1315" s="10"/>
      <c r="F1315" s="15"/>
      <c r="G1315" s="23"/>
      <c r="H1315" s="24"/>
      <c r="I1315" s="25"/>
      <c r="K1315"/>
      <c r="L1315"/>
      <c r="M1315"/>
      <c r="N1315"/>
    </row>
    <row r="1316" spans="1:14" s="17" customFormat="1" hidden="1" x14ac:dyDescent="0.25">
      <c r="A1316" s="16"/>
      <c r="B1316" s="36"/>
      <c r="C1316" s="3"/>
      <c r="D1316" s="1"/>
      <c r="E1316" s="10"/>
      <c r="F1316" s="15"/>
      <c r="G1316" s="23"/>
      <c r="H1316" s="24"/>
      <c r="I1316" s="25"/>
      <c r="K1316"/>
      <c r="L1316"/>
      <c r="M1316"/>
      <c r="N1316"/>
    </row>
    <row r="1317" spans="1:14" s="17" customFormat="1" hidden="1" x14ac:dyDescent="0.25">
      <c r="A1317" s="16"/>
      <c r="B1317" s="36"/>
      <c r="C1317" s="3"/>
      <c r="D1317" s="1"/>
      <c r="E1317" s="10"/>
      <c r="F1317" s="15"/>
      <c r="G1317" s="23"/>
      <c r="H1317" s="24"/>
      <c r="I1317" s="25"/>
      <c r="K1317"/>
      <c r="L1317"/>
      <c r="M1317"/>
      <c r="N1317"/>
    </row>
    <row r="1318" spans="1:14" s="17" customFormat="1" hidden="1" x14ac:dyDescent="0.25">
      <c r="A1318" s="16"/>
      <c r="B1318" s="36"/>
      <c r="C1318" s="3"/>
      <c r="D1318" s="1"/>
      <c r="E1318" s="10"/>
      <c r="F1318" s="15"/>
      <c r="G1318" s="23"/>
      <c r="H1318" s="24"/>
      <c r="I1318" s="25"/>
      <c r="K1318"/>
      <c r="L1318"/>
      <c r="M1318"/>
      <c r="N1318"/>
    </row>
    <row r="1319" spans="1:14" s="17" customFormat="1" hidden="1" x14ac:dyDescent="0.25">
      <c r="A1319" s="16"/>
      <c r="B1319" s="36"/>
      <c r="C1319" s="3"/>
      <c r="D1319" s="1"/>
      <c r="E1319" s="10"/>
      <c r="F1319" s="15"/>
      <c r="G1319" s="23"/>
      <c r="H1319" s="24"/>
      <c r="I1319" s="25"/>
      <c r="K1319"/>
      <c r="L1319"/>
      <c r="M1319"/>
      <c r="N1319"/>
    </row>
    <row r="1320" spans="1:14" s="17" customFormat="1" hidden="1" x14ac:dyDescent="0.25">
      <c r="A1320" s="16"/>
      <c r="B1320" s="36"/>
      <c r="C1320" s="3"/>
      <c r="D1320" s="1"/>
      <c r="E1320" s="10"/>
      <c r="F1320" s="15"/>
      <c r="G1320" s="23"/>
      <c r="H1320" s="24"/>
      <c r="I1320" s="25"/>
      <c r="K1320"/>
      <c r="L1320"/>
      <c r="M1320"/>
      <c r="N1320"/>
    </row>
    <row r="1321" spans="1:14" s="17" customFormat="1" hidden="1" x14ac:dyDescent="0.25">
      <c r="A1321" s="16"/>
      <c r="B1321" s="36"/>
      <c r="C1321" s="3"/>
      <c r="D1321" s="1"/>
      <c r="E1321" s="10"/>
      <c r="F1321" s="15"/>
      <c r="G1321" s="23"/>
      <c r="H1321" s="24"/>
      <c r="I1321" s="25"/>
      <c r="K1321"/>
      <c r="L1321"/>
      <c r="M1321"/>
      <c r="N1321"/>
    </row>
    <row r="1322" spans="1:14" s="17" customFormat="1" hidden="1" x14ac:dyDescent="0.25">
      <c r="A1322" s="16"/>
      <c r="B1322" s="36"/>
      <c r="C1322" s="3"/>
      <c r="D1322" s="1"/>
      <c r="E1322" s="10"/>
      <c r="F1322" s="15"/>
      <c r="G1322" s="23"/>
      <c r="H1322" s="24"/>
      <c r="I1322" s="25"/>
      <c r="K1322"/>
      <c r="L1322"/>
      <c r="M1322"/>
      <c r="N1322"/>
    </row>
    <row r="1323" spans="1:14" s="17" customFormat="1" hidden="1" x14ac:dyDescent="0.25">
      <c r="A1323" s="16"/>
      <c r="B1323" s="36"/>
      <c r="C1323" s="3"/>
      <c r="D1323" s="1"/>
      <c r="E1323" s="10"/>
      <c r="F1323" s="15"/>
      <c r="G1323" s="23"/>
      <c r="H1323" s="24"/>
      <c r="I1323" s="25"/>
      <c r="K1323"/>
      <c r="L1323"/>
      <c r="M1323"/>
      <c r="N1323"/>
    </row>
    <row r="1324" spans="1:14" s="17" customFormat="1" hidden="1" x14ac:dyDescent="0.25">
      <c r="A1324" s="16"/>
      <c r="B1324" s="36"/>
      <c r="C1324" s="3"/>
      <c r="D1324" s="1"/>
      <c r="E1324" s="10"/>
      <c r="F1324" s="15"/>
      <c r="G1324" s="23"/>
      <c r="H1324" s="24"/>
      <c r="I1324" s="25"/>
      <c r="K1324"/>
      <c r="L1324"/>
      <c r="M1324"/>
      <c r="N1324"/>
    </row>
    <row r="1325" spans="1:14" s="17" customFormat="1" hidden="1" x14ac:dyDescent="0.25">
      <c r="A1325" s="16"/>
      <c r="B1325" s="36"/>
      <c r="C1325" s="3"/>
      <c r="D1325" s="1"/>
      <c r="E1325" s="10"/>
      <c r="F1325" s="15"/>
      <c r="G1325" s="23"/>
      <c r="H1325" s="24"/>
      <c r="I1325" s="25"/>
      <c r="K1325"/>
      <c r="L1325"/>
      <c r="M1325"/>
      <c r="N1325"/>
    </row>
    <row r="1326" spans="1:14" s="17" customFormat="1" hidden="1" x14ac:dyDescent="0.25">
      <c r="A1326" s="16"/>
      <c r="B1326" s="36"/>
      <c r="C1326" s="3"/>
      <c r="D1326" s="1"/>
      <c r="E1326" s="10"/>
      <c r="F1326" s="15"/>
      <c r="G1326" s="23"/>
      <c r="H1326" s="24"/>
      <c r="I1326" s="25"/>
      <c r="K1326"/>
      <c r="L1326"/>
      <c r="M1326"/>
      <c r="N1326"/>
    </row>
    <row r="1327" spans="1:14" s="17" customFormat="1" hidden="1" x14ac:dyDescent="0.25">
      <c r="A1327" s="16"/>
      <c r="B1327" s="36"/>
      <c r="C1327" s="3"/>
      <c r="D1327" s="1"/>
      <c r="E1327" s="10"/>
      <c r="F1327" s="15"/>
      <c r="G1327" s="23"/>
      <c r="H1327" s="24"/>
      <c r="I1327" s="25"/>
      <c r="K1327"/>
      <c r="L1327"/>
      <c r="M1327"/>
      <c r="N1327"/>
    </row>
    <row r="1328" spans="1:14" s="17" customFormat="1" hidden="1" x14ac:dyDescent="0.25">
      <c r="A1328" s="16"/>
      <c r="B1328" s="36"/>
      <c r="C1328" s="3"/>
      <c r="D1328" s="1"/>
      <c r="E1328" s="10"/>
      <c r="F1328" s="15"/>
      <c r="G1328" s="23"/>
      <c r="H1328" s="24"/>
      <c r="I1328" s="25"/>
      <c r="K1328"/>
      <c r="L1328"/>
      <c r="M1328"/>
      <c r="N1328"/>
    </row>
    <row r="1329" spans="1:14" s="17" customFormat="1" hidden="1" x14ac:dyDescent="0.25">
      <c r="A1329" s="16"/>
      <c r="B1329" s="36"/>
      <c r="C1329" s="3"/>
      <c r="D1329" s="1"/>
      <c r="E1329" s="10"/>
      <c r="F1329" s="15"/>
      <c r="G1329" s="23"/>
      <c r="H1329" s="24"/>
      <c r="I1329" s="25"/>
      <c r="K1329"/>
      <c r="L1329"/>
      <c r="M1329"/>
      <c r="N1329"/>
    </row>
    <row r="1330" spans="1:14" s="17" customFormat="1" hidden="1" x14ac:dyDescent="0.25">
      <c r="A1330" s="16"/>
      <c r="B1330" s="36"/>
      <c r="C1330" s="3"/>
      <c r="D1330" s="1"/>
      <c r="E1330" s="10"/>
      <c r="F1330" s="15"/>
      <c r="G1330" s="23"/>
      <c r="H1330" s="24"/>
      <c r="I1330" s="25"/>
      <c r="K1330"/>
      <c r="L1330"/>
      <c r="M1330"/>
      <c r="N1330"/>
    </row>
    <row r="1331" spans="1:14" s="17" customFormat="1" hidden="1" x14ac:dyDescent="0.25">
      <c r="A1331" s="16"/>
      <c r="B1331" s="36"/>
      <c r="C1331" s="3"/>
      <c r="D1331" s="1"/>
      <c r="E1331" s="10"/>
      <c r="F1331" s="15"/>
      <c r="G1331" s="23"/>
      <c r="H1331" s="24"/>
      <c r="I1331" s="25"/>
      <c r="K1331"/>
      <c r="L1331"/>
      <c r="M1331"/>
      <c r="N1331"/>
    </row>
    <row r="1332" spans="1:14" s="17" customFormat="1" hidden="1" x14ac:dyDescent="0.25">
      <c r="A1332" s="16"/>
      <c r="B1332" s="36"/>
      <c r="C1332" s="3"/>
      <c r="D1332" s="1"/>
      <c r="E1332" s="10"/>
      <c r="F1332" s="15"/>
      <c r="G1332" s="23"/>
      <c r="H1332" s="24"/>
      <c r="I1332" s="25"/>
      <c r="K1332"/>
      <c r="L1332"/>
      <c r="M1332"/>
      <c r="N1332"/>
    </row>
    <row r="1333" spans="1:14" s="17" customFormat="1" hidden="1" x14ac:dyDescent="0.25">
      <c r="A1333" s="16"/>
      <c r="B1333" s="36"/>
      <c r="C1333" s="3"/>
      <c r="D1333" s="1"/>
      <c r="E1333" s="10"/>
      <c r="F1333" s="15"/>
      <c r="G1333" s="23"/>
      <c r="H1333" s="24"/>
      <c r="I1333" s="25"/>
      <c r="K1333"/>
      <c r="L1333"/>
      <c r="M1333"/>
      <c r="N1333"/>
    </row>
    <row r="1334" spans="1:14" s="17" customFormat="1" hidden="1" x14ac:dyDescent="0.25">
      <c r="A1334" s="16"/>
      <c r="B1334" s="36"/>
      <c r="C1334" s="3"/>
      <c r="D1334" s="1"/>
      <c r="E1334" s="10"/>
      <c r="F1334" s="15"/>
      <c r="G1334" s="23"/>
      <c r="H1334" s="24"/>
      <c r="I1334" s="25"/>
      <c r="K1334"/>
      <c r="L1334"/>
      <c r="M1334"/>
      <c r="N1334"/>
    </row>
    <row r="1335" spans="1:14" s="17" customFormat="1" hidden="1" x14ac:dyDescent="0.25">
      <c r="A1335" s="16"/>
      <c r="B1335" s="36"/>
      <c r="C1335" s="3"/>
      <c r="D1335" s="1"/>
      <c r="E1335" s="10"/>
      <c r="F1335" s="15"/>
      <c r="G1335" s="23"/>
      <c r="H1335" s="24"/>
      <c r="I1335" s="25"/>
      <c r="K1335"/>
      <c r="L1335"/>
      <c r="M1335"/>
      <c r="N1335"/>
    </row>
    <row r="1336" spans="1:14" s="17" customFormat="1" hidden="1" x14ac:dyDescent="0.25">
      <c r="A1336" s="16"/>
      <c r="B1336" s="36"/>
      <c r="C1336" s="3"/>
      <c r="D1336" s="1"/>
      <c r="E1336" s="10"/>
      <c r="F1336" s="15"/>
      <c r="G1336" s="23"/>
      <c r="H1336" s="24"/>
      <c r="I1336" s="25"/>
      <c r="K1336"/>
      <c r="L1336"/>
      <c r="M1336"/>
      <c r="N1336"/>
    </row>
    <row r="1337" spans="1:14" s="17" customFormat="1" hidden="1" x14ac:dyDescent="0.25">
      <c r="A1337" s="16"/>
      <c r="B1337" s="36"/>
      <c r="C1337" s="3"/>
      <c r="D1337" s="1"/>
      <c r="E1337" s="10"/>
      <c r="F1337" s="15"/>
      <c r="G1337" s="23"/>
      <c r="H1337" s="24"/>
      <c r="I1337" s="25"/>
      <c r="K1337"/>
      <c r="L1337"/>
      <c r="M1337"/>
      <c r="N1337"/>
    </row>
    <row r="1338" spans="1:14" s="17" customFormat="1" hidden="1" x14ac:dyDescent="0.25">
      <c r="A1338" s="16"/>
      <c r="B1338" s="36"/>
      <c r="C1338" s="3"/>
      <c r="D1338" s="1"/>
      <c r="E1338" s="10"/>
      <c r="F1338" s="15"/>
      <c r="G1338" s="23"/>
      <c r="H1338" s="24"/>
      <c r="I1338" s="25"/>
      <c r="K1338"/>
      <c r="L1338"/>
      <c r="M1338"/>
      <c r="N1338"/>
    </row>
    <row r="1339" spans="1:14" s="17" customFormat="1" hidden="1" x14ac:dyDescent="0.25">
      <c r="A1339" s="16"/>
      <c r="B1339" s="36"/>
      <c r="C1339" s="3"/>
      <c r="D1339" s="1"/>
      <c r="E1339" s="10"/>
      <c r="F1339" s="15"/>
      <c r="G1339" s="23"/>
      <c r="H1339" s="24"/>
      <c r="I1339" s="25"/>
      <c r="K1339"/>
      <c r="L1339"/>
      <c r="M1339"/>
      <c r="N1339"/>
    </row>
    <row r="1340" spans="1:14" s="17" customFormat="1" hidden="1" x14ac:dyDescent="0.25">
      <c r="A1340" s="16"/>
      <c r="B1340" s="36"/>
      <c r="C1340" s="3"/>
      <c r="D1340" s="1"/>
      <c r="E1340" s="10"/>
      <c r="F1340" s="15"/>
      <c r="G1340" s="23"/>
      <c r="H1340" s="24"/>
      <c r="I1340" s="25"/>
      <c r="K1340"/>
      <c r="L1340"/>
      <c r="M1340"/>
      <c r="N1340"/>
    </row>
    <row r="1341" spans="1:14" s="17" customFormat="1" hidden="1" x14ac:dyDescent="0.25">
      <c r="A1341" s="16"/>
      <c r="B1341" s="36"/>
      <c r="C1341" s="3"/>
      <c r="D1341" s="1"/>
      <c r="E1341" s="10"/>
      <c r="F1341" s="15"/>
      <c r="G1341" s="23"/>
      <c r="H1341" s="24"/>
      <c r="I1341" s="25"/>
      <c r="K1341"/>
      <c r="L1341"/>
      <c r="M1341"/>
      <c r="N1341"/>
    </row>
    <row r="1342" spans="1:14" s="17" customFormat="1" hidden="1" x14ac:dyDescent="0.25">
      <c r="A1342" s="16"/>
      <c r="B1342" s="36"/>
      <c r="C1342" s="3"/>
      <c r="D1342" s="1"/>
      <c r="E1342" s="10"/>
      <c r="F1342" s="15"/>
      <c r="G1342" s="23"/>
      <c r="H1342" s="24"/>
      <c r="I1342" s="25"/>
      <c r="K1342"/>
      <c r="L1342"/>
      <c r="M1342"/>
      <c r="N1342"/>
    </row>
    <row r="1343" spans="1:14" s="17" customFormat="1" hidden="1" x14ac:dyDescent="0.25">
      <c r="A1343" s="16"/>
      <c r="B1343" s="36"/>
      <c r="C1343" s="3"/>
      <c r="D1343" s="1"/>
      <c r="E1343" s="10"/>
      <c r="F1343" s="15"/>
      <c r="G1343" s="23"/>
      <c r="H1343" s="24"/>
      <c r="I1343" s="25"/>
      <c r="K1343"/>
      <c r="L1343"/>
      <c r="M1343"/>
      <c r="N1343"/>
    </row>
    <row r="1344" spans="1:14" s="17" customFormat="1" hidden="1" x14ac:dyDescent="0.25">
      <c r="A1344" s="16"/>
      <c r="B1344" s="36"/>
      <c r="C1344" s="3"/>
      <c r="D1344" s="1"/>
      <c r="E1344" s="10"/>
      <c r="F1344" s="15"/>
      <c r="G1344" s="23"/>
      <c r="H1344" s="24"/>
      <c r="I1344" s="25"/>
      <c r="K1344"/>
      <c r="L1344"/>
      <c r="M1344"/>
      <c r="N1344"/>
    </row>
    <row r="1345" spans="1:14" s="17" customFormat="1" hidden="1" x14ac:dyDescent="0.25">
      <c r="A1345" s="16"/>
      <c r="B1345" s="36"/>
      <c r="C1345" s="3"/>
      <c r="D1345" s="1"/>
      <c r="E1345" s="10"/>
      <c r="F1345" s="15"/>
      <c r="G1345" s="23"/>
      <c r="H1345" s="24"/>
      <c r="I1345" s="25"/>
      <c r="K1345"/>
      <c r="L1345"/>
      <c r="M1345"/>
      <c r="N1345"/>
    </row>
    <row r="1346" spans="1:14" s="17" customFormat="1" hidden="1" x14ac:dyDescent="0.25">
      <c r="A1346" s="16"/>
      <c r="B1346" s="36"/>
      <c r="C1346" s="3"/>
      <c r="D1346" s="1"/>
      <c r="E1346" s="10"/>
      <c r="F1346" s="15"/>
      <c r="G1346" s="23"/>
      <c r="H1346" s="24"/>
      <c r="I1346" s="25"/>
      <c r="K1346"/>
      <c r="L1346"/>
      <c r="M1346"/>
      <c r="N1346"/>
    </row>
    <row r="1347" spans="1:14" s="17" customFormat="1" hidden="1" x14ac:dyDescent="0.25">
      <c r="A1347" s="16"/>
      <c r="B1347" s="36"/>
      <c r="C1347" s="3"/>
      <c r="D1347" s="1"/>
      <c r="E1347" s="10"/>
      <c r="F1347" s="15"/>
      <c r="G1347" s="23"/>
      <c r="H1347" s="24"/>
      <c r="I1347" s="25"/>
      <c r="K1347"/>
      <c r="L1347"/>
      <c r="M1347"/>
      <c r="N1347"/>
    </row>
    <row r="1348" spans="1:14" s="17" customFormat="1" hidden="1" x14ac:dyDescent="0.25">
      <c r="A1348" s="16"/>
      <c r="B1348" s="36"/>
      <c r="C1348" s="3"/>
      <c r="D1348" s="1"/>
      <c r="E1348" s="10"/>
      <c r="F1348" s="15"/>
      <c r="G1348" s="23"/>
      <c r="H1348" s="24"/>
      <c r="I1348" s="25"/>
      <c r="K1348"/>
      <c r="L1348"/>
      <c r="M1348"/>
      <c r="N1348"/>
    </row>
    <row r="1349" spans="1:14" s="17" customFormat="1" hidden="1" x14ac:dyDescent="0.25">
      <c r="A1349" s="16"/>
      <c r="B1349" s="36"/>
      <c r="C1349" s="3"/>
      <c r="D1349" s="1"/>
      <c r="E1349" s="10"/>
      <c r="F1349" s="15"/>
      <c r="G1349" s="23"/>
      <c r="H1349" s="24"/>
      <c r="I1349" s="25"/>
      <c r="K1349"/>
      <c r="L1349"/>
      <c r="M1349"/>
      <c r="N1349"/>
    </row>
    <row r="1350" spans="1:14" s="17" customFormat="1" hidden="1" x14ac:dyDescent="0.25">
      <c r="A1350" s="16"/>
      <c r="B1350" s="36"/>
      <c r="C1350" s="3"/>
      <c r="D1350" s="1"/>
      <c r="E1350" s="10"/>
      <c r="F1350" s="15"/>
      <c r="G1350" s="23"/>
      <c r="H1350" s="24"/>
      <c r="I1350" s="25"/>
      <c r="K1350"/>
      <c r="L1350"/>
      <c r="M1350"/>
      <c r="N1350"/>
    </row>
    <row r="1351" spans="1:14" s="17" customFormat="1" hidden="1" x14ac:dyDescent="0.25">
      <c r="A1351" s="16"/>
      <c r="B1351" s="36"/>
      <c r="C1351" s="3"/>
      <c r="D1351" s="1"/>
      <c r="E1351" s="10"/>
      <c r="F1351" s="15"/>
      <c r="G1351" s="23"/>
      <c r="H1351" s="24"/>
      <c r="I1351" s="25"/>
      <c r="K1351"/>
      <c r="L1351"/>
      <c r="M1351"/>
      <c r="N1351"/>
    </row>
    <row r="1352" spans="1:14" s="17" customFormat="1" hidden="1" x14ac:dyDescent="0.25">
      <c r="A1352" s="16"/>
      <c r="B1352" s="36"/>
      <c r="C1352" s="3"/>
      <c r="D1352" s="1"/>
      <c r="E1352" s="10"/>
      <c r="F1352" s="15"/>
      <c r="G1352" s="23"/>
      <c r="H1352" s="24"/>
      <c r="I1352" s="25"/>
      <c r="K1352"/>
      <c r="L1352"/>
      <c r="M1352"/>
      <c r="N1352"/>
    </row>
    <row r="1353" spans="1:14" s="17" customFormat="1" hidden="1" x14ac:dyDescent="0.25">
      <c r="A1353" s="16"/>
      <c r="B1353" s="36"/>
      <c r="C1353" s="3"/>
      <c r="D1353" s="1"/>
      <c r="E1353" s="10"/>
      <c r="F1353" s="15"/>
      <c r="G1353" s="23"/>
      <c r="H1353" s="24"/>
      <c r="I1353" s="25"/>
      <c r="K1353"/>
      <c r="L1353"/>
      <c r="M1353"/>
      <c r="N1353"/>
    </row>
    <row r="1354" spans="1:14" s="17" customFormat="1" hidden="1" x14ac:dyDescent="0.25">
      <c r="A1354" s="16"/>
      <c r="B1354" s="36"/>
      <c r="C1354" s="3"/>
      <c r="D1354" s="1"/>
      <c r="E1354" s="10"/>
      <c r="F1354" s="15"/>
      <c r="G1354" s="23"/>
      <c r="H1354" s="24"/>
      <c r="I1354" s="25"/>
      <c r="K1354"/>
      <c r="L1354"/>
      <c r="M1354"/>
      <c r="N1354"/>
    </row>
    <row r="1355" spans="1:14" s="17" customFormat="1" hidden="1" x14ac:dyDescent="0.25">
      <c r="A1355" s="16"/>
      <c r="B1355" s="36"/>
      <c r="C1355" s="3"/>
      <c r="D1355" s="1"/>
      <c r="E1355" s="10"/>
      <c r="F1355" s="15"/>
      <c r="G1355" s="23"/>
      <c r="H1355" s="24"/>
      <c r="I1355" s="25"/>
      <c r="K1355"/>
      <c r="L1355"/>
      <c r="M1355"/>
      <c r="N1355"/>
    </row>
    <row r="1356" spans="1:14" s="17" customFormat="1" hidden="1" x14ac:dyDescent="0.25">
      <c r="A1356" s="16"/>
      <c r="B1356" s="36"/>
      <c r="C1356" s="3"/>
      <c r="D1356" s="1"/>
      <c r="E1356" s="10"/>
      <c r="F1356" s="15"/>
      <c r="G1356" s="23"/>
      <c r="H1356" s="24"/>
      <c r="I1356" s="25"/>
      <c r="K1356"/>
      <c r="L1356"/>
      <c r="M1356"/>
      <c r="N1356"/>
    </row>
    <row r="1357" spans="1:14" s="17" customFormat="1" hidden="1" x14ac:dyDescent="0.25">
      <c r="A1357" s="16"/>
      <c r="B1357" s="36"/>
      <c r="C1357" s="3"/>
      <c r="D1357" s="1"/>
      <c r="E1357" s="10"/>
      <c r="F1357" s="15"/>
      <c r="G1357" s="23"/>
      <c r="H1357" s="24"/>
      <c r="I1357" s="25"/>
      <c r="K1357"/>
      <c r="L1357"/>
      <c r="M1357"/>
      <c r="N1357"/>
    </row>
    <row r="1358" spans="1:14" s="17" customFormat="1" hidden="1" x14ac:dyDescent="0.25">
      <c r="A1358" s="16"/>
      <c r="B1358" s="36"/>
      <c r="C1358" s="3"/>
      <c r="D1358" s="1"/>
      <c r="E1358" s="10"/>
      <c r="F1358" s="15"/>
      <c r="G1358" s="23"/>
      <c r="H1358" s="24"/>
      <c r="I1358" s="25"/>
      <c r="K1358"/>
      <c r="L1358"/>
      <c r="M1358"/>
      <c r="N1358"/>
    </row>
    <row r="1359" spans="1:14" s="17" customFormat="1" hidden="1" x14ac:dyDescent="0.25">
      <c r="A1359" s="16"/>
      <c r="B1359" s="36"/>
      <c r="C1359" s="3"/>
      <c r="D1359" s="1"/>
      <c r="E1359" s="10"/>
      <c r="F1359" s="15"/>
      <c r="G1359" s="23"/>
      <c r="H1359" s="24"/>
      <c r="I1359" s="25"/>
      <c r="K1359"/>
      <c r="L1359"/>
      <c r="M1359"/>
      <c r="N1359"/>
    </row>
    <row r="1360" spans="1:14" s="17" customFormat="1" hidden="1" x14ac:dyDescent="0.25">
      <c r="A1360" s="16"/>
      <c r="B1360" s="36"/>
      <c r="C1360" s="3"/>
      <c r="D1360" s="1"/>
      <c r="E1360" s="10"/>
      <c r="F1360" s="15"/>
      <c r="G1360" s="23"/>
      <c r="H1360" s="24"/>
      <c r="I1360" s="25"/>
      <c r="K1360"/>
      <c r="L1360"/>
      <c r="M1360"/>
      <c r="N1360"/>
    </row>
    <row r="1361" spans="1:14" s="17" customFormat="1" hidden="1" x14ac:dyDescent="0.25">
      <c r="A1361" s="16"/>
      <c r="B1361" s="36"/>
      <c r="C1361" s="3"/>
      <c r="D1361" s="1"/>
      <c r="E1361" s="10"/>
      <c r="F1361" s="15"/>
      <c r="G1361" s="23"/>
      <c r="H1361" s="24"/>
      <c r="I1361" s="25"/>
      <c r="K1361"/>
      <c r="L1361"/>
      <c r="M1361"/>
      <c r="N1361"/>
    </row>
    <row r="1362" spans="1:14" s="17" customFormat="1" hidden="1" x14ac:dyDescent="0.25">
      <c r="A1362" s="16"/>
      <c r="B1362" s="36"/>
      <c r="C1362" s="3"/>
      <c r="D1362" s="1"/>
      <c r="E1362" s="10"/>
      <c r="F1362" s="15"/>
      <c r="G1362" s="23"/>
      <c r="H1362" s="24"/>
      <c r="I1362" s="25"/>
      <c r="K1362"/>
      <c r="L1362"/>
      <c r="M1362"/>
      <c r="N1362"/>
    </row>
    <row r="1363" spans="1:14" s="17" customFormat="1" hidden="1" x14ac:dyDescent="0.25">
      <c r="A1363" s="16"/>
      <c r="B1363" s="36"/>
      <c r="C1363" s="3"/>
      <c r="D1363" s="1"/>
      <c r="E1363" s="10"/>
      <c r="F1363" s="15"/>
      <c r="G1363" s="23"/>
      <c r="H1363" s="24"/>
      <c r="I1363" s="25"/>
      <c r="K1363"/>
      <c r="L1363"/>
      <c r="M1363"/>
      <c r="N1363"/>
    </row>
    <row r="1364" spans="1:14" s="17" customFormat="1" hidden="1" x14ac:dyDescent="0.25">
      <c r="A1364" s="16"/>
      <c r="B1364" s="36"/>
      <c r="C1364" s="3"/>
      <c r="D1364" s="1"/>
      <c r="E1364" s="10"/>
      <c r="F1364" s="15"/>
      <c r="G1364" s="23"/>
      <c r="H1364" s="24"/>
      <c r="I1364" s="25"/>
      <c r="K1364"/>
      <c r="L1364"/>
      <c r="M1364"/>
      <c r="N1364"/>
    </row>
    <row r="1365" spans="1:14" s="17" customFormat="1" hidden="1" x14ac:dyDescent="0.25">
      <c r="A1365" s="16"/>
      <c r="B1365" s="36"/>
      <c r="C1365" s="3"/>
      <c r="D1365" s="1"/>
      <c r="E1365" s="10"/>
      <c r="F1365" s="15"/>
      <c r="G1365" s="23"/>
      <c r="H1365" s="24"/>
      <c r="I1365" s="25"/>
      <c r="K1365"/>
      <c r="L1365"/>
      <c r="M1365"/>
      <c r="N1365"/>
    </row>
    <row r="1366" spans="1:14" s="17" customFormat="1" hidden="1" x14ac:dyDescent="0.25">
      <c r="A1366" s="16"/>
      <c r="B1366" s="36"/>
      <c r="C1366" s="3"/>
      <c r="D1366" s="1"/>
      <c r="E1366" s="10"/>
      <c r="F1366" s="15"/>
      <c r="G1366" s="23"/>
      <c r="H1366" s="24"/>
      <c r="I1366" s="25"/>
      <c r="K1366"/>
      <c r="L1366"/>
      <c r="M1366"/>
      <c r="N1366"/>
    </row>
    <row r="1367" spans="1:14" s="17" customFormat="1" hidden="1" x14ac:dyDescent="0.25">
      <c r="A1367" s="16"/>
      <c r="B1367" s="36"/>
      <c r="C1367" s="3"/>
      <c r="D1367" s="1"/>
      <c r="E1367" s="10"/>
      <c r="F1367" s="15"/>
      <c r="G1367" s="23"/>
      <c r="H1367" s="24"/>
      <c r="I1367" s="25"/>
      <c r="K1367"/>
      <c r="L1367"/>
      <c r="M1367"/>
      <c r="N1367"/>
    </row>
    <row r="1368" spans="1:14" s="17" customFormat="1" hidden="1" x14ac:dyDescent="0.25">
      <c r="A1368" s="16"/>
      <c r="B1368" s="36"/>
      <c r="C1368" s="3"/>
      <c r="D1368" s="1"/>
      <c r="E1368" s="10"/>
      <c r="F1368" s="15"/>
      <c r="G1368" s="23"/>
      <c r="H1368" s="24"/>
      <c r="I1368" s="25"/>
      <c r="K1368"/>
      <c r="L1368"/>
      <c r="M1368"/>
      <c r="N1368"/>
    </row>
    <row r="1369" spans="1:14" s="17" customFormat="1" hidden="1" x14ac:dyDescent="0.25">
      <c r="A1369" s="16"/>
      <c r="B1369" s="36"/>
      <c r="C1369" s="3"/>
      <c r="D1369" s="1"/>
      <c r="E1369" s="10"/>
      <c r="F1369" s="15"/>
      <c r="G1369" s="23"/>
      <c r="H1369" s="24"/>
      <c r="I1369" s="25"/>
      <c r="K1369"/>
      <c r="L1369"/>
      <c r="M1369"/>
      <c r="N1369"/>
    </row>
    <row r="1370" spans="1:14" s="17" customFormat="1" hidden="1" x14ac:dyDescent="0.25">
      <c r="A1370" s="16"/>
      <c r="B1370" s="36"/>
      <c r="C1370" s="3"/>
      <c r="D1370" s="1"/>
      <c r="E1370" s="10"/>
      <c r="F1370" s="15"/>
      <c r="G1370" s="23"/>
      <c r="H1370" s="24"/>
      <c r="I1370" s="25"/>
      <c r="K1370"/>
      <c r="L1370"/>
      <c r="M1370"/>
      <c r="N1370"/>
    </row>
    <row r="1371" spans="1:14" s="17" customFormat="1" hidden="1" x14ac:dyDescent="0.25">
      <c r="A1371" s="16"/>
      <c r="B1371" s="36"/>
      <c r="C1371" s="3"/>
      <c r="D1371" s="1"/>
      <c r="E1371" s="10"/>
      <c r="F1371" s="15"/>
      <c r="G1371" s="23"/>
      <c r="H1371" s="24"/>
      <c r="I1371" s="25"/>
      <c r="K1371"/>
      <c r="L1371"/>
      <c r="M1371"/>
      <c r="N1371"/>
    </row>
    <row r="1372" spans="1:14" s="17" customFormat="1" hidden="1" x14ac:dyDescent="0.25">
      <c r="A1372" s="16"/>
      <c r="B1372" s="36"/>
      <c r="C1372" s="3"/>
      <c r="D1372" s="1"/>
      <c r="E1372" s="10"/>
      <c r="F1372" s="15"/>
      <c r="G1372" s="23"/>
      <c r="H1372" s="24"/>
      <c r="I1372" s="25"/>
      <c r="K1372"/>
      <c r="L1372"/>
      <c r="M1372"/>
      <c r="N1372"/>
    </row>
    <row r="1373" spans="1:14" s="17" customFormat="1" hidden="1" x14ac:dyDescent="0.25">
      <c r="A1373" s="16"/>
      <c r="B1373" s="36"/>
      <c r="C1373" s="3"/>
      <c r="D1373" s="1"/>
      <c r="E1373" s="10"/>
      <c r="F1373" s="15"/>
      <c r="G1373" s="23"/>
      <c r="H1373" s="24"/>
      <c r="I1373" s="25"/>
      <c r="K1373"/>
      <c r="L1373"/>
      <c r="M1373"/>
      <c r="N1373"/>
    </row>
    <row r="1374" spans="1:14" s="17" customFormat="1" hidden="1" x14ac:dyDescent="0.25">
      <c r="A1374" s="16"/>
      <c r="B1374" s="36"/>
      <c r="C1374" s="3"/>
      <c r="D1374" s="1"/>
      <c r="E1374" s="10"/>
      <c r="F1374" s="15"/>
      <c r="G1374" s="23"/>
      <c r="H1374" s="24"/>
      <c r="I1374" s="25"/>
      <c r="K1374"/>
      <c r="L1374"/>
      <c r="M1374"/>
      <c r="N1374"/>
    </row>
    <row r="1375" spans="1:14" s="17" customFormat="1" hidden="1" x14ac:dyDescent="0.25">
      <c r="A1375" s="16"/>
      <c r="B1375" s="36"/>
      <c r="C1375" s="3"/>
      <c r="D1375" s="1"/>
      <c r="E1375" s="10"/>
      <c r="F1375" s="15"/>
      <c r="G1375" s="23"/>
      <c r="H1375" s="24"/>
      <c r="I1375" s="25"/>
      <c r="K1375"/>
      <c r="L1375"/>
      <c r="M1375"/>
      <c r="N1375"/>
    </row>
    <row r="1376" spans="1:14" s="17" customFormat="1" hidden="1" x14ac:dyDescent="0.25">
      <c r="A1376" s="16"/>
      <c r="B1376" s="36"/>
      <c r="C1376" s="3"/>
      <c r="D1376" s="1"/>
      <c r="E1376" s="10"/>
      <c r="F1376" s="15"/>
      <c r="G1376" s="23"/>
      <c r="H1376" s="24"/>
      <c r="I1376" s="25"/>
      <c r="K1376"/>
      <c r="L1376"/>
      <c r="M1376"/>
      <c r="N1376"/>
    </row>
    <row r="1377" spans="1:14" s="17" customFormat="1" hidden="1" x14ac:dyDescent="0.25">
      <c r="A1377" s="16"/>
      <c r="B1377" s="36"/>
      <c r="C1377" s="3"/>
      <c r="D1377" s="1"/>
      <c r="E1377" s="10"/>
      <c r="F1377" s="15"/>
      <c r="G1377" s="23"/>
      <c r="H1377" s="24"/>
      <c r="I1377" s="25"/>
      <c r="K1377"/>
      <c r="L1377"/>
      <c r="M1377"/>
      <c r="N1377"/>
    </row>
    <row r="1378" spans="1:14" s="17" customFormat="1" hidden="1" x14ac:dyDescent="0.25">
      <c r="A1378" s="16"/>
      <c r="B1378" s="36"/>
      <c r="C1378" s="3"/>
      <c r="D1378" s="1"/>
      <c r="E1378" s="10"/>
      <c r="F1378" s="15"/>
      <c r="G1378" s="23"/>
      <c r="H1378" s="24"/>
      <c r="I1378" s="25"/>
      <c r="K1378"/>
      <c r="L1378"/>
      <c r="M1378"/>
      <c r="N1378"/>
    </row>
    <row r="1379" spans="1:14" s="17" customFormat="1" hidden="1" x14ac:dyDescent="0.25">
      <c r="A1379" s="16"/>
      <c r="B1379" s="36"/>
      <c r="C1379" s="3"/>
      <c r="D1379" s="1"/>
      <c r="E1379" s="10"/>
      <c r="F1379" s="15"/>
      <c r="G1379" s="23"/>
      <c r="H1379" s="24"/>
      <c r="I1379" s="25"/>
      <c r="K1379"/>
      <c r="L1379"/>
      <c r="M1379"/>
      <c r="N1379"/>
    </row>
    <row r="1380" spans="1:14" s="17" customFormat="1" hidden="1" x14ac:dyDescent="0.25">
      <c r="A1380" s="16"/>
      <c r="B1380" s="36"/>
      <c r="C1380" s="3"/>
      <c r="D1380" s="1"/>
      <c r="E1380" s="10"/>
      <c r="F1380" s="15"/>
      <c r="G1380" s="23"/>
      <c r="H1380" s="24"/>
      <c r="I1380" s="25"/>
      <c r="K1380"/>
      <c r="L1380"/>
      <c r="M1380"/>
      <c r="N1380"/>
    </row>
    <row r="1381" spans="1:14" s="17" customFormat="1" hidden="1" x14ac:dyDescent="0.25">
      <c r="A1381" s="16"/>
      <c r="B1381" s="36"/>
      <c r="C1381" s="3"/>
      <c r="D1381" s="1"/>
      <c r="E1381" s="10"/>
      <c r="F1381" s="15"/>
      <c r="G1381" s="23"/>
      <c r="H1381" s="24"/>
      <c r="I1381" s="25"/>
      <c r="K1381"/>
      <c r="L1381"/>
      <c r="M1381"/>
      <c r="N1381"/>
    </row>
    <row r="1382" spans="1:14" s="17" customFormat="1" hidden="1" x14ac:dyDescent="0.25">
      <c r="A1382" s="16"/>
      <c r="B1382" s="36"/>
      <c r="C1382" s="3"/>
      <c r="D1382" s="1"/>
      <c r="E1382" s="10"/>
      <c r="F1382" s="15"/>
      <c r="G1382" s="23"/>
      <c r="H1382" s="24"/>
      <c r="I1382" s="25"/>
      <c r="K1382"/>
      <c r="L1382"/>
      <c r="M1382"/>
      <c r="N1382"/>
    </row>
    <row r="1383" spans="1:14" s="17" customFormat="1" hidden="1" x14ac:dyDescent="0.25">
      <c r="A1383" s="16"/>
      <c r="B1383" s="36"/>
      <c r="C1383" s="3"/>
      <c r="D1383" s="1"/>
      <c r="E1383" s="10"/>
      <c r="F1383" s="15"/>
      <c r="G1383" s="23"/>
      <c r="H1383" s="24"/>
      <c r="I1383" s="25"/>
      <c r="K1383"/>
      <c r="L1383"/>
      <c r="M1383"/>
      <c r="N1383"/>
    </row>
    <row r="1384" spans="1:14" s="17" customFormat="1" hidden="1" x14ac:dyDescent="0.25">
      <c r="A1384" s="16"/>
      <c r="B1384" s="36"/>
      <c r="C1384" s="3"/>
      <c r="D1384" s="1"/>
      <c r="E1384" s="10"/>
      <c r="F1384" s="15"/>
      <c r="G1384" s="23"/>
      <c r="H1384" s="24"/>
      <c r="I1384" s="25"/>
      <c r="K1384"/>
      <c r="L1384"/>
      <c r="M1384"/>
      <c r="N1384"/>
    </row>
    <row r="1385" spans="1:14" s="17" customFormat="1" hidden="1" x14ac:dyDescent="0.25">
      <c r="A1385" s="16"/>
      <c r="B1385" s="36"/>
      <c r="C1385" s="3"/>
      <c r="D1385" s="1"/>
      <c r="E1385" s="10"/>
      <c r="F1385" s="15"/>
      <c r="G1385" s="23"/>
      <c r="H1385" s="24"/>
      <c r="I1385" s="25"/>
      <c r="K1385"/>
      <c r="L1385"/>
      <c r="M1385"/>
      <c r="N1385"/>
    </row>
    <row r="1386" spans="1:14" s="17" customFormat="1" hidden="1" x14ac:dyDescent="0.25">
      <c r="A1386" s="16"/>
      <c r="B1386" s="36"/>
      <c r="C1386" s="3"/>
      <c r="D1386" s="1"/>
      <c r="E1386" s="10"/>
      <c r="F1386" s="15"/>
      <c r="G1386" s="23"/>
      <c r="H1386" s="24"/>
      <c r="I1386" s="25"/>
      <c r="K1386"/>
      <c r="L1386"/>
      <c r="M1386"/>
      <c r="N1386"/>
    </row>
    <row r="1387" spans="1:14" s="17" customFormat="1" hidden="1" x14ac:dyDescent="0.25">
      <c r="A1387" s="16"/>
      <c r="B1387" s="36"/>
      <c r="C1387" s="3"/>
      <c r="D1387" s="1"/>
      <c r="E1387" s="10"/>
      <c r="F1387" s="15"/>
      <c r="G1387" s="23"/>
      <c r="H1387" s="24"/>
      <c r="I1387" s="25"/>
      <c r="K1387"/>
      <c r="L1387"/>
      <c r="M1387"/>
      <c r="N1387"/>
    </row>
    <row r="1388" spans="1:14" s="17" customFormat="1" hidden="1" x14ac:dyDescent="0.25">
      <c r="A1388" s="16"/>
      <c r="B1388" s="36"/>
      <c r="C1388" s="3"/>
      <c r="D1388" s="1"/>
      <c r="E1388" s="10"/>
      <c r="F1388" s="15"/>
      <c r="G1388" s="23"/>
      <c r="H1388" s="24"/>
      <c r="I1388" s="25"/>
      <c r="K1388"/>
      <c r="L1388"/>
      <c r="M1388"/>
      <c r="N1388"/>
    </row>
    <row r="1389" spans="1:14" s="17" customFormat="1" hidden="1" x14ac:dyDescent="0.25">
      <c r="A1389" s="16"/>
      <c r="B1389" s="36"/>
      <c r="C1389" s="3"/>
      <c r="D1389" s="1"/>
      <c r="E1389" s="10"/>
      <c r="F1389" s="15"/>
      <c r="G1389" s="23"/>
      <c r="H1389" s="24"/>
      <c r="I1389" s="25"/>
      <c r="K1389"/>
      <c r="L1389"/>
      <c r="M1389"/>
      <c r="N1389"/>
    </row>
    <row r="1390" spans="1:14" s="17" customFormat="1" hidden="1" x14ac:dyDescent="0.25">
      <c r="A1390" s="16"/>
      <c r="B1390" s="36"/>
      <c r="C1390" s="3"/>
      <c r="D1390" s="1"/>
      <c r="E1390" s="10"/>
      <c r="F1390" s="15"/>
      <c r="G1390" s="23"/>
      <c r="H1390" s="24"/>
      <c r="I1390" s="25"/>
      <c r="K1390"/>
      <c r="L1390"/>
      <c r="M1390"/>
      <c r="N1390"/>
    </row>
    <row r="1391" spans="1:14" s="17" customFormat="1" hidden="1" x14ac:dyDescent="0.25">
      <c r="A1391" s="16"/>
      <c r="B1391" s="36"/>
      <c r="C1391" s="3"/>
      <c r="D1391" s="1"/>
      <c r="E1391" s="10"/>
      <c r="F1391" s="15"/>
      <c r="G1391" s="23"/>
      <c r="H1391" s="24"/>
      <c r="I1391" s="25"/>
      <c r="K1391"/>
      <c r="L1391"/>
      <c r="M1391"/>
      <c r="N1391"/>
    </row>
    <row r="1392" spans="1:14" s="17" customFormat="1" hidden="1" x14ac:dyDescent="0.25">
      <c r="A1392" s="16"/>
      <c r="B1392" s="36"/>
      <c r="C1392" s="3"/>
      <c r="D1392" s="1"/>
      <c r="E1392" s="10"/>
      <c r="F1392" s="15"/>
      <c r="G1392" s="23"/>
      <c r="H1392" s="24"/>
      <c r="I1392" s="25"/>
      <c r="K1392"/>
      <c r="L1392"/>
      <c r="M1392"/>
      <c r="N1392"/>
    </row>
    <row r="1393" spans="1:14" s="17" customFormat="1" hidden="1" x14ac:dyDescent="0.25">
      <c r="A1393" s="16"/>
      <c r="B1393" s="36"/>
      <c r="C1393" s="3"/>
      <c r="D1393" s="1"/>
      <c r="E1393" s="10"/>
      <c r="F1393" s="15"/>
      <c r="G1393" s="23"/>
      <c r="H1393" s="24"/>
      <c r="I1393" s="25"/>
      <c r="K1393"/>
      <c r="L1393"/>
      <c r="M1393"/>
      <c r="N1393"/>
    </row>
    <row r="1394" spans="1:14" s="17" customFormat="1" hidden="1" x14ac:dyDescent="0.25">
      <c r="A1394" s="16"/>
      <c r="B1394" s="36"/>
      <c r="C1394" s="3"/>
      <c r="D1394" s="1"/>
      <c r="E1394" s="10"/>
      <c r="F1394" s="15"/>
      <c r="G1394" s="23"/>
      <c r="H1394" s="24"/>
      <c r="I1394" s="25"/>
      <c r="K1394"/>
      <c r="L1394"/>
      <c r="M1394"/>
      <c r="N1394"/>
    </row>
    <row r="1395" spans="1:14" s="17" customFormat="1" hidden="1" x14ac:dyDescent="0.25">
      <c r="A1395" s="16"/>
      <c r="B1395" s="36"/>
      <c r="C1395" s="3"/>
      <c r="D1395" s="1"/>
      <c r="E1395" s="10"/>
      <c r="F1395" s="15"/>
      <c r="G1395" s="23"/>
      <c r="H1395" s="24"/>
      <c r="I1395" s="25"/>
      <c r="K1395"/>
      <c r="L1395"/>
      <c r="M1395"/>
      <c r="N1395"/>
    </row>
    <row r="1396" spans="1:14" s="17" customFormat="1" hidden="1" x14ac:dyDescent="0.25">
      <c r="A1396" s="16"/>
      <c r="B1396" s="36"/>
      <c r="C1396" s="3"/>
      <c r="D1396" s="1"/>
      <c r="E1396" s="10"/>
      <c r="F1396" s="15"/>
      <c r="G1396" s="23"/>
      <c r="H1396" s="24"/>
      <c r="I1396" s="25"/>
      <c r="K1396"/>
      <c r="L1396"/>
      <c r="M1396"/>
      <c r="N1396"/>
    </row>
    <row r="1397" spans="1:14" s="17" customFormat="1" hidden="1" x14ac:dyDescent="0.25">
      <c r="A1397" s="16"/>
      <c r="B1397" s="36"/>
      <c r="C1397" s="3"/>
      <c r="D1397" s="1"/>
      <c r="E1397" s="10"/>
      <c r="F1397" s="15"/>
      <c r="G1397" s="23"/>
      <c r="H1397" s="24"/>
      <c r="I1397" s="25"/>
      <c r="K1397"/>
      <c r="L1397"/>
      <c r="M1397"/>
      <c r="N1397"/>
    </row>
    <row r="1398" spans="1:14" s="17" customFormat="1" hidden="1" x14ac:dyDescent="0.25">
      <c r="A1398" s="16"/>
      <c r="B1398" s="36"/>
      <c r="C1398" s="3"/>
      <c r="D1398" s="1"/>
      <c r="E1398" s="10"/>
      <c r="F1398" s="15"/>
      <c r="G1398" s="23"/>
      <c r="H1398" s="24"/>
      <c r="I1398" s="25"/>
      <c r="K1398"/>
      <c r="L1398"/>
      <c r="M1398"/>
      <c r="N1398"/>
    </row>
    <row r="1399" spans="1:14" s="17" customFormat="1" hidden="1" x14ac:dyDescent="0.25">
      <c r="A1399" s="16"/>
      <c r="B1399" s="36"/>
      <c r="C1399" s="3"/>
      <c r="D1399" s="1"/>
      <c r="E1399" s="10"/>
      <c r="F1399" s="15"/>
      <c r="G1399" s="23"/>
      <c r="H1399" s="24"/>
      <c r="I1399" s="25"/>
      <c r="K1399"/>
      <c r="L1399"/>
      <c r="M1399"/>
      <c r="N1399"/>
    </row>
    <row r="1400" spans="1:14" s="17" customFormat="1" hidden="1" x14ac:dyDescent="0.25">
      <c r="A1400" s="16"/>
      <c r="B1400" s="36"/>
      <c r="C1400" s="3"/>
      <c r="D1400" s="1"/>
      <c r="E1400" s="10"/>
      <c r="F1400" s="15"/>
      <c r="G1400" s="23"/>
      <c r="H1400" s="24"/>
      <c r="I1400" s="25"/>
      <c r="K1400"/>
      <c r="L1400"/>
      <c r="M1400"/>
      <c r="N1400"/>
    </row>
    <row r="1401" spans="1:14" s="17" customFormat="1" hidden="1" x14ac:dyDescent="0.25">
      <c r="A1401" s="16"/>
      <c r="B1401" s="36"/>
      <c r="C1401" s="3"/>
      <c r="D1401" s="1"/>
      <c r="E1401" s="10"/>
      <c r="F1401" s="15"/>
      <c r="G1401" s="23"/>
      <c r="H1401" s="24"/>
      <c r="I1401" s="25"/>
      <c r="K1401"/>
      <c r="L1401"/>
      <c r="M1401"/>
      <c r="N1401"/>
    </row>
    <row r="1402" spans="1:14" s="17" customFormat="1" hidden="1" x14ac:dyDescent="0.25">
      <c r="A1402" s="16"/>
      <c r="B1402" s="36"/>
      <c r="C1402" s="3"/>
      <c r="D1402" s="1"/>
      <c r="E1402" s="10"/>
      <c r="F1402" s="15"/>
      <c r="G1402" s="23"/>
      <c r="H1402" s="24"/>
      <c r="I1402" s="25"/>
      <c r="K1402"/>
      <c r="L1402"/>
      <c r="M1402"/>
      <c r="N1402"/>
    </row>
    <row r="1403" spans="1:14" s="17" customFormat="1" hidden="1" x14ac:dyDescent="0.25">
      <c r="A1403" s="16"/>
      <c r="B1403" s="36"/>
      <c r="C1403" s="3"/>
      <c r="D1403" s="1"/>
      <c r="E1403" s="10"/>
      <c r="F1403" s="15"/>
      <c r="G1403" s="23"/>
      <c r="H1403" s="24"/>
      <c r="I1403" s="25"/>
      <c r="K1403"/>
      <c r="L1403"/>
      <c r="M1403"/>
      <c r="N1403"/>
    </row>
    <row r="1404" spans="1:14" s="17" customFormat="1" hidden="1" x14ac:dyDescent="0.25">
      <c r="A1404" s="16"/>
      <c r="B1404" s="36"/>
      <c r="C1404" s="3"/>
      <c r="D1404" s="1"/>
      <c r="E1404" s="10"/>
      <c r="F1404" s="15"/>
      <c r="G1404" s="23"/>
      <c r="H1404" s="24"/>
      <c r="I1404" s="25"/>
      <c r="K1404"/>
      <c r="L1404"/>
      <c r="M1404"/>
      <c r="N1404"/>
    </row>
    <row r="1405" spans="1:14" s="17" customFormat="1" hidden="1" x14ac:dyDescent="0.25">
      <c r="A1405" s="16"/>
      <c r="B1405" s="36"/>
      <c r="C1405" s="3"/>
      <c r="D1405" s="1"/>
      <c r="E1405" s="10"/>
      <c r="F1405" s="15"/>
      <c r="G1405" s="23"/>
      <c r="H1405" s="24"/>
      <c r="I1405" s="25"/>
      <c r="K1405"/>
      <c r="L1405"/>
      <c r="M1405"/>
      <c r="N1405"/>
    </row>
    <row r="1406" spans="1:14" s="17" customFormat="1" hidden="1" x14ac:dyDescent="0.25">
      <c r="A1406" s="16"/>
      <c r="B1406" s="36"/>
      <c r="C1406" s="3"/>
      <c r="D1406" s="1"/>
      <c r="E1406" s="10"/>
      <c r="F1406" s="15"/>
      <c r="G1406" s="23"/>
      <c r="H1406" s="24"/>
      <c r="I1406" s="25"/>
      <c r="K1406"/>
      <c r="L1406"/>
      <c r="M1406"/>
      <c r="N1406"/>
    </row>
    <row r="1407" spans="1:14" s="17" customFormat="1" hidden="1" x14ac:dyDescent="0.25">
      <c r="A1407" s="16"/>
      <c r="B1407" s="36"/>
      <c r="C1407" s="3"/>
      <c r="D1407" s="1"/>
      <c r="E1407" s="10"/>
      <c r="F1407" s="15"/>
      <c r="G1407" s="23"/>
      <c r="H1407" s="24"/>
      <c r="I1407" s="25"/>
      <c r="K1407"/>
      <c r="L1407"/>
      <c r="M1407"/>
      <c r="N1407"/>
    </row>
    <row r="1408" spans="1:14" s="17" customFormat="1" hidden="1" x14ac:dyDescent="0.25">
      <c r="A1408" s="16"/>
      <c r="B1408" s="36"/>
      <c r="C1408" s="3"/>
      <c r="D1408" s="1"/>
      <c r="E1408" s="10"/>
      <c r="F1408" s="15"/>
      <c r="G1408" s="23"/>
      <c r="H1408" s="24"/>
      <c r="I1408" s="25"/>
      <c r="K1408"/>
      <c r="L1408"/>
      <c r="M1408"/>
      <c r="N1408"/>
    </row>
    <row r="1409" spans="1:14" s="17" customFormat="1" hidden="1" x14ac:dyDescent="0.25">
      <c r="A1409" s="16"/>
      <c r="B1409" s="36"/>
      <c r="C1409" s="3"/>
      <c r="D1409" s="1"/>
      <c r="E1409" s="10"/>
      <c r="F1409" s="15"/>
      <c r="G1409" s="23"/>
      <c r="H1409" s="24"/>
      <c r="I1409" s="25"/>
      <c r="K1409"/>
      <c r="L1409"/>
      <c r="M1409"/>
      <c r="N1409"/>
    </row>
    <row r="1410" spans="1:14" s="17" customFormat="1" hidden="1" x14ac:dyDescent="0.25">
      <c r="A1410" s="16"/>
      <c r="B1410" s="36"/>
      <c r="C1410" s="3"/>
      <c r="D1410" s="1"/>
      <c r="E1410" s="10"/>
      <c r="F1410" s="15"/>
      <c r="G1410" s="23"/>
      <c r="H1410" s="24"/>
      <c r="I1410" s="25"/>
      <c r="K1410"/>
      <c r="L1410"/>
      <c r="M1410"/>
      <c r="N1410"/>
    </row>
    <row r="1411" spans="1:14" s="17" customFormat="1" hidden="1" x14ac:dyDescent="0.25">
      <c r="A1411" s="16"/>
      <c r="B1411" s="36"/>
      <c r="C1411" s="3"/>
      <c r="D1411" s="1"/>
      <c r="E1411" s="10"/>
      <c r="F1411" s="15"/>
      <c r="G1411" s="23"/>
      <c r="H1411" s="24"/>
      <c r="I1411" s="25"/>
      <c r="K1411"/>
      <c r="L1411"/>
      <c r="M1411"/>
      <c r="N1411"/>
    </row>
    <row r="1412" spans="1:14" s="17" customFormat="1" hidden="1" x14ac:dyDescent="0.25">
      <c r="A1412" s="16"/>
      <c r="B1412" s="36"/>
      <c r="C1412" s="3"/>
      <c r="D1412" s="1"/>
      <c r="E1412" s="10"/>
      <c r="F1412" s="15"/>
      <c r="G1412" s="23"/>
      <c r="H1412" s="24"/>
      <c r="I1412" s="25"/>
      <c r="K1412"/>
      <c r="L1412"/>
      <c r="M1412"/>
      <c r="N1412"/>
    </row>
    <row r="1413" spans="1:14" s="17" customFormat="1" hidden="1" x14ac:dyDescent="0.25">
      <c r="A1413" s="16"/>
      <c r="B1413" s="36"/>
      <c r="C1413" s="3"/>
      <c r="D1413" s="1"/>
      <c r="E1413" s="10"/>
      <c r="F1413" s="15"/>
      <c r="G1413" s="23"/>
      <c r="H1413" s="24"/>
      <c r="I1413" s="25"/>
      <c r="K1413"/>
      <c r="L1413"/>
      <c r="M1413"/>
      <c r="N1413"/>
    </row>
    <row r="1414" spans="1:14" s="17" customFormat="1" hidden="1" x14ac:dyDescent="0.25">
      <c r="A1414" s="16"/>
      <c r="B1414" s="36"/>
      <c r="C1414" s="3"/>
      <c r="D1414" s="1"/>
      <c r="E1414" s="10"/>
      <c r="F1414" s="15"/>
      <c r="G1414" s="23"/>
      <c r="H1414" s="24"/>
      <c r="I1414" s="25"/>
      <c r="K1414"/>
      <c r="L1414"/>
      <c r="M1414"/>
      <c r="N1414"/>
    </row>
    <row r="1415" spans="1:14" s="17" customFormat="1" hidden="1" x14ac:dyDescent="0.25">
      <c r="A1415" s="16"/>
      <c r="B1415" s="36"/>
      <c r="C1415" s="3"/>
      <c r="D1415" s="1"/>
      <c r="E1415" s="10"/>
      <c r="F1415" s="15"/>
      <c r="G1415" s="23"/>
      <c r="H1415" s="24"/>
      <c r="I1415" s="25"/>
      <c r="K1415"/>
      <c r="L1415"/>
      <c r="M1415"/>
      <c r="N1415"/>
    </row>
    <row r="1416" spans="1:14" s="17" customFormat="1" hidden="1" x14ac:dyDescent="0.25">
      <c r="A1416" s="16"/>
      <c r="B1416" s="36"/>
      <c r="C1416" s="3"/>
      <c r="D1416" s="1"/>
      <c r="E1416" s="10"/>
      <c r="F1416" s="15"/>
      <c r="G1416" s="23"/>
      <c r="H1416" s="24"/>
      <c r="I1416" s="25"/>
      <c r="K1416"/>
      <c r="L1416"/>
      <c r="M1416"/>
      <c r="N1416"/>
    </row>
    <row r="1417" spans="1:14" s="17" customFormat="1" hidden="1" x14ac:dyDescent="0.25">
      <c r="A1417" s="16"/>
      <c r="B1417" s="36"/>
      <c r="C1417" s="3"/>
      <c r="D1417" s="1"/>
      <c r="E1417" s="10"/>
      <c r="F1417" s="15"/>
      <c r="G1417" s="23"/>
      <c r="H1417" s="24"/>
      <c r="I1417" s="25"/>
      <c r="K1417"/>
      <c r="L1417"/>
      <c r="M1417"/>
      <c r="N1417"/>
    </row>
    <row r="1418" spans="1:14" s="17" customFormat="1" hidden="1" x14ac:dyDescent="0.25">
      <c r="A1418" s="16"/>
      <c r="B1418" s="36"/>
      <c r="C1418" s="3"/>
      <c r="D1418" s="1"/>
      <c r="E1418" s="10"/>
      <c r="F1418" s="15"/>
      <c r="G1418" s="23"/>
      <c r="H1418" s="24"/>
      <c r="I1418" s="25"/>
      <c r="K1418"/>
      <c r="L1418"/>
      <c r="M1418"/>
      <c r="N1418"/>
    </row>
    <row r="1419" spans="1:14" s="17" customFormat="1" hidden="1" x14ac:dyDescent="0.25">
      <c r="A1419" s="16"/>
      <c r="B1419" s="36"/>
      <c r="C1419" s="3"/>
      <c r="D1419" s="1"/>
      <c r="E1419" s="10"/>
      <c r="F1419" s="15"/>
      <c r="G1419" s="23"/>
      <c r="H1419" s="24"/>
      <c r="I1419" s="25"/>
      <c r="K1419"/>
      <c r="L1419"/>
      <c r="M1419"/>
      <c r="N1419"/>
    </row>
    <row r="1420" spans="1:14" s="17" customFormat="1" hidden="1" x14ac:dyDescent="0.25">
      <c r="A1420" s="16"/>
      <c r="B1420" s="36"/>
      <c r="C1420" s="3"/>
      <c r="D1420" s="1"/>
      <c r="E1420" s="10"/>
      <c r="F1420" s="15"/>
      <c r="G1420" s="23"/>
      <c r="H1420" s="24"/>
      <c r="I1420" s="25"/>
      <c r="K1420"/>
      <c r="L1420"/>
      <c r="M1420"/>
      <c r="N1420"/>
    </row>
    <row r="1421" spans="1:14" s="17" customFormat="1" hidden="1" x14ac:dyDescent="0.25">
      <c r="A1421" s="16"/>
      <c r="B1421" s="36"/>
      <c r="C1421" s="3"/>
      <c r="D1421" s="1"/>
      <c r="E1421" s="10"/>
      <c r="F1421" s="15"/>
      <c r="G1421" s="23"/>
      <c r="H1421" s="24"/>
      <c r="I1421" s="25"/>
      <c r="K1421"/>
      <c r="L1421"/>
      <c r="M1421"/>
      <c r="N1421"/>
    </row>
    <row r="1422" spans="1:14" s="17" customFormat="1" hidden="1" x14ac:dyDescent="0.25">
      <c r="A1422" s="16"/>
      <c r="B1422" s="36"/>
      <c r="C1422" s="3"/>
      <c r="D1422" s="1"/>
      <c r="E1422" s="10"/>
      <c r="F1422" s="15"/>
      <c r="G1422" s="23"/>
      <c r="H1422" s="24"/>
      <c r="I1422" s="25"/>
      <c r="K1422"/>
      <c r="L1422"/>
      <c r="M1422"/>
      <c r="N1422"/>
    </row>
    <row r="1423" spans="1:14" s="17" customFormat="1" hidden="1" x14ac:dyDescent="0.25">
      <c r="A1423" s="16"/>
      <c r="B1423" s="36"/>
      <c r="C1423" s="3"/>
      <c r="D1423" s="1"/>
      <c r="E1423" s="10"/>
      <c r="F1423" s="15"/>
      <c r="G1423" s="23"/>
      <c r="H1423" s="24"/>
      <c r="I1423" s="25"/>
      <c r="K1423"/>
      <c r="L1423"/>
      <c r="M1423"/>
      <c r="N1423"/>
    </row>
    <row r="1424" spans="1:14" s="17" customFormat="1" hidden="1" x14ac:dyDescent="0.25">
      <c r="A1424" s="16"/>
      <c r="B1424" s="36"/>
      <c r="C1424" s="3"/>
      <c r="D1424" s="1"/>
      <c r="E1424" s="10"/>
      <c r="F1424" s="15"/>
      <c r="G1424" s="23"/>
      <c r="H1424" s="24"/>
      <c r="I1424" s="25"/>
      <c r="K1424"/>
      <c r="L1424"/>
      <c r="M1424"/>
      <c r="N1424"/>
    </row>
    <row r="1425" spans="1:14" s="17" customFormat="1" hidden="1" x14ac:dyDescent="0.25">
      <c r="A1425" s="16"/>
      <c r="B1425" s="36"/>
      <c r="C1425" s="3"/>
      <c r="D1425" s="1"/>
      <c r="E1425" s="10"/>
      <c r="F1425" s="15"/>
      <c r="G1425" s="23"/>
      <c r="H1425" s="24"/>
      <c r="I1425" s="25"/>
      <c r="K1425"/>
      <c r="L1425"/>
      <c r="M1425"/>
      <c r="N1425"/>
    </row>
    <row r="1426" spans="1:14" s="17" customFormat="1" hidden="1" x14ac:dyDescent="0.25">
      <c r="A1426" s="16"/>
      <c r="B1426" s="36"/>
      <c r="C1426" s="3"/>
      <c r="D1426" s="1"/>
      <c r="E1426" s="10"/>
      <c r="F1426" s="15"/>
      <c r="G1426" s="23"/>
      <c r="H1426" s="24"/>
      <c r="I1426" s="25"/>
      <c r="K1426"/>
      <c r="L1426"/>
      <c r="M1426"/>
      <c r="N1426"/>
    </row>
    <row r="1427" spans="1:14" s="17" customFormat="1" hidden="1" x14ac:dyDescent="0.25">
      <c r="A1427" s="16"/>
      <c r="B1427" s="36"/>
      <c r="C1427" s="3"/>
      <c r="D1427" s="1"/>
      <c r="E1427" s="10"/>
      <c r="F1427" s="15"/>
      <c r="G1427" s="23"/>
      <c r="H1427" s="24"/>
      <c r="I1427" s="25"/>
      <c r="K1427"/>
      <c r="L1427"/>
      <c r="M1427"/>
      <c r="N1427"/>
    </row>
    <row r="1428" spans="1:14" s="17" customFormat="1" hidden="1" x14ac:dyDescent="0.25">
      <c r="A1428" s="16"/>
      <c r="B1428" s="36"/>
      <c r="C1428" s="3"/>
      <c r="D1428" s="1"/>
      <c r="E1428" s="10"/>
      <c r="F1428" s="15"/>
      <c r="G1428" s="23"/>
      <c r="H1428" s="24"/>
      <c r="I1428" s="25"/>
      <c r="K1428"/>
      <c r="L1428"/>
      <c r="M1428"/>
      <c r="N1428"/>
    </row>
    <row r="1429" spans="1:14" s="17" customFormat="1" hidden="1" x14ac:dyDescent="0.25">
      <c r="A1429" s="16"/>
      <c r="B1429" s="36"/>
      <c r="C1429" s="3"/>
      <c r="D1429" s="1"/>
      <c r="E1429" s="10"/>
      <c r="F1429" s="15"/>
      <c r="G1429" s="23"/>
      <c r="H1429" s="24"/>
      <c r="I1429" s="25"/>
      <c r="K1429"/>
      <c r="L1429"/>
      <c r="M1429"/>
      <c r="N1429"/>
    </row>
    <row r="1430" spans="1:14" s="17" customFormat="1" hidden="1" x14ac:dyDescent="0.25">
      <c r="A1430" s="16"/>
      <c r="B1430" s="36"/>
      <c r="C1430" s="3"/>
      <c r="D1430" s="1"/>
      <c r="E1430" s="10"/>
      <c r="F1430" s="15"/>
      <c r="G1430" s="23"/>
      <c r="H1430" s="24"/>
      <c r="I1430" s="25"/>
      <c r="K1430"/>
      <c r="L1430"/>
      <c r="M1430"/>
      <c r="N1430"/>
    </row>
    <row r="1431" spans="1:14" s="17" customFormat="1" hidden="1" x14ac:dyDescent="0.25">
      <c r="A1431" s="16"/>
      <c r="B1431" s="36"/>
      <c r="C1431" s="3"/>
      <c r="D1431" s="1"/>
      <c r="E1431" s="10"/>
      <c r="F1431" s="15"/>
      <c r="G1431" s="23"/>
      <c r="H1431" s="24"/>
      <c r="I1431" s="25"/>
      <c r="K1431"/>
      <c r="L1431"/>
      <c r="M1431"/>
      <c r="N1431"/>
    </row>
    <row r="1432" spans="1:14" s="17" customFormat="1" hidden="1" x14ac:dyDescent="0.25">
      <c r="A1432" s="16"/>
      <c r="B1432" s="36"/>
      <c r="C1432" s="3"/>
      <c r="D1432" s="1"/>
      <c r="E1432" s="10"/>
      <c r="F1432" s="15"/>
      <c r="G1432" s="23"/>
      <c r="H1432" s="24"/>
      <c r="I1432" s="25"/>
      <c r="K1432"/>
      <c r="L1432"/>
      <c r="M1432"/>
      <c r="N1432"/>
    </row>
    <row r="1433" spans="1:14" s="17" customFormat="1" hidden="1" x14ac:dyDescent="0.25">
      <c r="A1433" s="16"/>
      <c r="B1433" s="36"/>
      <c r="C1433" s="3"/>
      <c r="D1433" s="1"/>
      <c r="E1433" s="10"/>
      <c r="F1433" s="15"/>
      <c r="G1433" s="23"/>
      <c r="H1433" s="24"/>
      <c r="I1433" s="25"/>
      <c r="K1433"/>
      <c r="L1433"/>
      <c r="M1433"/>
      <c r="N1433"/>
    </row>
    <row r="1434" spans="1:14" s="17" customFormat="1" hidden="1" x14ac:dyDescent="0.25">
      <c r="A1434" s="16"/>
      <c r="B1434" s="36"/>
      <c r="C1434" s="3"/>
      <c r="D1434" s="1"/>
      <c r="E1434" s="10"/>
      <c r="F1434" s="15"/>
      <c r="G1434" s="23"/>
      <c r="H1434" s="24"/>
      <c r="I1434" s="25"/>
      <c r="K1434"/>
      <c r="L1434"/>
      <c r="M1434"/>
      <c r="N1434"/>
    </row>
    <row r="1435" spans="1:14" s="17" customFormat="1" hidden="1" x14ac:dyDescent="0.25">
      <c r="A1435" s="16"/>
      <c r="B1435" s="36"/>
      <c r="C1435" s="3"/>
      <c r="D1435" s="1"/>
      <c r="E1435" s="10"/>
      <c r="F1435" s="15"/>
      <c r="G1435" s="23"/>
      <c r="H1435" s="24"/>
      <c r="I1435" s="25"/>
      <c r="K1435"/>
      <c r="L1435"/>
      <c r="M1435"/>
      <c r="N1435"/>
    </row>
    <row r="1436" spans="1:14" s="17" customFormat="1" hidden="1" x14ac:dyDescent="0.25">
      <c r="A1436" s="16"/>
      <c r="B1436" s="36"/>
      <c r="C1436" s="3"/>
      <c r="D1436" s="1"/>
      <c r="E1436" s="10"/>
      <c r="F1436" s="15"/>
      <c r="G1436" s="23"/>
      <c r="H1436" s="24"/>
      <c r="I1436" s="25"/>
      <c r="K1436"/>
      <c r="L1436"/>
      <c r="M1436"/>
      <c r="N1436"/>
    </row>
    <row r="1437" spans="1:14" s="17" customFormat="1" hidden="1" x14ac:dyDescent="0.25">
      <c r="A1437" s="16"/>
      <c r="B1437" s="36"/>
      <c r="C1437" s="3"/>
      <c r="D1437" s="1"/>
      <c r="E1437" s="10"/>
      <c r="F1437" s="15"/>
      <c r="G1437" s="23"/>
      <c r="H1437" s="24"/>
      <c r="I1437" s="25"/>
      <c r="K1437"/>
      <c r="L1437"/>
      <c r="M1437"/>
      <c r="N1437"/>
    </row>
    <row r="1438" spans="1:14" s="17" customFormat="1" hidden="1" x14ac:dyDescent="0.25">
      <c r="A1438" s="16"/>
      <c r="B1438" s="36"/>
      <c r="C1438" s="3"/>
      <c r="D1438" s="1"/>
      <c r="E1438" s="10"/>
      <c r="F1438" s="15"/>
      <c r="G1438" s="23"/>
      <c r="H1438" s="24"/>
      <c r="I1438" s="25"/>
      <c r="K1438"/>
      <c r="L1438"/>
      <c r="M1438"/>
      <c r="N1438"/>
    </row>
    <row r="1439" spans="1:14" s="17" customFormat="1" hidden="1" x14ac:dyDescent="0.25">
      <c r="A1439" s="16"/>
      <c r="B1439" s="36"/>
      <c r="C1439" s="3"/>
      <c r="D1439" s="1"/>
      <c r="E1439" s="10"/>
      <c r="F1439" s="15"/>
      <c r="G1439" s="23"/>
      <c r="H1439" s="24"/>
      <c r="I1439" s="25"/>
      <c r="K1439"/>
      <c r="L1439"/>
      <c r="M1439"/>
      <c r="N1439"/>
    </row>
    <row r="1440" spans="1:14" s="17" customFormat="1" hidden="1" x14ac:dyDescent="0.25">
      <c r="A1440" s="16"/>
      <c r="B1440" s="36"/>
      <c r="C1440" s="3"/>
      <c r="D1440" s="1"/>
      <c r="E1440" s="10"/>
      <c r="F1440" s="15"/>
      <c r="G1440" s="23"/>
      <c r="H1440" s="24"/>
      <c r="I1440" s="25"/>
      <c r="K1440"/>
      <c r="L1440"/>
      <c r="M1440"/>
      <c r="N1440"/>
    </row>
    <row r="1441" spans="1:14" s="17" customFormat="1" hidden="1" x14ac:dyDescent="0.25">
      <c r="A1441" s="16"/>
      <c r="B1441" s="36"/>
      <c r="C1441" s="3"/>
      <c r="D1441" s="1"/>
      <c r="E1441" s="10"/>
      <c r="F1441" s="15"/>
      <c r="G1441" s="23"/>
      <c r="H1441" s="24"/>
      <c r="I1441" s="25"/>
      <c r="K1441"/>
      <c r="L1441"/>
      <c r="M1441"/>
      <c r="N1441"/>
    </row>
    <row r="1442" spans="1:14" s="17" customFormat="1" hidden="1" x14ac:dyDescent="0.25">
      <c r="A1442" s="16"/>
      <c r="B1442" s="36"/>
      <c r="C1442" s="3"/>
      <c r="D1442" s="1"/>
      <c r="E1442" s="10"/>
      <c r="F1442" s="15"/>
      <c r="G1442" s="23"/>
      <c r="H1442" s="24"/>
      <c r="I1442" s="25"/>
      <c r="K1442"/>
      <c r="L1442"/>
      <c r="M1442"/>
      <c r="N1442"/>
    </row>
    <row r="1443" spans="1:14" s="17" customFormat="1" hidden="1" x14ac:dyDescent="0.25">
      <c r="A1443" s="16"/>
      <c r="B1443" s="36"/>
      <c r="C1443" s="3"/>
      <c r="D1443" s="1"/>
      <c r="E1443" s="10"/>
      <c r="F1443" s="15"/>
      <c r="G1443" s="23"/>
      <c r="H1443" s="24"/>
      <c r="I1443" s="25"/>
      <c r="K1443"/>
      <c r="L1443"/>
      <c r="M1443"/>
      <c r="N1443"/>
    </row>
    <row r="1444" spans="1:14" s="17" customFormat="1" hidden="1" x14ac:dyDescent="0.25">
      <c r="A1444" s="16"/>
      <c r="B1444" s="36"/>
      <c r="C1444" s="3"/>
      <c r="D1444" s="1"/>
      <c r="E1444" s="10"/>
      <c r="F1444" s="15"/>
      <c r="G1444" s="23"/>
      <c r="H1444" s="24"/>
      <c r="I1444" s="25"/>
      <c r="K1444"/>
      <c r="L1444"/>
      <c r="M1444"/>
      <c r="N1444"/>
    </row>
    <row r="1445" spans="1:14" s="17" customFormat="1" hidden="1" x14ac:dyDescent="0.25">
      <c r="A1445" s="16"/>
      <c r="B1445" s="36"/>
      <c r="C1445" s="3"/>
      <c r="D1445" s="1"/>
      <c r="E1445" s="10"/>
      <c r="F1445" s="15"/>
      <c r="G1445" s="23"/>
      <c r="H1445" s="24"/>
      <c r="I1445" s="25"/>
      <c r="K1445"/>
      <c r="L1445"/>
      <c r="M1445"/>
      <c r="N1445"/>
    </row>
    <row r="1446" spans="1:14" s="17" customFormat="1" hidden="1" x14ac:dyDescent="0.25">
      <c r="A1446" s="16"/>
      <c r="B1446" s="36"/>
      <c r="C1446" s="3"/>
      <c r="D1446" s="1"/>
      <c r="E1446" s="10"/>
      <c r="F1446" s="15"/>
      <c r="G1446" s="23"/>
      <c r="H1446" s="24"/>
      <c r="I1446" s="25"/>
      <c r="K1446"/>
      <c r="L1446"/>
      <c r="M1446"/>
      <c r="N1446"/>
    </row>
    <row r="1447" spans="1:14" s="17" customFormat="1" hidden="1" x14ac:dyDescent="0.25">
      <c r="A1447" s="16"/>
      <c r="B1447" s="36"/>
      <c r="C1447" s="3"/>
      <c r="D1447" s="1"/>
      <c r="E1447" s="10"/>
      <c r="F1447" s="15"/>
      <c r="G1447" s="23"/>
      <c r="H1447" s="24"/>
      <c r="I1447" s="25"/>
      <c r="K1447"/>
      <c r="L1447"/>
      <c r="M1447"/>
      <c r="N1447"/>
    </row>
    <row r="1448" spans="1:14" s="17" customFormat="1" hidden="1" x14ac:dyDescent="0.25">
      <c r="A1448" s="16"/>
      <c r="B1448" s="36"/>
      <c r="C1448" s="3"/>
      <c r="D1448" s="1"/>
      <c r="E1448" s="10"/>
      <c r="F1448" s="15"/>
      <c r="G1448" s="23"/>
      <c r="H1448" s="24"/>
      <c r="I1448" s="25"/>
      <c r="K1448"/>
      <c r="L1448"/>
      <c r="M1448"/>
      <c r="N1448"/>
    </row>
    <row r="1449" spans="1:14" s="17" customFormat="1" hidden="1" x14ac:dyDescent="0.25">
      <c r="A1449" s="16"/>
      <c r="B1449" s="36"/>
      <c r="C1449" s="3"/>
      <c r="D1449" s="1"/>
      <c r="E1449" s="10"/>
      <c r="F1449" s="15"/>
      <c r="G1449" s="23"/>
      <c r="H1449" s="24"/>
      <c r="I1449" s="25"/>
      <c r="K1449"/>
      <c r="L1449"/>
      <c r="M1449"/>
      <c r="N1449"/>
    </row>
    <row r="1450" spans="1:14" s="17" customFormat="1" hidden="1" x14ac:dyDescent="0.25">
      <c r="A1450" s="16"/>
      <c r="B1450" s="36"/>
      <c r="C1450" s="3"/>
      <c r="D1450" s="1"/>
      <c r="E1450" s="10"/>
      <c r="F1450" s="15"/>
      <c r="G1450" s="23"/>
      <c r="H1450" s="24"/>
      <c r="I1450" s="25"/>
      <c r="K1450"/>
      <c r="L1450"/>
      <c r="M1450"/>
      <c r="N1450"/>
    </row>
    <row r="1451" spans="1:14" s="17" customFormat="1" hidden="1" x14ac:dyDescent="0.25">
      <c r="A1451" s="16"/>
      <c r="B1451" s="36"/>
      <c r="C1451" s="3"/>
      <c r="D1451" s="1"/>
      <c r="E1451" s="10"/>
      <c r="F1451" s="15"/>
      <c r="G1451" s="23"/>
      <c r="H1451" s="24"/>
      <c r="I1451" s="25"/>
      <c r="K1451"/>
      <c r="L1451"/>
      <c r="M1451"/>
      <c r="N1451"/>
    </row>
    <row r="1452" spans="1:14" s="17" customFormat="1" hidden="1" x14ac:dyDescent="0.25">
      <c r="A1452" s="16"/>
      <c r="B1452" s="36"/>
      <c r="C1452" s="3"/>
      <c r="D1452" s="1"/>
      <c r="E1452" s="10"/>
      <c r="F1452" s="15"/>
      <c r="G1452" s="23"/>
      <c r="H1452" s="24"/>
      <c r="I1452" s="25"/>
      <c r="K1452"/>
      <c r="L1452"/>
      <c r="M1452"/>
      <c r="N1452"/>
    </row>
    <row r="1453" spans="1:14" s="17" customFormat="1" hidden="1" x14ac:dyDescent="0.25">
      <c r="A1453" s="16"/>
      <c r="B1453" s="36"/>
      <c r="C1453" s="3"/>
      <c r="D1453" s="1"/>
      <c r="E1453" s="10"/>
      <c r="F1453" s="15"/>
      <c r="G1453" s="23"/>
      <c r="H1453" s="24"/>
      <c r="I1453" s="25"/>
      <c r="K1453"/>
      <c r="L1453"/>
      <c r="M1453"/>
      <c r="N1453"/>
    </row>
    <row r="1454" spans="1:14" s="17" customFormat="1" hidden="1" x14ac:dyDescent="0.25">
      <c r="A1454" s="16"/>
      <c r="B1454" s="36"/>
      <c r="C1454" s="3"/>
      <c r="D1454" s="1"/>
      <c r="E1454" s="10"/>
      <c r="F1454" s="15"/>
      <c r="G1454" s="23"/>
      <c r="H1454" s="24"/>
      <c r="I1454" s="25"/>
      <c r="K1454"/>
      <c r="L1454"/>
      <c r="M1454"/>
      <c r="N1454"/>
    </row>
    <row r="1455" spans="1:14" s="17" customFormat="1" hidden="1" x14ac:dyDescent="0.25">
      <c r="A1455" s="16"/>
      <c r="B1455" s="36"/>
      <c r="C1455" s="3"/>
      <c r="D1455" s="1"/>
      <c r="E1455" s="10"/>
      <c r="F1455" s="15"/>
      <c r="G1455" s="23"/>
      <c r="H1455" s="24"/>
      <c r="I1455" s="25"/>
      <c r="K1455"/>
      <c r="L1455"/>
      <c r="M1455"/>
      <c r="N1455"/>
    </row>
    <row r="1456" spans="1:14" s="17" customFormat="1" hidden="1" x14ac:dyDescent="0.25">
      <c r="A1456" s="16"/>
      <c r="B1456" s="36"/>
      <c r="C1456" s="3"/>
      <c r="D1456" s="1"/>
      <c r="E1456" s="10"/>
      <c r="F1456" s="15"/>
      <c r="G1456" s="23"/>
      <c r="H1456" s="24"/>
      <c r="I1456" s="25"/>
      <c r="K1456"/>
      <c r="L1456"/>
      <c r="M1456"/>
      <c r="N1456"/>
    </row>
    <row r="1457" spans="1:14" s="17" customFormat="1" hidden="1" x14ac:dyDescent="0.25">
      <c r="A1457" s="16"/>
      <c r="B1457" s="36"/>
      <c r="C1457" s="3"/>
      <c r="D1457" s="1"/>
      <c r="E1457" s="10"/>
      <c r="F1457" s="15"/>
      <c r="G1457" s="23"/>
      <c r="H1457" s="24"/>
      <c r="I1457" s="25"/>
      <c r="K1457"/>
      <c r="L1457"/>
      <c r="M1457"/>
      <c r="N1457"/>
    </row>
    <row r="1458" spans="1:14" s="17" customFormat="1" hidden="1" x14ac:dyDescent="0.25">
      <c r="A1458" s="16"/>
      <c r="B1458" s="36"/>
      <c r="C1458" s="3"/>
      <c r="D1458" s="1"/>
      <c r="E1458" s="10"/>
      <c r="F1458" s="15"/>
      <c r="G1458" s="23"/>
      <c r="H1458" s="24"/>
      <c r="I1458" s="25"/>
      <c r="K1458"/>
      <c r="L1458"/>
      <c r="M1458"/>
      <c r="N1458"/>
    </row>
    <row r="1459" spans="1:14" s="17" customFormat="1" hidden="1" x14ac:dyDescent="0.25">
      <c r="A1459" s="16"/>
      <c r="B1459" s="36"/>
      <c r="C1459" s="3"/>
      <c r="D1459" s="1"/>
      <c r="E1459" s="10"/>
      <c r="F1459" s="15"/>
      <c r="G1459" s="23"/>
      <c r="H1459" s="24"/>
      <c r="I1459" s="25"/>
      <c r="K1459"/>
      <c r="L1459"/>
      <c r="M1459"/>
      <c r="N1459"/>
    </row>
    <row r="1460" spans="1:14" s="17" customFormat="1" hidden="1" x14ac:dyDescent="0.25">
      <c r="A1460" s="16"/>
      <c r="B1460" s="36"/>
      <c r="C1460" s="3"/>
      <c r="D1460" s="1"/>
      <c r="E1460" s="10"/>
      <c r="F1460" s="15"/>
      <c r="G1460" s="23"/>
      <c r="H1460" s="24"/>
      <c r="I1460" s="25"/>
      <c r="K1460"/>
      <c r="L1460"/>
      <c r="M1460"/>
      <c r="N1460"/>
    </row>
    <row r="1461" spans="1:14" s="17" customFormat="1" hidden="1" x14ac:dyDescent="0.25">
      <c r="A1461" s="16"/>
      <c r="B1461" s="36"/>
      <c r="C1461" s="3"/>
      <c r="D1461" s="1"/>
      <c r="E1461" s="10"/>
      <c r="F1461" s="15"/>
      <c r="G1461" s="23"/>
      <c r="H1461" s="24"/>
      <c r="I1461" s="25"/>
      <c r="K1461"/>
      <c r="L1461"/>
      <c r="M1461"/>
      <c r="N1461"/>
    </row>
    <row r="1462" spans="1:14" s="17" customFormat="1" hidden="1" x14ac:dyDescent="0.25">
      <c r="A1462" s="16"/>
      <c r="B1462" s="36"/>
      <c r="C1462" s="3"/>
      <c r="D1462" s="1"/>
      <c r="E1462" s="10"/>
      <c r="F1462" s="15"/>
      <c r="G1462" s="23"/>
      <c r="H1462" s="24"/>
      <c r="I1462" s="25"/>
      <c r="K1462"/>
      <c r="L1462"/>
      <c r="M1462"/>
      <c r="N1462"/>
    </row>
    <row r="1463" spans="1:14" s="17" customFormat="1" hidden="1" x14ac:dyDescent="0.25">
      <c r="A1463" s="16"/>
      <c r="B1463" s="36"/>
      <c r="C1463" s="3"/>
      <c r="D1463" s="1"/>
      <c r="E1463" s="10"/>
      <c r="F1463" s="15"/>
      <c r="G1463" s="23"/>
      <c r="H1463" s="24"/>
      <c r="I1463" s="25"/>
      <c r="K1463"/>
      <c r="L1463"/>
      <c r="M1463"/>
      <c r="N1463"/>
    </row>
    <row r="1464" spans="1:14" s="17" customFormat="1" hidden="1" x14ac:dyDescent="0.25">
      <c r="A1464" s="16"/>
      <c r="B1464" s="36"/>
      <c r="C1464" s="3"/>
      <c r="D1464" s="1"/>
      <c r="E1464" s="10"/>
      <c r="F1464" s="15"/>
      <c r="G1464" s="23"/>
      <c r="H1464" s="24"/>
      <c r="I1464" s="25"/>
      <c r="K1464"/>
      <c r="L1464"/>
      <c r="M1464"/>
      <c r="N1464"/>
    </row>
    <row r="1465" spans="1:14" s="17" customFormat="1" hidden="1" x14ac:dyDescent="0.25">
      <c r="A1465" s="16"/>
      <c r="B1465" s="36"/>
      <c r="C1465" s="3"/>
      <c r="D1465" s="1"/>
      <c r="E1465" s="10"/>
      <c r="F1465" s="15"/>
      <c r="G1465" s="23"/>
      <c r="H1465" s="24"/>
      <c r="I1465" s="25"/>
      <c r="K1465"/>
      <c r="L1465"/>
      <c r="M1465"/>
      <c r="N1465"/>
    </row>
    <row r="1466" spans="1:14" s="17" customFormat="1" hidden="1" x14ac:dyDescent="0.25">
      <c r="A1466" s="16"/>
      <c r="B1466" s="36"/>
      <c r="C1466" s="3"/>
      <c r="D1466" s="1"/>
      <c r="E1466" s="10"/>
      <c r="F1466" s="15"/>
      <c r="G1466" s="23"/>
      <c r="H1466" s="24"/>
      <c r="I1466" s="25"/>
      <c r="K1466"/>
      <c r="L1466"/>
      <c r="M1466"/>
      <c r="N1466"/>
    </row>
    <row r="1467" spans="1:14" s="17" customFormat="1" hidden="1" x14ac:dyDescent="0.25">
      <c r="A1467" s="16"/>
      <c r="B1467" s="36"/>
      <c r="C1467" s="3"/>
      <c r="D1467" s="1"/>
      <c r="E1467" s="10"/>
      <c r="F1467" s="15"/>
      <c r="G1467" s="23"/>
      <c r="H1467" s="24"/>
      <c r="I1467" s="25"/>
      <c r="K1467"/>
      <c r="L1467"/>
      <c r="M1467"/>
      <c r="N1467"/>
    </row>
    <row r="1468" spans="1:14" s="17" customFormat="1" hidden="1" x14ac:dyDescent="0.25">
      <c r="A1468" s="16"/>
      <c r="B1468" s="36"/>
      <c r="C1468" s="3"/>
      <c r="D1468" s="1"/>
      <c r="E1468" s="10"/>
      <c r="F1468" s="15"/>
      <c r="G1468" s="23"/>
      <c r="H1468" s="24"/>
      <c r="I1468" s="25"/>
      <c r="K1468"/>
      <c r="L1468"/>
      <c r="M1468"/>
      <c r="N1468"/>
    </row>
    <row r="1469" spans="1:14" s="17" customFormat="1" hidden="1" x14ac:dyDescent="0.25">
      <c r="A1469" s="16"/>
      <c r="B1469" s="36"/>
      <c r="C1469" s="3"/>
      <c r="D1469" s="1"/>
      <c r="E1469" s="10"/>
      <c r="F1469" s="15"/>
      <c r="G1469" s="23"/>
      <c r="H1469" s="24"/>
      <c r="I1469" s="25"/>
      <c r="K1469"/>
      <c r="L1469"/>
      <c r="M1469"/>
      <c r="N1469"/>
    </row>
    <row r="1470" spans="1:14" s="17" customFormat="1" hidden="1" x14ac:dyDescent="0.25">
      <c r="A1470" s="16"/>
      <c r="B1470" s="36"/>
      <c r="C1470" s="3"/>
      <c r="D1470" s="1"/>
      <c r="E1470" s="10"/>
      <c r="F1470" s="15"/>
      <c r="G1470" s="23"/>
      <c r="H1470" s="24"/>
      <c r="I1470" s="25"/>
      <c r="K1470"/>
      <c r="L1470"/>
      <c r="M1470"/>
      <c r="N1470"/>
    </row>
    <row r="1471" spans="1:14" s="17" customFormat="1" hidden="1" x14ac:dyDescent="0.25">
      <c r="A1471" s="16"/>
      <c r="B1471" s="36"/>
      <c r="C1471" s="3"/>
      <c r="D1471" s="1"/>
      <c r="E1471" s="10"/>
      <c r="F1471" s="15"/>
      <c r="G1471" s="23"/>
      <c r="H1471" s="24"/>
      <c r="I1471" s="25"/>
      <c r="K1471"/>
      <c r="L1471"/>
      <c r="M1471"/>
      <c r="N1471"/>
    </row>
    <row r="1472" spans="1:14" s="17" customFormat="1" hidden="1" x14ac:dyDescent="0.25">
      <c r="A1472" s="16"/>
      <c r="B1472" s="36"/>
      <c r="C1472" s="3"/>
      <c r="D1472" s="1"/>
      <c r="E1472" s="10"/>
      <c r="F1472" s="15"/>
      <c r="G1472" s="23"/>
      <c r="H1472" s="24"/>
      <c r="I1472" s="25"/>
      <c r="K1472"/>
      <c r="L1472"/>
      <c r="M1472"/>
      <c r="N1472"/>
    </row>
    <row r="1473" spans="1:14" s="17" customFormat="1" hidden="1" x14ac:dyDescent="0.25">
      <c r="A1473" s="16"/>
      <c r="B1473" s="36"/>
      <c r="C1473" s="3"/>
      <c r="D1473" s="1"/>
      <c r="E1473" s="10"/>
      <c r="F1473" s="15"/>
      <c r="G1473" s="23"/>
      <c r="H1473" s="24"/>
      <c r="I1473" s="25"/>
      <c r="K1473"/>
      <c r="L1473"/>
      <c r="M1473"/>
      <c r="N1473"/>
    </row>
    <row r="1474" spans="1:14" s="17" customFormat="1" hidden="1" x14ac:dyDescent="0.25">
      <c r="A1474" s="16"/>
      <c r="B1474" s="36"/>
      <c r="C1474" s="3"/>
      <c r="D1474" s="1"/>
      <c r="E1474" s="10"/>
      <c r="F1474" s="15"/>
      <c r="G1474" s="23"/>
      <c r="H1474" s="24"/>
      <c r="I1474" s="25"/>
      <c r="K1474"/>
      <c r="L1474"/>
      <c r="M1474"/>
      <c r="N1474"/>
    </row>
    <row r="1475" spans="1:14" s="17" customFormat="1" hidden="1" x14ac:dyDescent="0.25">
      <c r="A1475" s="16"/>
      <c r="B1475" s="36"/>
      <c r="C1475" s="3"/>
      <c r="D1475" s="1"/>
      <c r="E1475" s="10"/>
      <c r="F1475" s="15"/>
      <c r="G1475" s="23"/>
      <c r="H1475" s="24"/>
      <c r="I1475" s="25"/>
      <c r="K1475"/>
      <c r="L1475"/>
      <c r="M1475"/>
      <c r="N1475"/>
    </row>
    <row r="1476" spans="1:14" s="17" customFormat="1" hidden="1" x14ac:dyDescent="0.25">
      <c r="A1476" s="16"/>
      <c r="B1476" s="36"/>
      <c r="C1476" s="3"/>
      <c r="D1476" s="1"/>
      <c r="E1476" s="10"/>
      <c r="F1476" s="15"/>
      <c r="G1476" s="23"/>
      <c r="H1476" s="24"/>
      <c r="I1476" s="25"/>
      <c r="K1476"/>
      <c r="L1476"/>
      <c r="M1476"/>
      <c r="N1476"/>
    </row>
    <row r="1477" spans="1:14" s="17" customFormat="1" hidden="1" x14ac:dyDescent="0.25">
      <c r="A1477" s="16"/>
      <c r="B1477" s="36"/>
      <c r="C1477" s="3"/>
      <c r="D1477" s="1"/>
      <c r="E1477" s="10"/>
      <c r="F1477" s="15"/>
      <c r="G1477" s="23"/>
      <c r="H1477" s="24"/>
      <c r="I1477" s="25"/>
      <c r="K1477"/>
      <c r="L1477"/>
      <c r="M1477"/>
      <c r="N1477"/>
    </row>
    <row r="1478" spans="1:14" s="17" customFormat="1" hidden="1" x14ac:dyDescent="0.25">
      <c r="A1478" s="16"/>
      <c r="B1478" s="36"/>
      <c r="C1478" s="3"/>
      <c r="D1478" s="1"/>
      <c r="E1478" s="10"/>
      <c r="F1478" s="15"/>
      <c r="G1478" s="23"/>
      <c r="H1478" s="24"/>
      <c r="I1478" s="25"/>
      <c r="K1478"/>
      <c r="L1478"/>
      <c r="M1478"/>
      <c r="N1478"/>
    </row>
    <row r="1479" spans="1:14" s="17" customFormat="1" hidden="1" x14ac:dyDescent="0.25">
      <c r="A1479" s="16"/>
      <c r="B1479" s="36"/>
      <c r="C1479" s="3"/>
      <c r="D1479" s="1"/>
      <c r="E1479" s="10"/>
      <c r="F1479" s="15"/>
      <c r="G1479" s="23"/>
      <c r="H1479" s="24"/>
      <c r="I1479" s="25"/>
      <c r="K1479"/>
      <c r="L1479"/>
      <c r="M1479"/>
      <c r="N1479"/>
    </row>
    <row r="1480" spans="1:14" s="17" customFormat="1" hidden="1" x14ac:dyDescent="0.25">
      <c r="A1480" s="16"/>
      <c r="B1480" s="36"/>
      <c r="C1480" s="3"/>
      <c r="D1480" s="1"/>
      <c r="E1480" s="10"/>
      <c r="F1480" s="15"/>
      <c r="G1480" s="23"/>
      <c r="H1480" s="24"/>
      <c r="I1480" s="25"/>
      <c r="K1480"/>
      <c r="L1480"/>
      <c r="M1480"/>
      <c r="N1480"/>
    </row>
    <row r="1481" spans="1:14" s="17" customFormat="1" hidden="1" x14ac:dyDescent="0.25">
      <c r="A1481" s="16"/>
      <c r="B1481" s="36"/>
      <c r="C1481" s="3"/>
      <c r="D1481" s="1"/>
      <c r="E1481" s="10"/>
      <c r="F1481" s="15"/>
      <c r="G1481" s="23"/>
      <c r="H1481" s="24"/>
      <c r="I1481" s="25"/>
      <c r="K1481"/>
      <c r="L1481"/>
      <c r="M1481"/>
      <c r="N1481"/>
    </row>
    <row r="1482" spans="1:14" s="17" customFormat="1" hidden="1" x14ac:dyDescent="0.25">
      <c r="A1482" s="16"/>
      <c r="B1482" s="36"/>
      <c r="C1482" s="3"/>
      <c r="D1482" s="1"/>
      <c r="E1482" s="10"/>
      <c r="F1482" s="15"/>
      <c r="G1482" s="23"/>
      <c r="H1482" s="24"/>
      <c r="I1482" s="25"/>
      <c r="K1482"/>
      <c r="L1482"/>
      <c r="M1482"/>
      <c r="N1482"/>
    </row>
    <row r="1483" spans="1:14" s="17" customFormat="1" hidden="1" x14ac:dyDescent="0.25">
      <c r="A1483" s="16"/>
      <c r="B1483" s="36"/>
      <c r="C1483" s="3"/>
      <c r="D1483" s="1"/>
      <c r="E1483" s="10"/>
      <c r="F1483" s="15"/>
      <c r="G1483" s="23"/>
      <c r="H1483" s="24"/>
      <c r="I1483" s="25"/>
      <c r="K1483"/>
      <c r="L1483"/>
      <c r="M1483"/>
      <c r="N1483"/>
    </row>
    <row r="1484" spans="1:14" s="17" customFormat="1" hidden="1" x14ac:dyDescent="0.25">
      <c r="A1484" s="16"/>
      <c r="B1484" s="36"/>
      <c r="C1484" s="3"/>
      <c r="D1484" s="1"/>
      <c r="E1484" s="10"/>
      <c r="F1484" s="15"/>
      <c r="G1484" s="23"/>
      <c r="H1484" s="24"/>
      <c r="I1484" s="25"/>
      <c r="K1484"/>
      <c r="L1484"/>
      <c r="M1484"/>
      <c r="N1484"/>
    </row>
    <row r="1485" spans="1:14" s="17" customFormat="1" hidden="1" x14ac:dyDescent="0.25">
      <c r="A1485" s="16"/>
      <c r="B1485" s="36"/>
      <c r="C1485" s="3"/>
      <c r="D1485" s="1"/>
      <c r="E1485" s="10"/>
      <c r="F1485" s="15"/>
      <c r="G1485" s="23"/>
      <c r="H1485" s="24"/>
      <c r="I1485" s="25"/>
      <c r="K1485"/>
      <c r="L1485"/>
      <c r="M1485"/>
      <c r="N1485"/>
    </row>
    <row r="1486" spans="1:14" s="17" customFormat="1" hidden="1" x14ac:dyDescent="0.25">
      <c r="A1486" s="16"/>
      <c r="B1486" s="36"/>
      <c r="C1486" s="3"/>
      <c r="D1486" s="1"/>
      <c r="E1486" s="10"/>
      <c r="F1486" s="15"/>
      <c r="G1486" s="23"/>
      <c r="H1486" s="24"/>
      <c r="I1486" s="25"/>
      <c r="K1486"/>
      <c r="L1486"/>
      <c r="M1486"/>
      <c r="N1486"/>
    </row>
    <row r="1487" spans="1:14" s="17" customFormat="1" hidden="1" x14ac:dyDescent="0.25">
      <c r="A1487" s="16"/>
      <c r="B1487" s="36"/>
      <c r="C1487" s="3"/>
      <c r="D1487" s="1"/>
      <c r="E1487" s="10"/>
      <c r="F1487" s="15"/>
      <c r="G1487" s="23"/>
      <c r="H1487" s="24"/>
      <c r="I1487" s="25"/>
      <c r="K1487"/>
      <c r="L1487"/>
      <c r="M1487"/>
      <c r="N1487"/>
    </row>
    <row r="1488" spans="1:14" s="17" customFormat="1" hidden="1" x14ac:dyDescent="0.25">
      <c r="A1488" s="16"/>
      <c r="B1488" s="36"/>
      <c r="C1488" s="3"/>
      <c r="D1488" s="1"/>
      <c r="E1488" s="10"/>
      <c r="F1488" s="15"/>
      <c r="G1488" s="23"/>
      <c r="H1488" s="24"/>
      <c r="I1488" s="25"/>
      <c r="K1488"/>
      <c r="L1488"/>
      <c r="M1488"/>
      <c r="N1488"/>
    </row>
    <row r="1489" spans="1:14" s="17" customFormat="1" hidden="1" x14ac:dyDescent="0.25">
      <c r="A1489" s="16"/>
      <c r="B1489" s="36"/>
      <c r="C1489" s="3"/>
      <c r="D1489" s="1"/>
      <c r="E1489" s="10"/>
      <c r="F1489" s="15"/>
      <c r="G1489" s="23"/>
      <c r="H1489" s="24"/>
      <c r="I1489" s="25"/>
      <c r="K1489"/>
      <c r="L1489"/>
      <c r="M1489"/>
      <c r="N1489"/>
    </row>
    <row r="1490" spans="1:14" s="17" customFormat="1" hidden="1" x14ac:dyDescent="0.25">
      <c r="A1490" s="16"/>
      <c r="B1490" s="36"/>
      <c r="C1490" s="3"/>
      <c r="D1490" s="1"/>
      <c r="E1490" s="10"/>
      <c r="F1490" s="15"/>
      <c r="G1490" s="23"/>
      <c r="H1490" s="24"/>
      <c r="I1490" s="25"/>
      <c r="K1490"/>
      <c r="L1490"/>
      <c r="M1490"/>
      <c r="N1490"/>
    </row>
    <row r="1491" spans="1:14" s="17" customFormat="1" hidden="1" x14ac:dyDescent="0.25">
      <c r="A1491" s="16"/>
      <c r="B1491" s="36"/>
      <c r="C1491" s="3"/>
      <c r="D1491" s="1"/>
      <c r="E1491" s="10"/>
      <c r="F1491" s="15"/>
      <c r="G1491" s="23"/>
      <c r="H1491" s="24"/>
      <c r="I1491" s="25"/>
      <c r="K1491"/>
      <c r="L1491"/>
      <c r="M1491"/>
      <c r="N1491"/>
    </row>
    <row r="1492" spans="1:14" s="17" customFormat="1" hidden="1" x14ac:dyDescent="0.25">
      <c r="A1492" s="16"/>
      <c r="B1492" s="36"/>
      <c r="C1492" s="3"/>
      <c r="D1492" s="1"/>
      <c r="E1492" s="10"/>
      <c r="F1492" s="15"/>
      <c r="G1492" s="23"/>
      <c r="H1492" s="24"/>
      <c r="I1492" s="25"/>
      <c r="K1492"/>
      <c r="L1492"/>
      <c r="M1492"/>
      <c r="N1492"/>
    </row>
    <row r="1493" spans="1:14" s="17" customFormat="1" hidden="1" x14ac:dyDescent="0.25">
      <c r="A1493" s="16"/>
      <c r="B1493" s="36"/>
      <c r="C1493" s="3"/>
      <c r="D1493" s="1"/>
      <c r="E1493" s="10"/>
      <c r="F1493" s="15"/>
      <c r="G1493" s="23"/>
      <c r="H1493" s="24"/>
      <c r="I1493" s="25"/>
      <c r="K1493"/>
      <c r="L1493"/>
      <c r="M1493"/>
      <c r="N1493"/>
    </row>
    <row r="1494" spans="1:14" s="17" customFormat="1" hidden="1" x14ac:dyDescent="0.25">
      <c r="A1494" s="16"/>
      <c r="B1494" s="36"/>
      <c r="C1494" s="3"/>
      <c r="D1494" s="1"/>
      <c r="E1494" s="10"/>
      <c r="F1494" s="15"/>
      <c r="G1494" s="23"/>
      <c r="H1494" s="24"/>
      <c r="I1494" s="25"/>
      <c r="K1494"/>
      <c r="L1494"/>
      <c r="M1494"/>
      <c r="N1494"/>
    </row>
    <row r="1495" spans="1:14" s="17" customFormat="1" hidden="1" x14ac:dyDescent="0.25">
      <c r="A1495" s="16"/>
      <c r="B1495" s="36"/>
      <c r="C1495" s="3"/>
      <c r="D1495" s="1"/>
      <c r="E1495" s="10"/>
      <c r="F1495" s="15"/>
      <c r="G1495" s="23"/>
      <c r="H1495" s="24"/>
      <c r="I1495" s="25"/>
      <c r="K1495"/>
      <c r="L1495"/>
      <c r="M1495"/>
      <c r="N1495"/>
    </row>
    <row r="1496" spans="1:14" s="17" customFormat="1" hidden="1" x14ac:dyDescent="0.25">
      <c r="A1496" s="16"/>
      <c r="B1496" s="36"/>
      <c r="C1496" s="3"/>
      <c r="D1496" s="1"/>
      <c r="E1496" s="10"/>
      <c r="F1496" s="15"/>
      <c r="G1496" s="23"/>
      <c r="H1496" s="24"/>
      <c r="I1496" s="25"/>
      <c r="K1496"/>
      <c r="L1496"/>
      <c r="M1496"/>
      <c r="N1496"/>
    </row>
    <row r="1497" spans="1:14" s="17" customFormat="1" hidden="1" x14ac:dyDescent="0.25">
      <c r="A1497" s="16"/>
      <c r="B1497" s="36"/>
      <c r="C1497" s="3"/>
      <c r="D1497" s="1"/>
      <c r="E1497" s="10"/>
      <c r="F1497" s="15"/>
      <c r="G1497" s="23"/>
      <c r="H1497" s="24"/>
      <c r="I1497" s="25"/>
      <c r="K1497"/>
      <c r="L1497"/>
      <c r="M1497"/>
      <c r="N1497"/>
    </row>
    <row r="1498" spans="1:14" s="17" customFormat="1" hidden="1" x14ac:dyDescent="0.25">
      <c r="A1498" s="16"/>
      <c r="B1498" s="36"/>
      <c r="C1498" s="3"/>
      <c r="D1498" s="1"/>
      <c r="E1498" s="10"/>
      <c r="F1498" s="15"/>
      <c r="G1498" s="23"/>
      <c r="H1498" s="24"/>
      <c r="I1498" s="25"/>
      <c r="K1498"/>
      <c r="L1498"/>
      <c r="M1498"/>
      <c r="N1498"/>
    </row>
    <row r="1499" spans="1:14" s="17" customFormat="1" hidden="1" x14ac:dyDescent="0.25">
      <c r="A1499" s="16"/>
      <c r="B1499" s="36"/>
      <c r="C1499" s="3"/>
      <c r="D1499" s="1"/>
      <c r="E1499" s="10"/>
      <c r="F1499" s="15"/>
      <c r="G1499" s="23"/>
      <c r="H1499" s="24"/>
      <c r="I1499" s="25"/>
      <c r="K1499"/>
      <c r="L1499"/>
      <c r="M1499"/>
      <c r="N1499"/>
    </row>
    <row r="1500" spans="1:14" s="17" customFormat="1" hidden="1" x14ac:dyDescent="0.25">
      <c r="A1500" s="16"/>
      <c r="B1500" s="36"/>
      <c r="C1500" s="3"/>
      <c r="D1500" s="1"/>
      <c r="E1500" s="10"/>
      <c r="F1500" s="15"/>
      <c r="G1500" s="23"/>
      <c r="H1500" s="24"/>
      <c r="I1500" s="25"/>
      <c r="K1500"/>
      <c r="L1500"/>
      <c r="M1500"/>
      <c r="N1500"/>
    </row>
    <row r="1501" spans="1:14" s="17" customFormat="1" hidden="1" x14ac:dyDescent="0.25">
      <c r="A1501" s="16"/>
      <c r="B1501" s="36"/>
      <c r="C1501" s="3"/>
      <c r="D1501" s="1"/>
      <c r="E1501" s="10"/>
      <c r="F1501" s="15"/>
      <c r="G1501" s="23"/>
      <c r="H1501" s="24"/>
      <c r="I1501" s="25"/>
      <c r="K1501"/>
      <c r="L1501"/>
      <c r="M1501"/>
      <c r="N1501"/>
    </row>
    <row r="1502" spans="1:14" s="17" customFormat="1" hidden="1" x14ac:dyDescent="0.25">
      <c r="A1502" s="16"/>
      <c r="B1502" s="36"/>
      <c r="C1502" s="3"/>
      <c r="D1502" s="1"/>
      <c r="E1502" s="10"/>
      <c r="F1502" s="15"/>
      <c r="G1502" s="23"/>
      <c r="H1502" s="24"/>
      <c r="I1502" s="25"/>
      <c r="K1502"/>
      <c r="L1502"/>
      <c r="M1502"/>
      <c r="N1502"/>
    </row>
    <row r="1503" spans="1:14" s="17" customFormat="1" hidden="1" x14ac:dyDescent="0.25">
      <c r="A1503" s="16"/>
      <c r="B1503" s="36"/>
      <c r="C1503" s="3"/>
      <c r="D1503" s="1"/>
      <c r="E1503" s="10"/>
      <c r="F1503" s="15"/>
      <c r="G1503" s="23"/>
      <c r="H1503" s="24"/>
      <c r="I1503" s="25"/>
      <c r="K1503"/>
      <c r="L1503"/>
      <c r="M1503"/>
      <c r="N1503"/>
    </row>
    <row r="1504" spans="1:14" s="17" customFormat="1" hidden="1" x14ac:dyDescent="0.25">
      <c r="A1504" s="16"/>
      <c r="B1504" s="36"/>
      <c r="C1504" s="3"/>
      <c r="D1504" s="1"/>
      <c r="E1504" s="10"/>
      <c r="F1504" s="15"/>
      <c r="G1504" s="23"/>
      <c r="H1504" s="24"/>
      <c r="I1504" s="25"/>
      <c r="K1504"/>
      <c r="L1504"/>
      <c r="M1504"/>
      <c r="N1504"/>
    </row>
    <row r="1505" spans="1:14" s="17" customFormat="1" hidden="1" x14ac:dyDescent="0.25">
      <c r="A1505" s="16"/>
      <c r="B1505" s="36"/>
      <c r="C1505" s="3"/>
      <c r="D1505" s="1"/>
      <c r="E1505" s="10"/>
      <c r="F1505" s="15"/>
      <c r="G1505" s="23"/>
      <c r="H1505" s="24"/>
      <c r="I1505" s="25"/>
      <c r="K1505"/>
      <c r="L1505"/>
      <c r="M1505"/>
      <c r="N1505"/>
    </row>
    <row r="1506" spans="1:14" s="17" customFormat="1" hidden="1" x14ac:dyDescent="0.25">
      <c r="A1506" s="16"/>
      <c r="B1506" s="36"/>
      <c r="C1506" s="3"/>
      <c r="D1506" s="1"/>
      <c r="E1506" s="10"/>
      <c r="F1506" s="15"/>
      <c r="G1506" s="23"/>
      <c r="H1506" s="24"/>
      <c r="I1506" s="25"/>
      <c r="K1506"/>
      <c r="L1506"/>
      <c r="M1506"/>
      <c r="N1506"/>
    </row>
    <row r="1507" spans="1:14" s="17" customFormat="1" hidden="1" x14ac:dyDescent="0.25">
      <c r="A1507" s="16"/>
      <c r="B1507" s="36"/>
      <c r="C1507" s="3"/>
      <c r="D1507" s="1"/>
      <c r="E1507" s="10"/>
      <c r="F1507" s="15"/>
      <c r="G1507" s="23"/>
      <c r="H1507" s="24"/>
      <c r="I1507" s="25"/>
      <c r="K1507"/>
      <c r="L1507"/>
      <c r="M1507"/>
      <c r="N1507"/>
    </row>
    <row r="1508" spans="1:14" s="17" customFormat="1" hidden="1" x14ac:dyDescent="0.25">
      <c r="A1508" s="16"/>
      <c r="B1508" s="36"/>
      <c r="C1508" s="3"/>
      <c r="D1508" s="1"/>
      <c r="E1508" s="10"/>
      <c r="F1508" s="15"/>
      <c r="G1508" s="23"/>
      <c r="H1508" s="24"/>
      <c r="I1508" s="25"/>
      <c r="K1508"/>
      <c r="L1508"/>
      <c r="M1508"/>
      <c r="N1508"/>
    </row>
    <row r="1509" spans="1:14" s="17" customFormat="1" hidden="1" x14ac:dyDescent="0.25">
      <c r="A1509" s="16"/>
      <c r="B1509" s="36"/>
      <c r="C1509" s="3"/>
      <c r="D1509" s="1"/>
      <c r="E1509" s="10"/>
      <c r="F1509" s="15"/>
      <c r="G1509" s="23"/>
      <c r="H1509" s="24"/>
      <c r="I1509" s="25"/>
      <c r="K1509"/>
      <c r="L1509"/>
      <c r="M1509"/>
      <c r="N1509"/>
    </row>
    <row r="1510" spans="1:14" s="17" customFormat="1" hidden="1" x14ac:dyDescent="0.25">
      <c r="A1510" s="16"/>
      <c r="B1510" s="36"/>
      <c r="C1510" s="3"/>
      <c r="D1510" s="1"/>
      <c r="E1510" s="10"/>
      <c r="F1510" s="15"/>
      <c r="G1510" s="23"/>
      <c r="H1510" s="24"/>
      <c r="I1510" s="25"/>
      <c r="K1510"/>
      <c r="L1510"/>
      <c r="M1510"/>
      <c r="N1510"/>
    </row>
    <row r="1511" spans="1:14" s="17" customFormat="1" hidden="1" x14ac:dyDescent="0.25">
      <c r="A1511" s="16"/>
      <c r="B1511" s="36"/>
      <c r="C1511" s="3"/>
      <c r="D1511" s="1"/>
      <c r="E1511" s="10"/>
      <c r="F1511" s="15"/>
      <c r="G1511" s="23"/>
      <c r="H1511" s="24"/>
      <c r="I1511" s="25"/>
      <c r="K1511"/>
      <c r="L1511"/>
      <c r="M1511"/>
      <c r="N1511"/>
    </row>
    <row r="1512" spans="1:14" s="17" customFormat="1" hidden="1" x14ac:dyDescent="0.25">
      <c r="A1512" s="16"/>
      <c r="B1512" s="36"/>
      <c r="C1512" s="3"/>
      <c r="D1512" s="1"/>
      <c r="E1512" s="10"/>
      <c r="F1512" s="15"/>
      <c r="G1512" s="23"/>
      <c r="H1512" s="24"/>
      <c r="I1512" s="25"/>
      <c r="K1512"/>
      <c r="L1512"/>
      <c r="M1512"/>
      <c r="N1512"/>
    </row>
    <row r="1513" spans="1:14" s="17" customFormat="1" hidden="1" x14ac:dyDescent="0.25">
      <c r="A1513" s="16"/>
      <c r="B1513" s="36"/>
      <c r="C1513" s="3"/>
      <c r="D1513" s="1"/>
      <c r="E1513" s="10"/>
      <c r="F1513" s="15"/>
      <c r="G1513" s="23"/>
      <c r="H1513" s="24"/>
      <c r="I1513" s="25"/>
      <c r="K1513"/>
      <c r="L1513"/>
      <c r="M1513"/>
      <c r="N1513"/>
    </row>
    <row r="1514" spans="1:14" s="17" customFormat="1" hidden="1" x14ac:dyDescent="0.25">
      <c r="A1514" s="16"/>
      <c r="B1514" s="36"/>
      <c r="C1514" s="3"/>
      <c r="D1514" s="1"/>
      <c r="E1514" s="10"/>
      <c r="F1514" s="15"/>
      <c r="G1514" s="23"/>
      <c r="H1514" s="24"/>
      <c r="I1514" s="25"/>
      <c r="K1514"/>
      <c r="L1514"/>
      <c r="M1514"/>
      <c r="N1514"/>
    </row>
    <row r="1515" spans="1:14" s="17" customFormat="1" hidden="1" x14ac:dyDescent="0.25">
      <c r="A1515" s="16"/>
      <c r="B1515" s="36"/>
      <c r="C1515" s="3"/>
      <c r="D1515" s="1"/>
      <c r="E1515" s="10"/>
      <c r="F1515" s="15"/>
      <c r="G1515" s="23"/>
      <c r="H1515" s="24"/>
      <c r="I1515" s="25"/>
      <c r="K1515"/>
      <c r="L1515"/>
      <c r="M1515"/>
      <c r="N1515"/>
    </row>
    <row r="1516" spans="1:14" s="17" customFormat="1" hidden="1" x14ac:dyDescent="0.25">
      <c r="A1516" s="16"/>
      <c r="B1516" s="36"/>
      <c r="C1516" s="3"/>
      <c r="D1516" s="1"/>
      <c r="E1516" s="10"/>
      <c r="F1516" s="15"/>
      <c r="G1516" s="23"/>
      <c r="H1516" s="24"/>
      <c r="I1516" s="25"/>
      <c r="K1516"/>
      <c r="L1516"/>
      <c r="M1516"/>
      <c r="N1516"/>
    </row>
    <row r="1517" spans="1:14" s="17" customFormat="1" hidden="1" x14ac:dyDescent="0.25">
      <c r="A1517" s="16"/>
      <c r="B1517" s="36"/>
      <c r="C1517" s="3"/>
      <c r="D1517" s="1"/>
      <c r="E1517" s="10"/>
      <c r="F1517" s="15"/>
      <c r="G1517" s="23"/>
      <c r="H1517" s="24"/>
      <c r="I1517" s="25"/>
      <c r="K1517"/>
      <c r="L1517"/>
      <c r="M1517"/>
      <c r="N1517"/>
    </row>
    <row r="1518" spans="1:14" s="17" customFormat="1" hidden="1" x14ac:dyDescent="0.25">
      <c r="A1518" s="16"/>
      <c r="B1518" s="36"/>
      <c r="C1518" s="3"/>
      <c r="D1518" s="1"/>
      <c r="E1518" s="10"/>
      <c r="F1518" s="15"/>
      <c r="G1518" s="23"/>
      <c r="H1518" s="24"/>
      <c r="I1518" s="25"/>
      <c r="K1518"/>
      <c r="L1518"/>
      <c r="M1518"/>
      <c r="N1518"/>
    </row>
    <row r="1519" spans="1:14" s="17" customFormat="1" hidden="1" x14ac:dyDescent="0.25">
      <c r="A1519" s="16"/>
      <c r="B1519" s="36"/>
      <c r="C1519" s="3"/>
      <c r="D1519" s="1"/>
      <c r="E1519" s="10"/>
      <c r="F1519" s="15"/>
      <c r="G1519" s="23"/>
      <c r="H1519" s="24"/>
      <c r="I1519" s="25"/>
      <c r="K1519"/>
      <c r="L1519"/>
      <c r="M1519"/>
      <c r="N1519"/>
    </row>
    <row r="1520" spans="1:14" s="17" customFormat="1" hidden="1" x14ac:dyDescent="0.25">
      <c r="A1520" s="16"/>
      <c r="B1520" s="36"/>
      <c r="C1520" s="3"/>
      <c r="D1520" s="1"/>
      <c r="E1520" s="10"/>
      <c r="F1520" s="15"/>
      <c r="G1520" s="23"/>
      <c r="H1520" s="24"/>
      <c r="I1520" s="25"/>
      <c r="K1520"/>
      <c r="L1520"/>
      <c r="M1520"/>
      <c r="N1520"/>
    </row>
    <row r="1521" spans="1:14" s="17" customFormat="1" hidden="1" x14ac:dyDescent="0.25">
      <c r="A1521" s="16"/>
      <c r="B1521" s="36"/>
      <c r="C1521" s="3"/>
      <c r="D1521" s="1"/>
      <c r="E1521" s="10"/>
      <c r="F1521" s="15"/>
      <c r="G1521" s="23"/>
      <c r="H1521" s="24"/>
      <c r="I1521" s="25"/>
      <c r="K1521"/>
      <c r="L1521"/>
      <c r="M1521"/>
      <c r="N1521"/>
    </row>
    <row r="1522" spans="1:14" s="17" customFormat="1" hidden="1" x14ac:dyDescent="0.25">
      <c r="A1522" s="16"/>
      <c r="B1522" s="36"/>
      <c r="C1522" s="3"/>
      <c r="D1522" s="1"/>
      <c r="E1522" s="10"/>
      <c r="F1522" s="15"/>
      <c r="G1522" s="23"/>
      <c r="H1522" s="24"/>
      <c r="I1522" s="25"/>
      <c r="K1522"/>
      <c r="L1522"/>
      <c r="M1522"/>
      <c r="N1522"/>
    </row>
    <row r="1523" spans="1:14" s="17" customFormat="1" hidden="1" x14ac:dyDescent="0.25">
      <c r="A1523" s="16"/>
      <c r="B1523" s="36"/>
      <c r="C1523" s="3"/>
      <c r="D1523" s="1"/>
      <c r="E1523" s="10"/>
      <c r="F1523" s="15"/>
      <c r="G1523" s="23"/>
      <c r="H1523" s="24"/>
      <c r="I1523" s="25"/>
      <c r="K1523"/>
      <c r="L1523"/>
      <c r="M1523"/>
      <c r="N1523"/>
    </row>
    <row r="1524" spans="1:14" s="17" customFormat="1" hidden="1" x14ac:dyDescent="0.25">
      <c r="A1524" s="16"/>
      <c r="B1524" s="36"/>
      <c r="C1524" s="3"/>
      <c r="D1524" s="1"/>
      <c r="E1524" s="10"/>
      <c r="F1524" s="15"/>
      <c r="G1524" s="23"/>
      <c r="H1524" s="24"/>
      <c r="I1524" s="25"/>
      <c r="K1524"/>
      <c r="L1524"/>
      <c r="M1524"/>
      <c r="N1524"/>
    </row>
    <row r="1525" spans="1:14" s="17" customFormat="1" hidden="1" x14ac:dyDescent="0.25">
      <c r="A1525" s="16"/>
      <c r="B1525" s="36"/>
      <c r="C1525" s="3"/>
      <c r="D1525" s="1"/>
      <c r="E1525" s="10"/>
      <c r="F1525" s="15"/>
      <c r="G1525" s="23"/>
      <c r="H1525" s="24"/>
      <c r="I1525" s="25"/>
      <c r="K1525"/>
      <c r="L1525"/>
      <c r="M1525"/>
      <c r="N1525"/>
    </row>
    <row r="1526" spans="1:14" s="17" customFormat="1" hidden="1" x14ac:dyDescent="0.25">
      <c r="A1526" s="16"/>
      <c r="B1526" s="36"/>
      <c r="C1526" s="3"/>
      <c r="D1526" s="1"/>
      <c r="E1526" s="10"/>
      <c r="F1526" s="15"/>
      <c r="G1526" s="23"/>
      <c r="H1526" s="24"/>
      <c r="I1526" s="25"/>
      <c r="K1526"/>
      <c r="L1526"/>
      <c r="M1526"/>
      <c r="N1526"/>
    </row>
    <row r="1527" spans="1:14" s="17" customFormat="1" hidden="1" x14ac:dyDescent="0.25">
      <c r="A1527" s="16"/>
      <c r="B1527" s="36"/>
      <c r="C1527" s="3"/>
      <c r="D1527" s="1"/>
      <c r="E1527" s="10"/>
      <c r="F1527" s="15"/>
      <c r="G1527" s="23"/>
      <c r="H1527" s="24"/>
      <c r="I1527" s="25"/>
      <c r="K1527"/>
      <c r="L1527"/>
      <c r="M1527"/>
      <c r="N1527"/>
    </row>
    <row r="1528" spans="1:14" s="17" customFormat="1" hidden="1" x14ac:dyDescent="0.25">
      <c r="A1528" s="16"/>
      <c r="B1528" s="36"/>
      <c r="C1528" s="3"/>
      <c r="D1528" s="1"/>
      <c r="E1528" s="10"/>
      <c r="F1528" s="15"/>
      <c r="G1528" s="23"/>
      <c r="H1528" s="24"/>
      <c r="I1528" s="25"/>
      <c r="K1528"/>
      <c r="L1528"/>
      <c r="M1528"/>
      <c r="N1528"/>
    </row>
    <row r="1529" spans="1:14" s="17" customFormat="1" hidden="1" x14ac:dyDescent="0.25">
      <c r="A1529" s="16"/>
      <c r="B1529" s="36"/>
      <c r="C1529" s="3"/>
      <c r="D1529" s="1"/>
      <c r="E1529" s="10"/>
      <c r="F1529" s="15"/>
      <c r="G1529" s="23"/>
      <c r="H1529" s="24"/>
      <c r="I1529" s="25"/>
      <c r="K1529"/>
      <c r="L1529"/>
      <c r="M1529"/>
      <c r="N1529"/>
    </row>
    <row r="1530" spans="1:14" s="17" customFormat="1" hidden="1" x14ac:dyDescent="0.25">
      <c r="A1530" s="16"/>
      <c r="B1530" s="36"/>
      <c r="C1530" s="3"/>
      <c r="D1530" s="1"/>
      <c r="E1530" s="10"/>
      <c r="F1530" s="15"/>
      <c r="G1530" s="23"/>
      <c r="H1530" s="24"/>
      <c r="I1530" s="25"/>
      <c r="K1530"/>
      <c r="L1530"/>
      <c r="M1530"/>
      <c r="N1530"/>
    </row>
    <row r="1531" spans="1:14" s="17" customFormat="1" hidden="1" x14ac:dyDescent="0.25">
      <c r="A1531" s="16"/>
      <c r="B1531" s="36"/>
      <c r="C1531" s="3"/>
      <c r="D1531" s="1"/>
      <c r="E1531" s="10"/>
      <c r="F1531" s="15"/>
      <c r="G1531" s="23"/>
      <c r="H1531" s="24"/>
      <c r="I1531" s="25"/>
      <c r="K1531"/>
      <c r="L1531"/>
      <c r="M1531"/>
      <c r="N1531"/>
    </row>
    <row r="1532" spans="1:14" s="17" customFormat="1" hidden="1" x14ac:dyDescent="0.25">
      <c r="A1532" s="16"/>
      <c r="B1532" s="36"/>
      <c r="C1532" s="3"/>
      <c r="D1532" s="1"/>
      <c r="E1532" s="10"/>
      <c r="F1532" s="15"/>
      <c r="G1532" s="23"/>
      <c r="H1532" s="24"/>
      <c r="I1532" s="25"/>
      <c r="K1532"/>
      <c r="L1532"/>
      <c r="M1532"/>
      <c r="N1532"/>
    </row>
    <row r="1533" spans="1:14" s="17" customFormat="1" hidden="1" x14ac:dyDescent="0.25">
      <c r="A1533" s="16"/>
      <c r="B1533" s="36"/>
      <c r="C1533" s="3"/>
      <c r="D1533" s="1"/>
      <c r="E1533" s="10"/>
      <c r="F1533" s="15"/>
      <c r="G1533" s="23"/>
      <c r="H1533" s="24"/>
      <c r="I1533" s="25"/>
      <c r="K1533"/>
      <c r="L1533"/>
      <c r="M1533"/>
      <c r="N1533"/>
    </row>
    <row r="1534" spans="1:14" s="17" customFormat="1" hidden="1" x14ac:dyDescent="0.25">
      <c r="A1534" s="16"/>
      <c r="B1534" s="36"/>
      <c r="C1534" s="3"/>
      <c r="D1534" s="1"/>
      <c r="E1534" s="10"/>
      <c r="F1534" s="15"/>
      <c r="G1534" s="23"/>
      <c r="H1534" s="24"/>
      <c r="I1534" s="25"/>
      <c r="K1534"/>
      <c r="L1534"/>
      <c r="M1534"/>
      <c r="N1534"/>
    </row>
    <row r="1535" spans="1:14" s="17" customFormat="1" hidden="1" x14ac:dyDescent="0.25">
      <c r="A1535" s="16"/>
      <c r="B1535" s="36"/>
      <c r="C1535" s="3"/>
      <c r="D1535" s="1"/>
      <c r="E1535" s="10"/>
      <c r="F1535" s="15"/>
      <c r="G1535" s="23"/>
      <c r="H1535" s="24"/>
      <c r="I1535" s="25"/>
      <c r="K1535"/>
      <c r="L1535"/>
      <c r="M1535"/>
      <c r="N1535"/>
    </row>
    <row r="1536" spans="1:14" s="17" customFormat="1" hidden="1" x14ac:dyDescent="0.25">
      <c r="A1536" s="16"/>
      <c r="B1536" s="36"/>
      <c r="C1536" s="3"/>
      <c r="D1536" s="1"/>
      <c r="E1536" s="10"/>
      <c r="F1536" s="15"/>
      <c r="G1536" s="23"/>
      <c r="H1536" s="24"/>
      <c r="I1536" s="25"/>
      <c r="K1536"/>
      <c r="L1536"/>
      <c r="M1536"/>
      <c r="N1536"/>
    </row>
    <row r="1537" spans="1:14" s="17" customFormat="1" hidden="1" x14ac:dyDescent="0.25">
      <c r="A1537" s="16"/>
      <c r="B1537" s="36"/>
      <c r="C1537" s="3"/>
      <c r="D1537" s="1"/>
      <c r="E1537" s="10"/>
      <c r="F1537" s="15"/>
      <c r="G1537" s="23"/>
      <c r="H1537" s="24"/>
      <c r="I1537" s="25"/>
      <c r="K1537"/>
      <c r="L1537"/>
      <c r="M1537"/>
      <c r="N1537"/>
    </row>
    <row r="1538" spans="1:14" s="17" customFormat="1" hidden="1" x14ac:dyDescent="0.25">
      <c r="A1538" s="16"/>
      <c r="B1538" s="36"/>
      <c r="C1538" s="3"/>
      <c r="D1538" s="1"/>
      <c r="E1538" s="10"/>
      <c r="F1538" s="15"/>
      <c r="G1538" s="23"/>
      <c r="H1538" s="24"/>
      <c r="I1538" s="25"/>
      <c r="K1538"/>
      <c r="L1538"/>
      <c r="M1538"/>
      <c r="N1538"/>
    </row>
    <row r="1539" spans="1:14" s="17" customFormat="1" hidden="1" x14ac:dyDescent="0.25">
      <c r="A1539" s="16"/>
      <c r="B1539" s="36"/>
      <c r="C1539" s="3"/>
      <c r="D1539" s="1"/>
      <c r="E1539" s="10"/>
      <c r="F1539" s="15"/>
      <c r="G1539" s="23"/>
      <c r="H1539" s="24"/>
      <c r="I1539" s="25"/>
      <c r="K1539"/>
      <c r="L1539"/>
      <c r="M1539"/>
      <c r="N1539"/>
    </row>
    <row r="1540" spans="1:14" s="17" customFormat="1" hidden="1" x14ac:dyDescent="0.25">
      <c r="A1540" s="16"/>
      <c r="B1540" s="36"/>
      <c r="C1540" s="3"/>
      <c r="D1540" s="1"/>
      <c r="E1540" s="10"/>
      <c r="F1540" s="15"/>
      <c r="G1540" s="23"/>
      <c r="H1540" s="24"/>
      <c r="I1540" s="25"/>
      <c r="K1540"/>
      <c r="L1540"/>
      <c r="M1540"/>
      <c r="N1540"/>
    </row>
    <row r="1541" spans="1:14" s="17" customFormat="1" hidden="1" x14ac:dyDescent="0.25">
      <c r="A1541" s="16"/>
      <c r="B1541" s="36"/>
      <c r="C1541" s="3"/>
      <c r="D1541" s="1"/>
      <c r="E1541" s="10"/>
      <c r="F1541" s="15"/>
      <c r="G1541" s="23"/>
      <c r="H1541" s="24"/>
      <c r="I1541" s="25"/>
      <c r="K1541"/>
      <c r="L1541"/>
      <c r="M1541"/>
      <c r="N1541"/>
    </row>
    <row r="1542" spans="1:14" s="17" customFormat="1" hidden="1" x14ac:dyDescent="0.25">
      <c r="A1542" s="16"/>
      <c r="B1542" s="36"/>
      <c r="C1542" s="3"/>
      <c r="D1542" s="1"/>
      <c r="E1542" s="10"/>
      <c r="F1542" s="15"/>
      <c r="G1542" s="23"/>
      <c r="H1542" s="24"/>
      <c r="I1542" s="25"/>
      <c r="K1542"/>
      <c r="L1542"/>
      <c r="M1542"/>
      <c r="N1542"/>
    </row>
    <row r="1543" spans="1:14" s="17" customFormat="1" hidden="1" x14ac:dyDescent="0.25">
      <c r="A1543" s="16"/>
      <c r="B1543" s="36"/>
      <c r="C1543" s="3"/>
      <c r="D1543" s="1"/>
      <c r="E1543" s="10"/>
      <c r="F1543" s="15"/>
      <c r="G1543" s="23"/>
      <c r="H1543" s="24"/>
      <c r="I1543" s="25"/>
      <c r="K1543"/>
      <c r="L1543"/>
      <c r="M1543"/>
      <c r="N1543"/>
    </row>
    <row r="1544" spans="1:14" s="17" customFormat="1" hidden="1" x14ac:dyDescent="0.25">
      <c r="A1544" s="16"/>
      <c r="B1544" s="36"/>
      <c r="C1544" s="3"/>
      <c r="D1544" s="1"/>
      <c r="E1544" s="10"/>
      <c r="F1544" s="15"/>
      <c r="G1544" s="23"/>
      <c r="H1544" s="24"/>
      <c r="I1544" s="25"/>
      <c r="K1544"/>
      <c r="L1544"/>
      <c r="M1544"/>
      <c r="N1544"/>
    </row>
    <row r="1545" spans="1:14" s="17" customFormat="1" hidden="1" x14ac:dyDescent="0.25">
      <c r="A1545" s="16"/>
      <c r="B1545" s="36"/>
      <c r="C1545" s="3"/>
      <c r="D1545" s="1"/>
      <c r="E1545" s="10"/>
      <c r="F1545" s="15"/>
      <c r="G1545" s="23"/>
      <c r="H1545" s="24"/>
      <c r="I1545" s="25"/>
      <c r="K1545"/>
      <c r="L1545"/>
      <c r="M1545"/>
      <c r="N1545"/>
    </row>
    <row r="1546" spans="1:14" s="17" customFormat="1" hidden="1" x14ac:dyDescent="0.25">
      <c r="A1546" s="16"/>
      <c r="B1546" s="36"/>
      <c r="C1546" s="3"/>
      <c r="D1546" s="1"/>
      <c r="E1546" s="10"/>
      <c r="F1546" s="15"/>
      <c r="G1546" s="23"/>
      <c r="H1546" s="24"/>
      <c r="I1546" s="25"/>
      <c r="K1546"/>
      <c r="L1546"/>
      <c r="M1546"/>
      <c r="N1546"/>
    </row>
    <row r="1547" spans="1:14" s="17" customFormat="1" hidden="1" x14ac:dyDescent="0.25">
      <c r="A1547" s="16"/>
      <c r="B1547" s="36"/>
      <c r="C1547" s="3"/>
      <c r="D1547" s="1"/>
      <c r="E1547" s="10"/>
      <c r="F1547" s="15"/>
      <c r="G1547" s="23"/>
      <c r="H1547" s="24"/>
      <c r="I1547" s="25"/>
      <c r="K1547"/>
      <c r="L1547"/>
      <c r="M1547"/>
      <c r="N1547"/>
    </row>
    <row r="1548" spans="1:14" s="17" customFormat="1" hidden="1" x14ac:dyDescent="0.25">
      <c r="A1548" s="16"/>
      <c r="B1548" s="36"/>
      <c r="C1548" s="3"/>
      <c r="D1548" s="1"/>
      <c r="E1548" s="10"/>
      <c r="F1548" s="15"/>
      <c r="G1548" s="23"/>
      <c r="H1548" s="24"/>
      <c r="I1548" s="25"/>
      <c r="K1548"/>
      <c r="L1548"/>
      <c r="M1548"/>
      <c r="N1548"/>
    </row>
    <row r="1549" spans="1:14" s="17" customFormat="1" hidden="1" x14ac:dyDescent="0.25">
      <c r="A1549" s="16"/>
      <c r="B1549" s="36"/>
      <c r="C1549" s="3"/>
      <c r="D1549" s="1"/>
      <c r="E1549" s="10"/>
      <c r="F1549" s="15"/>
      <c r="G1549" s="23"/>
      <c r="H1549" s="24"/>
      <c r="I1549" s="25"/>
      <c r="K1549"/>
      <c r="L1549"/>
      <c r="M1549"/>
      <c r="N1549"/>
    </row>
    <row r="1550" spans="1:14" s="17" customFormat="1" hidden="1" x14ac:dyDescent="0.25">
      <c r="A1550" s="16"/>
      <c r="B1550" s="36"/>
      <c r="C1550" s="3"/>
      <c r="D1550" s="1"/>
      <c r="E1550" s="10"/>
      <c r="F1550" s="15"/>
      <c r="G1550" s="23"/>
      <c r="H1550" s="24"/>
      <c r="I1550" s="25"/>
      <c r="K1550"/>
      <c r="L1550"/>
      <c r="M1550"/>
      <c r="N1550"/>
    </row>
    <row r="1551" spans="1:14" s="17" customFormat="1" hidden="1" x14ac:dyDescent="0.25">
      <c r="A1551" s="16"/>
      <c r="B1551" s="36"/>
      <c r="C1551" s="3"/>
      <c r="D1551" s="1"/>
      <c r="E1551" s="10"/>
      <c r="F1551" s="15"/>
      <c r="G1551" s="23"/>
      <c r="H1551" s="24"/>
      <c r="I1551" s="25"/>
      <c r="K1551"/>
      <c r="L1551"/>
      <c r="M1551"/>
      <c r="N1551"/>
    </row>
    <row r="1552" spans="1:14" s="17" customFormat="1" hidden="1" x14ac:dyDescent="0.25">
      <c r="A1552" s="16"/>
      <c r="B1552" s="36"/>
      <c r="C1552" s="3"/>
      <c r="D1552" s="1"/>
      <c r="E1552" s="10"/>
      <c r="F1552" s="15"/>
      <c r="G1552" s="23"/>
      <c r="H1552" s="24"/>
      <c r="I1552" s="25"/>
      <c r="K1552"/>
      <c r="L1552"/>
      <c r="M1552"/>
      <c r="N1552"/>
    </row>
    <row r="1553" spans="1:14" s="17" customFormat="1" hidden="1" x14ac:dyDescent="0.25">
      <c r="A1553" s="16"/>
      <c r="B1553" s="36"/>
      <c r="C1553" s="3"/>
      <c r="D1553" s="1"/>
      <c r="E1553" s="10"/>
      <c r="F1553" s="15"/>
      <c r="G1553" s="23"/>
      <c r="H1553" s="24"/>
      <c r="I1553" s="25"/>
      <c r="K1553"/>
      <c r="L1553"/>
      <c r="M1553"/>
      <c r="N1553"/>
    </row>
    <row r="1554" spans="1:14" s="17" customFormat="1" hidden="1" x14ac:dyDescent="0.25">
      <c r="A1554" s="16"/>
      <c r="B1554" s="36"/>
      <c r="C1554" s="3"/>
      <c r="D1554" s="1"/>
      <c r="E1554" s="10"/>
      <c r="F1554" s="15"/>
      <c r="G1554" s="23"/>
      <c r="H1554" s="24"/>
      <c r="I1554" s="25"/>
      <c r="K1554"/>
      <c r="L1554"/>
      <c r="M1554"/>
      <c r="N1554"/>
    </row>
    <row r="1555" spans="1:14" s="17" customFormat="1" hidden="1" x14ac:dyDescent="0.25">
      <c r="A1555" s="16"/>
      <c r="B1555" s="36"/>
      <c r="C1555" s="3"/>
      <c r="D1555" s="1"/>
      <c r="E1555" s="10"/>
      <c r="F1555" s="15"/>
      <c r="G1555" s="23"/>
      <c r="H1555" s="24"/>
      <c r="I1555" s="25"/>
      <c r="K1555"/>
      <c r="L1555"/>
      <c r="M1555"/>
      <c r="N1555"/>
    </row>
    <row r="1556" spans="1:14" s="17" customFormat="1" hidden="1" x14ac:dyDescent="0.25">
      <c r="A1556" s="16"/>
      <c r="B1556" s="36"/>
      <c r="C1556" s="3"/>
      <c r="D1556" s="1"/>
      <c r="E1556" s="10"/>
      <c r="F1556" s="15"/>
      <c r="G1556" s="23"/>
      <c r="H1556" s="24"/>
      <c r="I1556" s="25"/>
      <c r="K1556"/>
      <c r="L1556"/>
      <c r="M1556"/>
      <c r="N1556"/>
    </row>
    <row r="1557" spans="1:14" s="17" customFormat="1" hidden="1" x14ac:dyDescent="0.25">
      <c r="A1557" s="16"/>
      <c r="B1557" s="36"/>
      <c r="C1557" s="3"/>
      <c r="D1557" s="1"/>
      <c r="E1557" s="10"/>
      <c r="F1557" s="15"/>
      <c r="G1557" s="23"/>
      <c r="H1557" s="24"/>
      <c r="I1557" s="25"/>
      <c r="K1557"/>
      <c r="L1557"/>
      <c r="M1557"/>
      <c r="N1557"/>
    </row>
    <row r="1558" spans="1:14" s="17" customFormat="1" hidden="1" x14ac:dyDescent="0.25">
      <c r="A1558" s="16"/>
      <c r="B1558" s="36"/>
      <c r="C1558" s="3"/>
      <c r="D1558" s="1"/>
      <c r="E1558" s="10"/>
      <c r="F1558" s="15"/>
      <c r="G1558" s="23"/>
      <c r="H1558" s="24"/>
      <c r="I1558" s="25"/>
      <c r="K1558"/>
      <c r="L1558"/>
      <c r="M1558"/>
      <c r="N1558"/>
    </row>
    <row r="1559" spans="1:14" s="17" customFormat="1" hidden="1" x14ac:dyDescent="0.25">
      <c r="A1559" s="16"/>
      <c r="B1559" s="36"/>
      <c r="C1559" s="3"/>
      <c r="D1559" s="1"/>
      <c r="E1559" s="10"/>
      <c r="F1559" s="15"/>
      <c r="G1559" s="23"/>
      <c r="H1559" s="24"/>
      <c r="I1559" s="25"/>
      <c r="K1559"/>
      <c r="L1559"/>
      <c r="M1559"/>
      <c r="N1559"/>
    </row>
    <row r="1560" spans="1:14" s="17" customFormat="1" hidden="1" x14ac:dyDescent="0.25">
      <c r="A1560" s="16"/>
      <c r="B1560" s="36"/>
      <c r="C1560" s="3"/>
      <c r="D1560" s="1"/>
      <c r="E1560" s="10"/>
      <c r="F1560" s="15"/>
      <c r="G1560" s="23"/>
      <c r="H1560" s="24"/>
      <c r="I1560" s="25"/>
      <c r="K1560"/>
      <c r="L1560"/>
      <c r="M1560"/>
      <c r="N1560"/>
    </row>
    <row r="1561" spans="1:14" s="17" customFormat="1" hidden="1" x14ac:dyDescent="0.25">
      <c r="A1561" s="16"/>
      <c r="B1561" s="36"/>
      <c r="C1561" s="3"/>
      <c r="D1561" s="1"/>
      <c r="E1561" s="10"/>
      <c r="F1561" s="15"/>
      <c r="G1561" s="23"/>
      <c r="H1561" s="24"/>
      <c r="I1561" s="25"/>
      <c r="K1561"/>
      <c r="L1561"/>
      <c r="M1561"/>
      <c r="N1561"/>
    </row>
    <row r="1562" spans="1:14" s="17" customFormat="1" hidden="1" x14ac:dyDescent="0.25">
      <c r="A1562" s="16"/>
      <c r="B1562" s="36"/>
      <c r="C1562" s="3"/>
      <c r="D1562" s="1"/>
      <c r="E1562" s="10"/>
      <c r="F1562" s="15"/>
      <c r="G1562" s="23"/>
      <c r="H1562" s="24"/>
      <c r="I1562" s="25"/>
      <c r="K1562"/>
      <c r="L1562"/>
      <c r="M1562"/>
      <c r="N1562"/>
    </row>
    <row r="1563" spans="1:14" s="17" customFormat="1" hidden="1" x14ac:dyDescent="0.25">
      <c r="A1563" s="16"/>
      <c r="B1563" s="36"/>
      <c r="C1563" s="3"/>
      <c r="D1563" s="1"/>
      <c r="E1563" s="10"/>
      <c r="F1563" s="15"/>
      <c r="G1563" s="23"/>
      <c r="H1563" s="24"/>
      <c r="I1563" s="25"/>
      <c r="K1563"/>
      <c r="L1563"/>
      <c r="M1563"/>
      <c r="N1563"/>
    </row>
    <row r="1564" spans="1:14" s="17" customFormat="1" hidden="1" x14ac:dyDescent="0.25">
      <c r="A1564" s="16"/>
      <c r="B1564" s="36"/>
      <c r="C1564" s="3"/>
      <c r="D1564" s="1"/>
      <c r="E1564" s="10"/>
      <c r="F1564" s="15"/>
      <c r="G1564" s="23"/>
      <c r="H1564" s="24"/>
      <c r="I1564" s="25"/>
      <c r="K1564"/>
      <c r="L1564"/>
      <c r="M1564"/>
      <c r="N1564"/>
    </row>
    <row r="1565" spans="1:14" s="17" customFormat="1" hidden="1" x14ac:dyDescent="0.25">
      <c r="A1565" s="16"/>
      <c r="B1565" s="36"/>
      <c r="C1565" s="3"/>
      <c r="D1565" s="1"/>
      <c r="E1565" s="10"/>
      <c r="F1565" s="15"/>
      <c r="G1565" s="23"/>
      <c r="H1565" s="24"/>
      <c r="I1565" s="25"/>
      <c r="K1565"/>
      <c r="L1565"/>
      <c r="M1565"/>
      <c r="N1565"/>
    </row>
    <row r="1566" spans="1:14" s="17" customFormat="1" hidden="1" x14ac:dyDescent="0.25">
      <c r="A1566" s="16"/>
      <c r="B1566" s="36"/>
      <c r="C1566" s="3"/>
      <c r="D1566" s="1"/>
      <c r="E1566" s="10"/>
      <c r="F1566" s="15"/>
      <c r="G1566" s="23"/>
      <c r="H1566" s="24"/>
      <c r="I1566" s="25"/>
      <c r="K1566"/>
      <c r="L1566"/>
      <c r="M1566"/>
      <c r="N1566"/>
    </row>
    <row r="1567" spans="1:14" s="17" customFormat="1" hidden="1" x14ac:dyDescent="0.25">
      <c r="A1567" s="16"/>
      <c r="B1567" s="36"/>
      <c r="C1567" s="3"/>
      <c r="D1567" s="1"/>
      <c r="E1567" s="10"/>
      <c r="F1567" s="15"/>
      <c r="G1567" s="23"/>
      <c r="H1567" s="24"/>
      <c r="I1567" s="25"/>
      <c r="K1567"/>
      <c r="L1567"/>
      <c r="M1567"/>
      <c r="N1567"/>
    </row>
    <row r="1568" spans="1:14" s="17" customFormat="1" hidden="1" x14ac:dyDescent="0.25">
      <c r="A1568" s="16"/>
      <c r="B1568" s="36"/>
      <c r="C1568" s="3"/>
      <c r="D1568" s="1"/>
      <c r="E1568" s="10"/>
      <c r="F1568" s="15"/>
      <c r="G1568" s="23"/>
      <c r="H1568" s="24"/>
      <c r="I1568" s="25"/>
      <c r="K1568"/>
      <c r="L1568"/>
      <c r="M1568"/>
      <c r="N1568"/>
    </row>
    <row r="1569" spans="1:14" s="17" customFormat="1" hidden="1" x14ac:dyDescent="0.25">
      <c r="A1569" s="16"/>
      <c r="B1569" s="36"/>
      <c r="C1569" s="3"/>
      <c r="D1569" s="1"/>
      <c r="E1569" s="10"/>
      <c r="F1569" s="15"/>
      <c r="G1569" s="23"/>
      <c r="H1569" s="24"/>
      <c r="I1569" s="25"/>
      <c r="K1569"/>
      <c r="L1569"/>
      <c r="M1569"/>
      <c r="N1569"/>
    </row>
    <row r="1570" spans="1:14" s="17" customFormat="1" hidden="1" x14ac:dyDescent="0.25">
      <c r="A1570" s="16"/>
      <c r="B1570" s="36"/>
      <c r="C1570" s="3"/>
      <c r="D1570" s="1"/>
      <c r="E1570" s="10"/>
      <c r="F1570" s="15"/>
      <c r="G1570" s="23"/>
      <c r="H1570" s="24"/>
      <c r="I1570" s="25"/>
      <c r="K1570"/>
      <c r="L1570"/>
      <c r="M1570"/>
      <c r="N1570"/>
    </row>
    <row r="1571" spans="1:14" s="17" customFormat="1" hidden="1" x14ac:dyDescent="0.25">
      <c r="A1571" s="16"/>
      <c r="B1571" s="36"/>
      <c r="C1571" s="3"/>
      <c r="D1571" s="1"/>
      <c r="E1571" s="10"/>
      <c r="F1571" s="15"/>
      <c r="G1571" s="23"/>
      <c r="H1571" s="24"/>
      <c r="I1571" s="25"/>
      <c r="K1571"/>
      <c r="L1571"/>
      <c r="M1571"/>
      <c r="N1571"/>
    </row>
    <row r="1572" spans="1:14" s="17" customFormat="1" hidden="1" x14ac:dyDescent="0.25">
      <c r="A1572" s="16"/>
      <c r="B1572" s="36"/>
      <c r="C1572" s="3"/>
      <c r="D1572" s="1"/>
      <c r="E1572" s="10"/>
      <c r="F1572" s="15"/>
      <c r="G1572" s="23"/>
      <c r="H1572" s="24"/>
      <c r="I1572" s="25"/>
      <c r="K1572"/>
      <c r="L1572"/>
      <c r="M1572"/>
      <c r="N1572"/>
    </row>
    <row r="1573" spans="1:14" s="17" customFormat="1" hidden="1" x14ac:dyDescent="0.25">
      <c r="A1573" s="16"/>
      <c r="B1573" s="36"/>
      <c r="C1573" s="3"/>
      <c r="D1573" s="1"/>
      <c r="E1573" s="10"/>
      <c r="F1573" s="15"/>
      <c r="G1573" s="23"/>
      <c r="H1573" s="24"/>
      <c r="I1573" s="25"/>
      <c r="K1573"/>
      <c r="L1573"/>
      <c r="M1573"/>
      <c r="N1573"/>
    </row>
    <row r="1574" spans="1:14" s="17" customFormat="1" hidden="1" x14ac:dyDescent="0.25">
      <c r="A1574" s="16"/>
      <c r="B1574" s="36"/>
      <c r="C1574" s="3"/>
      <c r="D1574" s="1"/>
      <c r="E1574" s="10"/>
      <c r="F1574" s="15"/>
      <c r="G1574" s="23"/>
      <c r="H1574" s="24"/>
      <c r="I1574" s="25"/>
      <c r="K1574"/>
      <c r="L1574"/>
      <c r="M1574"/>
      <c r="N1574"/>
    </row>
    <row r="1575" spans="1:14" s="17" customFormat="1" hidden="1" x14ac:dyDescent="0.25">
      <c r="A1575" s="16"/>
      <c r="B1575" s="36"/>
      <c r="C1575" s="3"/>
      <c r="D1575" s="1"/>
      <c r="E1575" s="10"/>
      <c r="F1575" s="15"/>
      <c r="G1575" s="23"/>
      <c r="H1575" s="24"/>
      <c r="I1575" s="25"/>
      <c r="K1575"/>
      <c r="L1575"/>
      <c r="M1575"/>
      <c r="N1575"/>
    </row>
    <row r="1576" spans="1:14" s="17" customFormat="1" hidden="1" x14ac:dyDescent="0.25">
      <c r="A1576" s="16"/>
      <c r="B1576" s="36"/>
      <c r="C1576" s="3"/>
      <c r="D1576" s="1"/>
      <c r="E1576" s="10"/>
      <c r="F1576" s="15"/>
      <c r="G1576" s="23"/>
      <c r="H1576" s="24"/>
      <c r="I1576" s="25"/>
      <c r="K1576"/>
      <c r="L1576"/>
      <c r="M1576"/>
      <c r="N1576"/>
    </row>
    <row r="1577" spans="1:14" s="17" customFormat="1" hidden="1" x14ac:dyDescent="0.25">
      <c r="A1577" s="16"/>
      <c r="B1577" s="36"/>
      <c r="C1577" s="3"/>
      <c r="D1577" s="1"/>
      <c r="E1577" s="10"/>
      <c r="F1577" s="15"/>
      <c r="G1577" s="23"/>
      <c r="H1577" s="24"/>
      <c r="I1577" s="25"/>
      <c r="K1577"/>
      <c r="L1577"/>
      <c r="M1577"/>
      <c r="N1577"/>
    </row>
    <row r="1578" spans="1:14" s="17" customFormat="1" hidden="1" x14ac:dyDescent="0.25">
      <c r="A1578" s="16"/>
      <c r="B1578" s="36"/>
      <c r="C1578" s="3"/>
      <c r="D1578" s="1"/>
      <c r="E1578" s="10"/>
      <c r="F1578" s="15"/>
      <c r="G1578" s="23"/>
      <c r="H1578" s="24"/>
      <c r="I1578" s="25"/>
      <c r="K1578"/>
      <c r="L1578"/>
      <c r="M1578"/>
      <c r="N1578"/>
    </row>
    <row r="1579" spans="1:14" s="17" customFormat="1" hidden="1" x14ac:dyDescent="0.25">
      <c r="A1579" s="16"/>
      <c r="B1579" s="36"/>
      <c r="C1579" s="3"/>
      <c r="D1579" s="1"/>
      <c r="E1579" s="10"/>
      <c r="F1579" s="15"/>
      <c r="G1579" s="23"/>
      <c r="H1579" s="24"/>
      <c r="I1579" s="25"/>
      <c r="K1579"/>
      <c r="L1579"/>
      <c r="M1579"/>
      <c r="N1579"/>
    </row>
    <row r="1580" spans="1:14" s="17" customFormat="1" hidden="1" x14ac:dyDescent="0.25">
      <c r="A1580" s="16"/>
      <c r="B1580" s="36"/>
      <c r="C1580" s="3"/>
      <c r="D1580" s="1"/>
      <c r="E1580" s="10"/>
      <c r="F1580" s="15"/>
      <c r="G1580" s="23"/>
      <c r="H1580" s="24"/>
      <c r="I1580" s="25"/>
      <c r="K1580"/>
      <c r="L1580"/>
      <c r="M1580"/>
      <c r="N1580"/>
    </row>
    <row r="1581" spans="1:14" s="17" customFormat="1" hidden="1" x14ac:dyDescent="0.25">
      <c r="A1581" s="16"/>
      <c r="B1581" s="36"/>
      <c r="C1581" s="3"/>
      <c r="D1581" s="1"/>
      <c r="E1581" s="10"/>
      <c r="F1581" s="15"/>
      <c r="G1581" s="23"/>
      <c r="H1581" s="24"/>
      <c r="I1581" s="25"/>
      <c r="K1581"/>
      <c r="L1581"/>
      <c r="M1581"/>
      <c r="N1581"/>
    </row>
    <row r="1582" spans="1:14" s="17" customFormat="1" hidden="1" x14ac:dyDescent="0.25">
      <c r="A1582" s="16"/>
      <c r="B1582" s="36"/>
      <c r="C1582" s="3"/>
      <c r="D1582" s="1"/>
      <c r="E1582" s="10"/>
      <c r="F1582" s="15"/>
      <c r="G1582" s="23"/>
      <c r="H1582" s="24"/>
      <c r="I1582" s="25"/>
      <c r="K1582"/>
      <c r="L1582"/>
      <c r="M1582"/>
      <c r="N1582"/>
    </row>
    <row r="1583" spans="1:14" s="17" customFormat="1" hidden="1" x14ac:dyDescent="0.25">
      <c r="A1583" s="16"/>
      <c r="B1583" s="36"/>
      <c r="C1583" s="3"/>
      <c r="D1583" s="1"/>
      <c r="E1583" s="10"/>
      <c r="F1583" s="15"/>
      <c r="G1583" s="23"/>
      <c r="H1583" s="24"/>
      <c r="I1583" s="25"/>
      <c r="K1583"/>
      <c r="L1583"/>
      <c r="M1583"/>
      <c r="N1583"/>
    </row>
    <row r="1584" spans="1:14" s="17" customFormat="1" hidden="1" x14ac:dyDescent="0.25">
      <c r="A1584" s="16"/>
      <c r="B1584" s="36"/>
      <c r="C1584" s="3"/>
      <c r="D1584" s="1"/>
      <c r="E1584" s="10"/>
      <c r="F1584" s="15"/>
      <c r="G1584" s="23"/>
      <c r="H1584" s="24"/>
      <c r="I1584" s="25"/>
      <c r="K1584"/>
      <c r="L1584"/>
      <c r="M1584"/>
      <c r="N1584"/>
    </row>
    <row r="1585" spans="1:14" s="17" customFormat="1" hidden="1" x14ac:dyDescent="0.25">
      <c r="A1585" s="16"/>
      <c r="B1585" s="36"/>
      <c r="C1585" s="3"/>
      <c r="D1585" s="1"/>
      <c r="E1585" s="10"/>
      <c r="F1585" s="15"/>
      <c r="G1585" s="23"/>
      <c r="H1585" s="24"/>
      <c r="I1585" s="25"/>
      <c r="K1585"/>
      <c r="L1585"/>
      <c r="M1585"/>
      <c r="N1585"/>
    </row>
    <row r="1586" spans="1:14" s="17" customFormat="1" hidden="1" x14ac:dyDescent="0.25">
      <c r="A1586" s="16"/>
      <c r="B1586" s="36"/>
      <c r="C1586" s="3"/>
      <c r="D1586" s="1"/>
      <c r="E1586" s="10"/>
      <c r="F1586" s="15"/>
      <c r="G1586" s="23"/>
      <c r="H1586" s="24"/>
      <c r="I1586" s="25"/>
      <c r="K1586"/>
      <c r="L1586"/>
      <c r="M1586"/>
      <c r="N1586"/>
    </row>
    <row r="1587" spans="1:14" s="17" customFormat="1" hidden="1" x14ac:dyDescent="0.25">
      <c r="A1587" s="16"/>
      <c r="B1587" s="36"/>
      <c r="C1587" s="3"/>
      <c r="D1587" s="1"/>
      <c r="E1587" s="10"/>
      <c r="F1587" s="15"/>
      <c r="G1587" s="23"/>
      <c r="H1587" s="24"/>
      <c r="I1587" s="25"/>
      <c r="K1587"/>
      <c r="L1587"/>
      <c r="M1587"/>
      <c r="N1587"/>
    </row>
    <row r="1588" spans="1:14" s="17" customFormat="1" hidden="1" x14ac:dyDescent="0.25">
      <c r="A1588" s="16"/>
      <c r="B1588" s="36"/>
      <c r="C1588" s="3"/>
      <c r="D1588" s="1"/>
      <c r="E1588" s="10"/>
      <c r="F1588" s="15"/>
      <c r="G1588" s="23"/>
      <c r="H1588" s="24"/>
      <c r="I1588" s="25"/>
      <c r="K1588"/>
      <c r="L1588"/>
      <c r="M1588"/>
      <c r="N1588"/>
    </row>
    <row r="1589" spans="1:14" s="17" customFormat="1" hidden="1" x14ac:dyDescent="0.25">
      <c r="A1589" s="16"/>
      <c r="B1589" s="36"/>
      <c r="C1589" s="3"/>
      <c r="D1589" s="1"/>
      <c r="E1589" s="10"/>
      <c r="F1589" s="15"/>
      <c r="G1589" s="23"/>
      <c r="H1589" s="24"/>
      <c r="I1589" s="25"/>
      <c r="K1589"/>
      <c r="L1589"/>
      <c r="M1589"/>
      <c r="N1589"/>
    </row>
    <row r="1590" spans="1:14" s="17" customFormat="1" hidden="1" x14ac:dyDescent="0.25">
      <c r="A1590" s="16"/>
      <c r="B1590" s="36"/>
      <c r="C1590" s="3"/>
      <c r="D1590" s="1"/>
      <c r="E1590" s="10"/>
      <c r="F1590" s="15"/>
      <c r="G1590" s="23"/>
      <c r="H1590" s="24"/>
      <c r="I1590" s="25"/>
      <c r="K1590"/>
      <c r="L1590"/>
      <c r="M1590"/>
      <c r="N1590"/>
    </row>
    <row r="1591" spans="1:14" s="17" customFormat="1" hidden="1" x14ac:dyDescent="0.25">
      <c r="A1591" s="16"/>
      <c r="B1591" s="36"/>
      <c r="C1591" s="3"/>
      <c r="D1591" s="1"/>
      <c r="E1591" s="10"/>
      <c r="F1591" s="15"/>
      <c r="G1591" s="23"/>
      <c r="H1591" s="24"/>
      <c r="I1591" s="25"/>
      <c r="K1591"/>
      <c r="L1591"/>
      <c r="M1591"/>
      <c r="N1591"/>
    </row>
    <row r="1592" spans="1:14" s="17" customFormat="1" hidden="1" x14ac:dyDescent="0.25">
      <c r="A1592" s="16"/>
      <c r="B1592" s="36"/>
      <c r="C1592" s="3"/>
      <c r="D1592" s="1"/>
      <c r="E1592" s="10"/>
      <c r="F1592" s="15"/>
      <c r="G1592" s="23"/>
      <c r="H1592" s="24"/>
      <c r="I1592" s="25"/>
      <c r="K1592"/>
      <c r="L1592"/>
      <c r="M1592"/>
      <c r="N1592"/>
    </row>
    <row r="1593" spans="1:14" s="17" customFormat="1" hidden="1" x14ac:dyDescent="0.25">
      <c r="A1593" s="16"/>
      <c r="B1593" s="36"/>
      <c r="C1593" s="3"/>
      <c r="D1593" s="1"/>
      <c r="E1593" s="10"/>
      <c r="F1593" s="15"/>
      <c r="G1593" s="23"/>
      <c r="H1593" s="24"/>
      <c r="I1593" s="25"/>
      <c r="K1593"/>
      <c r="L1593"/>
      <c r="M1593"/>
      <c r="N1593"/>
    </row>
    <row r="1594" spans="1:14" s="17" customFormat="1" hidden="1" x14ac:dyDescent="0.25">
      <c r="A1594" s="16"/>
      <c r="B1594" s="36"/>
      <c r="C1594" s="3"/>
      <c r="D1594" s="1"/>
      <c r="E1594" s="10"/>
      <c r="F1594" s="15"/>
      <c r="G1594" s="23"/>
      <c r="H1594" s="24"/>
      <c r="I1594" s="25"/>
      <c r="K1594"/>
      <c r="L1594"/>
      <c r="M1594"/>
      <c r="N1594"/>
    </row>
    <row r="1595" spans="1:14" s="17" customFormat="1" hidden="1" x14ac:dyDescent="0.25">
      <c r="A1595" s="16"/>
      <c r="B1595" s="36"/>
      <c r="C1595" s="3"/>
      <c r="D1595" s="1"/>
      <c r="E1595" s="10"/>
      <c r="F1595" s="15"/>
      <c r="G1595" s="23"/>
      <c r="H1595" s="24"/>
      <c r="I1595" s="25"/>
      <c r="K1595"/>
      <c r="L1595"/>
      <c r="M1595"/>
      <c r="N1595"/>
    </row>
    <row r="1596" spans="1:14" s="17" customFormat="1" hidden="1" x14ac:dyDescent="0.25">
      <c r="A1596" s="16"/>
      <c r="B1596" s="36"/>
      <c r="C1596" s="3"/>
      <c r="D1596" s="1"/>
      <c r="E1596" s="10"/>
      <c r="F1596" s="15"/>
      <c r="G1596" s="23"/>
      <c r="H1596" s="24"/>
      <c r="I1596" s="25"/>
      <c r="K1596"/>
      <c r="L1596"/>
      <c r="M1596"/>
      <c r="N1596"/>
    </row>
    <row r="1597" spans="1:14" s="17" customFormat="1" hidden="1" x14ac:dyDescent="0.25">
      <c r="A1597" s="16"/>
      <c r="B1597" s="36"/>
      <c r="C1597" s="3"/>
      <c r="D1597" s="1"/>
      <c r="E1597" s="10"/>
      <c r="F1597" s="15"/>
      <c r="G1597" s="23"/>
      <c r="H1597" s="24"/>
      <c r="I1597" s="25"/>
      <c r="K1597"/>
      <c r="L1597"/>
      <c r="M1597"/>
      <c r="N1597"/>
    </row>
    <row r="1598" spans="1:14" s="17" customFormat="1" hidden="1" x14ac:dyDescent="0.25">
      <c r="A1598" s="16"/>
      <c r="B1598" s="36"/>
      <c r="C1598" s="3"/>
      <c r="D1598" s="1"/>
      <c r="E1598" s="10"/>
      <c r="F1598" s="15"/>
      <c r="G1598" s="23"/>
      <c r="H1598" s="24"/>
      <c r="I1598" s="25"/>
      <c r="K1598"/>
      <c r="L1598"/>
      <c r="M1598"/>
      <c r="N1598"/>
    </row>
    <row r="1599" spans="1:14" s="17" customFormat="1" hidden="1" x14ac:dyDescent="0.25">
      <c r="A1599" s="16"/>
      <c r="B1599" s="36"/>
      <c r="C1599" s="3"/>
      <c r="D1599" s="1"/>
      <c r="E1599" s="10"/>
      <c r="F1599" s="15"/>
      <c r="G1599" s="23"/>
      <c r="H1599" s="24"/>
      <c r="I1599" s="25"/>
      <c r="K1599"/>
      <c r="L1599"/>
      <c r="M1599"/>
      <c r="N1599"/>
    </row>
    <row r="1600" spans="1:14" s="17" customFormat="1" hidden="1" x14ac:dyDescent="0.25">
      <c r="A1600" s="16"/>
      <c r="B1600" s="36"/>
      <c r="C1600" s="3"/>
      <c r="D1600" s="1"/>
      <c r="E1600" s="10"/>
      <c r="F1600" s="15"/>
      <c r="G1600" s="23"/>
      <c r="H1600" s="24"/>
      <c r="I1600" s="25"/>
      <c r="K1600"/>
      <c r="L1600"/>
      <c r="M1600"/>
      <c r="N1600"/>
    </row>
    <row r="1601" spans="1:14" s="17" customFormat="1" hidden="1" x14ac:dyDescent="0.25">
      <c r="A1601" s="16"/>
      <c r="B1601" s="36"/>
      <c r="C1601" s="3"/>
      <c r="D1601" s="1"/>
      <c r="E1601" s="10"/>
      <c r="F1601" s="15"/>
      <c r="G1601" s="23"/>
      <c r="H1601" s="24"/>
      <c r="I1601" s="25"/>
      <c r="K1601"/>
      <c r="L1601"/>
      <c r="M1601"/>
      <c r="N1601"/>
    </row>
    <row r="1602" spans="1:14" s="17" customFormat="1" hidden="1" x14ac:dyDescent="0.25">
      <c r="A1602" s="16"/>
      <c r="B1602" s="36"/>
      <c r="C1602" s="3"/>
      <c r="D1602" s="1"/>
      <c r="E1602" s="10"/>
      <c r="F1602" s="15"/>
      <c r="G1602" s="23"/>
      <c r="H1602" s="24"/>
      <c r="I1602" s="25"/>
      <c r="K1602"/>
      <c r="L1602"/>
      <c r="M1602"/>
      <c r="N1602"/>
    </row>
    <row r="1603" spans="1:14" s="17" customFormat="1" hidden="1" x14ac:dyDescent="0.25">
      <c r="A1603" s="16"/>
      <c r="B1603" s="36"/>
      <c r="C1603" s="3"/>
      <c r="D1603" s="1"/>
      <c r="E1603" s="10"/>
      <c r="F1603" s="15"/>
      <c r="G1603" s="23"/>
      <c r="H1603" s="24"/>
      <c r="I1603" s="25"/>
      <c r="K1603"/>
      <c r="L1603"/>
      <c r="M1603"/>
      <c r="N1603"/>
    </row>
    <row r="1604" spans="1:14" s="17" customFormat="1" hidden="1" x14ac:dyDescent="0.25">
      <c r="A1604" s="16"/>
      <c r="B1604" s="36"/>
      <c r="C1604" s="3"/>
      <c r="D1604" s="1"/>
      <c r="E1604" s="10"/>
      <c r="F1604" s="15"/>
      <c r="G1604" s="23"/>
      <c r="H1604" s="24"/>
      <c r="I1604" s="25"/>
      <c r="K1604"/>
      <c r="L1604"/>
      <c r="M1604"/>
      <c r="N1604"/>
    </row>
    <row r="1605" spans="1:14" s="17" customFormat="1" hidden="1" x14ac:dyDescent="0.25">
      <c r="A1605" s="16"/>
      <c r="B1605" s="36"/>
      <c r="C1605" s="3"/>
      <c r="D1605" s="1"/>
      <c r="E1605" s="10"/>
      <c r="F1605" s="15"/>
      <c r="G1605" s="23"/>
      <c r="H1605" s="24"/>
      <c r="I1605" s="25"/>
      <c r="K1605"/>
      <c r="L1605"/>
      <c r="M1605"/>
      <c r="N1605"/>
    </row>
    <row r="1606" spans="1:14" s="17" customFormat="1" hidden="1" x14ac:dyDescent="0.25">
      <c r="A1606" s="16"/>
      <c r="B1606" s="36"/>
      <c r="C1606" s="3"/>
      <c r="D1606" s="1"/>
      <c r="E1606" s="10"/>
      <c r="F1606" s="15"/>
      <c r="G1606" s="23"/>
      <c r="H1606" s="24"/>
      <c r="I1606" s="25"/>
      <c r="K1606"/>
      <c r="L1606"/>
      <c r="M1606"/>
      <c r="N1606"/>
    </row>
    <row r="1607" spans="1:14" s="17" customFormat="1" hidden="1" x14ac:dyDescent="0.25">
      <c r="A1607" s="16"/>
      <c r="B1607" s="36"/>
      <c r="C1607" s="3"/>
      <c r="D1607" s="1"/>
      <c r="E1607" s="10"/>
      <c r="F1607" s="15"/>
      <c r="G1607" s="23"/>
      <c r="H1607" s="24"/>
      <c r="I1607" s="25"/>
      <c r="K1607"/>
      <c r="L1607"/>
      <c r="M1607"/>
      <c r="N1607"/>
    </row>
    <row r="1608" spans="1:14" s="17" customFormat="1" hidden="1" x14ac:dyDescent="0.25">
      <c r="A1608" s="16"/>
      <c r="B1608" s="36"/>
      <c r="C1608" s="3"/>
      <c r="D1608" s="1"/>
      <c r="E1608" s="10"/>
      <c r="F1608" s="15"/>
      <c r="G1608" s="23"/>
      <c r="H1608" s="24"/>
      <c r="I1608" s="25"/>
      <c r="K1608"/>
      <c r="L1608"/>
      <c r="M1608"/>
      <c r="N1608"/>
    </row>
    <row r="1609" spans="1:14" s="17" customFormat="1" hidden="1" x14ac:dyDescent="0.25">
      <c r="A1609" s="16"/>
      <c r="B1609" s="36"/>
      <c r="C1609" s="3"/>
      <c r="D1609" s="1"/>
      <c r="E1609" s="10"/>
      <c r="F1609" s="15"/>
      <c r="G1609" s="23"/>
      <c r="H1609" s="24"/>
      <c r="I1609" s="25"/>
      <c r="K1609"/>
      <c r="L1609"/>
      <c r="M1609"/>
      <c r="N1609"/>
    </row>
    <row r="1610" spans="1:14" s="17" customFormat="1" hidden="1" x14ac:dyDescent="0.25">
      <c r="A1610" s="16"/>
      <c r="B1610" s="36"/>
      <c r="C1610" s="3"/>
      <c r="D1610" s="1"/>
      <c r="E1610" s="10"/>
      <c r="F1610" s="15"/>
      <c r="G1610" s="23"/>
      <c r="H1610" s="24"/>
      <c r="I1610" s="25"/>
      <c r="K1610"/>
      <c r="L1610"/>
      <c r="M1610"/>
      <c r="N1610"/>
    </row>
    <row r="1611" spans="1:14" s="17" customFormat="1" hidden="1" x14ac:dyDescent="0.25">
      <c r="A1611" s="16"/>
      <c r="B1611" s="36"/>
      <c r="C1611" s="3"/>
      <c r="D1611" s="1"/>
      <c r="E1611" s="10"/>
      <c r="F1611" s="15"/>
      <c r="G1611" s="23"/>
      <c r="H1611" s="24"/>
      <c r="I1611" s="25"/>
      <c r="K1611"/>
      <c r="L1611"/>
      <c r="M1611"/>
      <c r="N1611"/>
    </row>
    <row r="1612" spans="1:14" s="17" customFormat="1" hidden="1" x14ac:dyDescent="0.25">
      <c r="A1612" s="16"/>
      <c r="B1612" s="36"/>
      <c r="C1612" s="3"/>
      <c r="D1612" s="1"/>
      <c r="E1612" s="10"/>
      <c r="F1612" s="15"/>
      <c r="G1612" s="23"/>
      <c r="H1612" s="24"/>
      <c r="I1612" s="25"/>
      <c r="K1612"/>
      <c r="L1612"/>
      <c r="M1612"/>
      <c r="N1612"/>
    </row>
    <row r="1613" spans="1:14" s="17" customFormat="1" hidden="1" x14ac:dyDescent="0.25">
      <c r="A1613" s="16"/>
      <c r="B1613" s="36"/>
      <c r="C1613" s="3"/>
      <c r="D1613" s="1"/>
      <c r="E1613" s="10"/>
      <c r="F1613" s="15"/>
      <c r="G1613" s="23"/>
      <c r="H1613" s="24"/>
      <c r="I1613" s="25"/>
      <c r="K1613"/>
      <c r="L1613"/>
      <c r="M1613"/>
      <c r="N1613"/>
    </row>
    <row r="1614" spans="1:14" s="17" customFormat="1" hidden="1" x14ac:dyDescent="0.25">
      <c r="A1614" s="16"/>
      <c r="B1614" s="36"/>
      <c r="C1614" s="3"/>
      <c r="D1614" s="1"/>
      <c r="E1614" s="10"/>
      <c r="F1614" s="15"/>
      <c r="G1614" s="23"/>
      <c r="H1614" s="24"/>
      <c r="I1614" s="25"/>
      <c r="K1614"/>
      <c r="L1614"/>
      <c r="M1614"/>
      <c r="N1614"/>
    </row>
    <row r="1615" spans="1:14" s="17" customFormat="1" hidden="1" x14ac:dyDescent="0.25">
      <c r="A1615" s="16"/>
      <c r="B1615" s="36"/>
      <c r="C1615" s="3"/>
      <c r="D1615" s="1"/>
      <c r="E1615" s="10"/>
      <c r="F1615" s="15"/>
      <c r="G1615" s="23"/>
      <c r="H1615" s="24"/>
      <c r="I1615" s="25"/>
      <c r="K1615"/>
      <c r="L1615"/>
      <c r="M1615"/>
      <c r="N1615"/>
    </row>
    <row r="1616" spans="1:14" s="17" customFormat="1" hidden="1" x14ac:dyDescent="0.25">
      <c r="A1616" s="16"/>
      <c r="B1616" s="36"/>
      <c r="C1616" s="3"/>
      <c r="D1616" s="1"/>
      <c r="E1616" s="10"/>
      <c r="F1616" s="15"/>
      <c r="G1616" s="23"/>
      <c r="H1616" s="24"/>
      <c r="I1616" s="25"/>
      <c r="K1616"/>
      <c r="L1616"/>
      <c r="M1616"/>
      <c r="N1616"/>
    </row>
    <row r="1617" spans="1:14" s="17" customFormat="1" hidden="1" x14ac:dyDescent="0.25">
      <c r="A1617" s="16"/>
      <c r="B1617" s="36"/>
      <c r="C1617" s="3"/>
      <c r="D1617" s="1"/>
      <c r="E1617" s="10"/>
      <c r="F1617" s="15"/>
      <c r="G1617" s="23"/>
      <c r="H1617" s="24"/>
      <c r="I1617" s="25"/>
      <c r="K1617"/>
      <c r="L1617"/>
      <c r="M1617"/>
      <c r="N1617"/>
    </row>
    <row r="1618" spans="1:14" s="17" customFormat="1" hidden="1" x14ac:dyDescent="0.25">
      <c r="A1618" s="16"/>
      <c r="B1618" s="36"/>
      <c r="C1618" s="3"/>
      <c r="D1618" s="1"/>
      <c r="E1618" s="10"/>
      <c r="F1618" s="15"/>
      <c r="G1618" s="23"/>
      <c r="H1618" s="24"/>
      <c r="I1618" s="25"/>
      <c r="K1618"/>
      <c r="L1618"/>
      <c r="M1618"/>
      <c r="N1618"/>
    </row>
    <row r="1619" spans="1:14" s="17" customFormat="1" hidden="1" x14ac:dyDescent="0.25">
      <c r="A1619" s="16"/>
      <c r="B1619" s="36"/>
      <c r="C1619" s="3"/>
      <c r="D1619" s="1"/>
      <c r="E1619" s="10"/>
      <c r="F1619" s="15"/>
      <c r="G1619" s="23"/>
      <c r="H1619" s="24"/>
      <c r="I1619" s="25"/>
      <c r="K1619"/>
      <c r="L1619"/>
      <c r="M1619"/>
      <c r="N1619"/>
    </row>
    <row r="1620" spans="1:14" s="17" customFormat="1" hidden="1" x14ac:dyDescent="0.25">
      <c r="A1620" s="16"/>
      <c r="B1620" s="36"/>
      <c r="C1620" s="3"/>
      <c r="D1620" s="1"/>
      <c r="E1620" s="10"/>
      <c r="F1620" s="15"/>
      <c r="G1620" s="23"/>
      <c r="H1620" s="24"/>
      <c r="I1620" s="25"/>
      <c r="K1620"/>
      <c r="L1620"/>
      <c r="M1620"/>
      <c r="N1620"/>
    </row>
    <row r="1621" spans="1:14" s="17" customFormat="1" hidden="1" x14ac:dyDescent="0.25">
      <c r="A1621" s="16"/>
      <c r="B1621" s="36"/>
      <c r="C1621" s="3"/>
      <c r="D1621" s="1"/>
      <c r="E1621" s="10"/>
      <c r="F1621" s="15"/>
      <c r="G1621" s="23"/>
      <c r="H1621" s="24"/>
      <c r="I1621" s="25"/>
      <c r="K1621"/>
      <c r="L1621"/>
      <c r="M1621"/>
      <c r="N1621"/>
    </row>
    <row r="1622" spans="1:14" s="17" customFormat="1" hidden="1" x14ac:dyDescent="0.25">
      <c r="A1622" s="16"/>
      <c r="B1622" s="36"/>
      <c r="C1622" s="3"/>
      <c r="D1622" s="1"/>
      <c r="E1622" s="10"/>
      <c r="F1622" s="15"/>
      <c r="G1622" s="23"/>
      <c r="H1622" s="24"/>
      <c r="I1622" s="25"/>
      <c r="K1622"/>
      <c r="L1622"/>
      <c r="M1622"/>
      <c r="N1622"/>
    </row>
    <row r="1623" spans="1:14" s="17" customFormat="1" hidden="1" x14ac:dyDescent="0.25">
      <c r="A1623" s="16"/>
      <c r="B1623" s="36"/>
      <c r="C1623" s="3"/>
      <c r="D1623" s="1"/>
      <c r="E1623" s="10"/>
      <c r="F1623" s="15"/>
      <c r="G1623" s="23"/>
      <c r="H1623" s="24"/>
      <c r="I1623" s="25"/>
      <c r="K1623"/>
      <c r="L1623"/>
      <c r="M1623"/>
      <c r="N1623"/>
    </row>
    <row r="1624" spans="1:14" s="17" customFormat="1" hidden="1" x14ac:dyDescent="0.25">
      <c r="A1624" s="16"/>
      <c r="B1624" s="36"/>
      <c r="C1624" s="3"/>
      <c r="D1624" s="1"/>
      <c r="E1624" s="10"/>
      <c r="F1624" s="15"/>
      <c r="G1624" s="23"/>
      <c r="H1624" s="24"/>
      <c r="I1624" s="25"/>
      <c r="K1624"/>
      <c r="L1624"/>
      <c r="M1624"/>
      <c r="N1624"/>
    </row>
    <row r="1625" spans="1:14" s="17" customFormat="1" hidden="1" x14ac:dyDescent="0.25">
      <c r="A1625" s="16"/>
      <c r="B1625" s="36"/>
      <c r="C1625" s="3"/>
      <c r="D1625" s="1"/>
      <c r="E1625" s="10"/>
      <c r="F1625" s="15"/>
      <c r="G1625" s="23"/>
      <c r="H1625" s="24"/>
      <c r="I1625" s="25"/>
      <c r="K1625"/>
      <c r="L1625"/>
      <c r="M1625"/>
      <c r="N1625"/>
    </row>
    <row r="1626" spans="1:14" s="17" customFormat="1" hidden="1" x14ac:dyDescent="0.25">
      <c r="A1626" s="16"/>
      <c r="B1626" s="36"/>
      <c r="C1626" s="3"/>
      <c r="D1626" s="1"/>
      <c r="E1626" s="10"/>
      <c r="F1626" s="15"/>
      <c r="G1626" s="23"/>
      <c r="H1626" s="24"/>
      <c r="I1626" s="25"/>
      <c r="K1626"/>
      <c r="L1626"/>
      <c r="M1626"/>
      <c r="N1626"/>
    </row>
    <row r="1627" spans="1:14" s="17" customFormat="1" hidden="1" x14ac:dyDescent="0.25">
      <c r="A1627" s="16"/>
      <c r="B1627" s="36"/>
      <c r="C1627" s="3"/>
      <c r="D1627" s="1"/>
      <c r="E1627" s="10"/>
      <c r="F1627" s="15"/>
      <c r="G1627" s="23"/>
      <c r="H1627" s="24"/>
      <c r="I1627" s="25"/>
      <c r="K1627"/>
      <c r="L1627"/>
      <c r="M1627"/>
      <c r="N1627"/>
    </row>
    <row r="1628" spans="1:14" s="17" customFormat="1" hidden="1" x14ac:dyDescent="0.25">
      <c r="A1628" s="16"/>
      <c r="B1628" s="36"/>
      <c r="C1628" s="3"/>
      <c r="D1628" s="1"/>
      <c r="E1628" s="10"/>
      <c r="F1628" s="15"/>
      <c r="G1628" s="23"/>
      <c r="H1628" s="24"/>
      <c r="I1628" s="25"/>
      <c r="K1628"/>
      <c r="L1628"/>
      <c r="M1628"/>
      <c r="N1628"/>
    </row>
    <row r="1629" spans="1:14" s="17" customFormat="1" hidden="1" x14ac:dyDescent="0.25">
      <c r="A1629" s="16"/>
      <c r="B1629" s="36"/>
      <c r="C1629" s="3"/>
      <c r="D1629" s="1"/>
      <c r="E1629" s="10"/>
      <c r="F1629" s="15"/>
      <c r="G1629" s="23"/>
      <c r="H1629" s="24"/>
      <c r="I1629" s="25"/>
      <c r="K1629"/>
      <c r="L1629"/>
      <c r="M1629"/>
      <c r="N1629"/>
    </row>
    <row r="1630" spans="1:14" s="17" customFormat="1" hidden="1" x14ac:dyDescent="0.25">
      <c r="A1630" s="16"/>
      <c r="B1630" s="36"/>
      <c r="C1630" s="3"/>
      <c r="D1630" s="1"/>
      <c r="E1630" s="10"/>
      <c r="F1630" s="15"/>
      <c r="G1630" s="23"/>
      <c r="H1630" s="24"/>
      <c r="I1630" s="25"/>
      <c r="K1630"/>
      <c r="L1630"/>
      <c r="M1630"/>
      <c r="N1630"/>
    </row>
    <row r="1631" spans="1:14" s="17" customFormat="1" hidden="1" x14ac:dyDescent="0.25">
      <c r="A1631" s="16"/>
      <c r="B1631" s="36"/>
      <c r="C1631" s="3"/>
      <c r="D1631" s="1"/>
      <c r="E1631" s="10"/>
      <c r="F1631" s="15"/>
      <c r="G1631" s="23"/>
      <c r="H1631" s="24"/>
      <c r="I1631" s="25"/>
      <c r="K1631"/>
      <c r="L1631"/>
      <c r="M1631"/>
      <c r="N1631"/>
    </row>
    <row r="1632" spans="1:14" s="17" customFormat="1" hidden="1" x14ac:dyDescent="0.25">
      <c r="A1632" s="16"/>
      <c r="B1632" s="36"/>
      <c r="C1632" s="3"/>
      <c r="D1632" s="1"/>
      <c r="E1632" s="10"/>
      <c r="F1632" s="15"/>
      <c r="G1632" s="23"/>
      <c r="H1632" s="24"/>
      <c r="I1632" s="25"/>
      <c r="K1632"/>
      <c r="L1632"/>
      <c r="M1632"/>
      <c r="N1632"/>
    </row>
    <row r="1633" spans="1:14" s="17" customFormat="1" hidden="1" x14ac:dyDescent="0.25">
      <c r="A1633" s="16"/>
      <c r="B1633" s="36"/>
      <c r="C1633" s="3"/>
      <c r="D1633" s="1"/>
      <c r="E1633" s="10"/>
      <c r="F1633" s="15"/>
      <c r="G1633" s="23"/>
      <c r="H1633" s="24"/>
      <c r="I1633" s="25"/>
      <c r="K1633"/>
      <c r="L1633"/>
      <c r="M1633"/>
      <c r="N1633"/>
    </row>
    <row r="1634" spans="1:14" s="17" customFormat="1" hidden="1" x14ac:dyDescent="0.25">
      <c r="A1634" s="16"/>
      <c r="B1634" s="36"/>
      <c r="C1634" s="3"/>
      <c r="D1634" s="1"/>
      <c r="E1634" s="10"/>
      <c r="F1634" s="15"/>
      <c r="G1634" s="23"/>
      <c r="H1634" s="24"/>
      <c r="I1634" s="25"/>
      <c r="K1634"/>
      <c r="L1634"/>
      <c r="M1634"/>
      <c r="N1634"/>
    </row>
    <row r="1635" spans="1:14" s="17" customFormat="1" hidden="1" x14ac:dyDescent="0.25">
      <c r="A1635" s="16"/>
      <c r="B1635" s="36"/>
      <c r="C1635" s="3"/>
      <c r="D1635" s="1"/>
      <c r="E1635" s="10"/>
      <c r="F1635" s="15"/>
      <c r="G1635" s="23"/>
      <c r="H1635" s="24"/>
      <c r="I1635" s="25"/>
      <c r="K1635"/>
      <c r="L1635"/>
      <c r="M1635"/>
      <c r="N1635"/>
    </row>
    <row r="1636" spans="1:14" s="17" customFormat="1" hidden="1" x14ac:dyDescent="0.25">
      <c r="A1636" s="16"/>
      <c r="B1636" s="36"/>
      <c r="C1636" s="3"/>
      <c r="D1636" s="1"/>
      <c r="E1636" s="10"/>
      <c r="F1636" s="15"/>
      <c r="G1636" s="23"/>
      <c r="H1636" s="24"/>
      <c r="I1636" s="25"/>
      <c r="K1636"/>
      <c r="L1636"/>
      <c r="M1636"/>
      <c r="N1636"/>
    </row>
    <row r="1637" spans="1:14" s="17" customFormat="1" hidden="1" x14ac:dyDescent="0.25">
      <c r="A1637" s="16"/>
      <c r="B1637" s="36"/>
      <c r="C1637" s="3"/>
      <c r="D1637" s="1"/>
      <c r="E1637" s="10"/>
      <c r="F1637" s="15"/>
      <c r="G1637" s="23"/>
      <c r="H1637" s="24"/>
      <c r="I1637" s="25"/>
      <c r="K1637"/>
      <c r="L1637"/>
      <c r="M1637"/>
      <c r="N1637"/>
    </row>
    <row r="1638" spans="1:14" s="17" customFormat="1" hidden="1" x14ac:dyDescent="0.25">
      <c r="A1638" s="16"/>
      <c r="B1638" s="36"/>
      <c r="C1638" s="3"/>
      <c r="D1638" s="1"/>
      <c r="E1638" s="10"/>
      <c r="F1638" s="15"/>
      <c r="G1638" s="23"/>
      <c r="H1638" s="24"/>
      <c r="I1638" s="25"/>
      <c r="K1638"/>
      <c r="L1638"/>
      <c r="M1638"/>
      <c r="N1638"/>
    </row>
    <row r="1639" spans="1:14" s="17" customFormat="1" hidden="1" x14ac:dyDescent="0.25">
      <c r="A1639" s="16"/>
      <c r="B1639" s="36"/>
      <c r="C1639" s="3"/>
      <c r="D1639" s="1"/>
      <c r="E1639" s="10"/>
      <c r="F1639" s="15"/>
      <c r="G1639" s="23"/>
      <c r="H1639" s="24"/>
      <c r="I1639" s="25"/>
      <c r="K1639"/>
      <c r="L1639"/>
      <c r="M1639"/>
      <c r="N1639"/>
    </row>
    <row r="1640" spans="1:14" s="17" customFormat="1" hidden="1" x14ac:dyDescent="0.25">
      <c r="A1640" s="16"/>
      <c r="B1640" s="36"/>
      <c r="C1640" s="3"/>
      <c r="D1640" s="1"/>
      <c r="E1640" s="10"/>
      <c r="F1640" s="15"/>
      <c r="G1640" s="23"/>
      <c r="H1640" s="24"/>
      <c r="I1640" s="25"/>
      <c r="K1640"/>
      <c r="L1640"/>
      <c r="M1640"/>
      <c r="N1640"/>
    </row>
    <row r="1641" spans="1:14" s="17" customFormat="1" hidden="1" x14ac:dyDescent="0.25">
      <c r="A1641" s="16"/>
      <c r="B1641" s="36"/>
      <c r="C1641" s="3"/>
      <c r="D1641" s="1"/>
      <c r="E1641" s="10"/>
      <c r="F1641" s="15"/>
      <c r="G1641" s="23"/>
      <c r="H1641" s="24"/>
      <c r="I1641" s="25"/>
      <c r="K1641"/>
      <c r="L1641"/>
      <c r="M1641"/>
      <c r="N1641"/>
    </row>
    <row r="1642" spans="1:14" s="17" customFormat="1" hidden="1" x14ac:dyDescent="0.25">
      <c r="A1642" s="16"/>
      <c r="B1642" s="36"/>
      <c r="C1642" s="3"/>
      <c r="D1642" s="1"/>
      <c r="E1642" s="10"/>
      <c r="F1642" s="15"/>
      <c r="G1642" s="23"/>
      <c r="H1642" s="24"/>
      <c r="I1642" s="25"/>
      <c r="K1642"/>
      <c r="L1642"/>
      <c r="M1642"/>
      <c r="N1642"/>
    </row>
    <row r="1643" spans="1:14" s="17" customFormat="1" hidden="1" x14ac:dyDescent="0.25">
      <c r="A1643" s="16"/>
      <c r="B1643" s="36"/>
      <c r="C1643" s="3"/>
      <c r="D1643" s="1"/>
      <c r="E1643" s="10"/>
      <c r="F1643" s="15"/>
      <c r="G1643" s="23"/>
      <c r="H1643" s="24"/>
      <c r="I1643" s="25"/>
      <c r="K1643"/>
      <c r="L1643"/>
      <c r="M1643"/>
      <c r="N1643"/>
    </row>
    <row r="1644" spans="1:14" s="17" customFormat="1" hidden="1" x14ac:dyDescent="0.25">
      <c r="A1644" s="16"/>
      <c r="B1644" s="36"/>
      <c r="C1644" s="3"/>
      <c r="D1644" s="1"/>
      <c r="E1644" s="10"/>
      <c r="F1644" s="15"/>
      <c r="G1644" s="23"/>
      <c r="H1644" s="24"/>
      <c r="I1644" s="25"/>
      <c r="K1644"/>
      <c r="L1644"/>
      <c r="M1644"/>
      <c r="N1644"/>
    </row>
    <row r="1645" spans="1:14" s="17" customFormat="1" hidden="1" x14ac:dyDescent="0.25">
      <c r="A1645" s="16"/>
      <c r="B1645" s="36"/>
      <c r="C1645" s="3"/>
      <c r="D1645" s="1"/>
      <c r="E1645" s="10"/>
      <c r="F1645" s="15"/>
      <c r="G1645" s="23"/>
      <c r="H1645" s="24"/>
      <c r="I1645" s="25"/>
      <c r="K1645"/>
      <c r="L1645"/>
      <c r="M1645"/>
      <c r="N1645"/>
    </row>
    <row r="1646" spans="1:14" s="17" customFormat="1" hidden="1" x14ac:dyDescent="0.25">
      <c r="A1646" s="16"/>
      <c r="B1646" s="36"/>
      <c r="C1646" s="3"/>
      <c r="D1646" s="1"/>
      <c r="E1646" s="10"/>
      <c r="F1646" s="15"/>
      <c r="G1646" s="23"/>
      <c r="H1646" s="24"/>
      <c r="I1646" s="25"/>
      <c r="K1646"/>
      <c r="L1646"/>
      <c r="M1646"/>
      <c r="N1646"/>
    </row>
    <row r="1647" spans="1:14" s="17" customFormat="1" hidden="1" x14ac:dyDescent="0.25">
      <c r="A1647" s="16"/>
      <c r="B1647" s="36"/>
      <c r="C1647" s="3"/>
      <c r="D1647" s="1"/>
      <c r="E1647" s="10"/>
      <c r="F1647" s="15"/>
      <c r="G1647" s="23"/>
      <c r="H1647" s="24"/>
      <c r="I1647" s="25"/>
      <c r="K1647"/>
      <c r="L1647"/>
      <c r="M1647"/>
      <c r="N1647"/>
    </row>
    <row r="1648" spans="1:14" s="17" customFormat="1" hidden="1" x14ac:dyDescent="0.25">
      <c r="A1648" s="16"/>
      <c r="B1648" s="36"/>
      <c r="C1648" s="3"/>
      <c r="D1648" s="1"/>
      <c r="E1648" s="10"/>
      <c r="F1648" s="15"/>
      <c r="G1648" s="23"/>
      <c r="H1648" s="24"/>
      <c r="I1648" s="25"/>
      <c r="K1648"/>
      <c r="L1648"/>
      <c r="M1648"/>
      <c r="N1648"/>
    </row>
    <row r="1649" spans="1:14" s="17" customFormat="1" hidden="1" x14ac:dyDescent="0.25">
      <c r="A1649" s="16"/>
      <c r="B1649" s="36"/>
      <c r="C1649" s="3"/>
      <c r="D1649" s="1"/>
      <c r="E1649" s="10"/>
      <c r="F1649" s="15"/>
      <c r="G1649" s="23"/>
      <c r="H1649" s="24"/>
      <c r="I1649" s="25"/>
      <c r="K1649"/>
      <c r="L1649"/>
      <c r="M1649"/>
      <c r="N1649"/>
    </row>
    <row r="1650" spans="1:14" s="17" customFormat="1" hidden="1" x14ac:dyDescent="0.25">
      <c r="A1650" s="16"/>
      <c r="B1650" s="36"/>
      <c r="C1650" s="3"/>
      <c r="D1650" s="1"/>
      <c r="E1650" s="10"/>
      <c r="F1650" s="15"/>
      <c r="G1650" s="23"/>
      <c r="H1650" s="24"/>
      <c r="I1650" s="25"/>
      <c r="K1650"/>
      <c r="L1650"/>
      <c r="M1650"/>
      <c r="N1650"/>
    </row>
    <row r="1651" spans="1:14" s="17" customFormat="1" hidden="1" x14ac:dyDescent="0.25">
      <c r="A1651" s="16"/>
      <c r="B1651" s="36"/>
      <c r="C1651" s="3"/>
      <c r="D1651" s="1"/>
      <c r="E1651" s="10"/>
      <c r="F1651" s="15"/>
      <c r="G1651" s="23"/>
      <c r="H1651" s="24"/>
      <c r="I1651" s="25"/>
      <c r="K1651"/>
      <c r="L1651"/>
      <c r="M1651"/>
      <c r="N1651"/>
    </row>
    <row r="1652" spans="1:14" s="17" customFormat="1" hidden="1" x14ac:dyDescent="0.25">
      <c r="A1652" s="16"/>
      <c r="B1652" s="36"/>
      <c r="C1652" s="3"/>
      <c r="D1652" s="1"/>
      <c r="E1652" s="10"/>
      <c r="F1652" s="15"/>
      <c r="G1652" s="23"/>
      <c r="H1652" s="24"/>
      <c r="I1652" s="25"/>
      <c r="K1652"/>
      <c r="L1652"/>
      <c r="M1652"/>
      <c r="N1652"/>
    </row>
    <row r="1653" spans="1:14" s="17" customFormat="1" hidden="1" x14ac:dyDescent="0.25">
      <c r="A1653" s="16"/>
      <c r="B1653" s="36"/>
      <c r="C1653" s="3"/>
      <c r="D1653" s="1"/>
      <c r="E1653" s="10"/>
      <c r="F1653" s="15"/>
      <c r="G1653" s="23"/>
      <c r="H1653" s="24"/>
      <c r="I1653" s="25"/>
      <c r="K1653"/>
      <c r="L1653"/>
      <c r="M1653"/>
      <c r="N1653"/>
    </row>
    <row r="1654" spans="1:14" s="17" customFormat="1" hidden="1" x14ac:dyDescent="0.25">
      <c r="A1654" s="16"/>
      <c r="B1654" s="36"/>
      <c r="C1654" s="3"/>
      <c r="D1654" s="1"/>
      <c r="E1654" s="10"/>
      <c r="F1654" s="15"/>
      <c r="G1654" s="23"/>
      <c r="H1654" s="24"/>
      <c r="I1654" s="25"/>
      <c r="K1654"/>
      <c r="L1654"/>
      <c r="M1654"/>
      <c r="N1654"/>
    </row>
    <row r="1655" spans="1:14" s="17" customFormat="1" hidden="1" x14ac:dyDescent="0.25">
      <c r="A1655" s="16"/>
      <c r="B1655" s="36"/>
      <c r="C1655" s="3"/>
      <c r="D1655" s="1"/>
      <c r="E1655" s="10"/>
      <c r="F1655" s="15"/>
      <c r="G1655" s="23"/>
      <c r="H1655" s="24"/>
      <c r="I1655" s="25"/>
      <c r="K1655"/>
      <c r="L1655"/>
      <c r="M1655"/>
      <c r="N1655"/>
    </row>
    <row r="1656" spans="1:14" s="17" customFormat="1" hidden="1" x14ac:dyDescent="0.25">
      <c r="A1656" s="16"/>
      <c r="B1656" s="36"/>
      <c r="C1656" s="3"/>
      <c r="D1656" s="1"/>
      <c r="E1656" s="10"/>
      <c r="F1656" s="15"/>
      <c r="G1656" s="23"/>
      <c r="H1656" s="24"/>
      <c r="I1656" s="25"/>
      <c r="K1656"/>
      <c r="L1656"/>
      <c r="M1656"/>
      <c r="N1656"/>
    </row>
    <row r="1657" spans="1:14" s="17" customFormat="1" hidden="1" x14ac:dyDescent="0.25">
      <c r="A1657" s="16"/>
      <c r="B1657" s="36"/>
      <c r="C1657" s="3"/>
      <c r="D1657" s="1"/>
      <c r="E1657" s="10"/>
      <c r="F1657" s="15"/>
      <c r="G1657" s="23"/>
      <c r="H1657" s="24"/>
      <c r="I1657" s="25"/>
      <c r="K1657"/>
      <c r="L1657"/>
      <c r="M1657"/>
      <c r="N1657"/>
    </row>
    <row r="1658" spans="1:14" s="17" customFormat="1" hidden="1" x14ac:dyDescent="0.25">
      <c r="A1658" s="16"/>
      <c r="B1658" s="36"/>
      <c r="C1658" s="3"/>
      <c r="D1658" s="1"/>
      <c r="E1658" s="10"/>
      <c r="F1658" s="15"/>
      <c r="G1658" s="23"/>
      <c r="H1658" s="24"/>
      <c r="I1658" s="25"/>
      <c r="K1658"/>
      <c r="L1658"/>
      <c r="M1658"/>
      <c r="N1658"/>
    </row>
    <row r="1659" spans="1:14" s="17" customFormat="1" hidden="1" x14ac:dyDescent="0.25">
      <c r="A1659" s="16"/>
      <c r="B1659" s="36"/>
      <c r="C1659" s="3"/>
      <c r="D1659" s="1"/>
      <c r="E1659" s="10"/>
      <c r="F1659" s="15"/>
      <c r="G1659" s="23"/>
      <c r="H1659" s="24"/>
      <c r="I1659" s="25"/>
      <c r="K1659"/>
      <c r="L1659"/>
      <c r="M1659"/>
      <c r="N1659"/>
    </row>
    <row r="1660" spans="1:14" s="17" customFormat="1" hidden="1" x14ac:dyDescent="0.25">
      <c r="A1660" s="16"/>
      <c r="B1660" s="36"/>
      <c r="C1660" s="3"/>
      <c r="D1660" s="1"/>
      <c r="E1660" s="10"/>
      <c r="F1660" s="15"/>
      <c r="G1660" s="23"/>
      <c r="H1660" s="24"/>
      <c r="I1660" s="25"/>
      <c r="K1660"/>
      <c r="L1660"/>
      <c r="M1660"/>
      <c r="N1660"/>
    </row>
    <row r="1661" spans="1:14" s="17" customFormat="1" hidden="1" x14ac:dyDescent="0.25">
      <c r="A1661" s="16"/>
      <c r="B1661" s="36"/>
      <c r="C1661" s="3"/>
      <c r="D1661" s="1"/>
      <c r="E1661" s="10"/>
      <c r="F1661" s="15"/>
      <c r="G1661" s="23"/>
      <c r="H1661" s="24"/>
      <c r="I1661" s="25"/>
      <c r="K1661"/>
      <c r="L1661"/>
      <c r="M1661"/>
      <c r="N1661"/>
    </row>
    <row r="1662" spans="1:14" s="17" customFormat="1" hidden="1" x14ac:dyDescent="0.25">
      <c r="A1662" s="16"/>
      <c r="B1662" s="36"/>
      <c r="C1662" s="3"/>
      <c r="D1662" s="1"/>
      <c r="E1662" s="10"/>
      <c r="F1662" s="15"/>
      <c r="G1662" s="23"/>
      <c r="H1662" s="24"/>
      <c r="I1662" s="25"/>
      <c r="K1662"/>
      <c r="L1662"/>
      <c r="M1662"/>
      <c r="N1662"/>
    </row>
    <row r="1663" spans="1:14" s="17" customFormat="1" hidden="1" x14ac:dyDescent="0.25">
      <c r="A1663" s="16"/>
      <c r="B1663" s="36"/>
      <c r="C1663" s="3"/>
      <c r="D1663" s="1"/>
      <c r="E1663" s="10"/>
      <c r="F1663" s="15"/>
      <c r="G1663" s="23"/>
      <c r="H1663" s="24"/>
      <c r="I1663" s="25"/>
      <c r="K1663"/>
      <c r="L1663"/>
      <c r="M1663"/>
      <c r="N1663"/>
    </row>
    <row r="1664" spans="1:14" s="17" customFormat="1" hidden="1" x14ac:dyDescent="0.25">
      <c r="A1664" s="16"/>
      <c r="B1664" s="36"/>
      <c r="C1664" s="3"/>
      <c r="D1664" s="1"/>
      <c r="E1664" s="10"/>
      <c r="F1664" s="15"/>
      <c r="G1664" s="23"/>
      <c r="H1664" s="24"/>
      <c r="I1664" s="25"/>
      <c r="K1664"/>
      <c r="L1664"/>
      <c r="M1664"/>
      <c r="N1664"/>
    </row>
    <row r="1665" spans="1:14" s="17" customFormat="1" hidden="1" x14ac:dyDescent="0.25">
      <c r="A1665" s="16"/>
      <c r="B1665" s="36"/>
      <c r="C1665" s="3"/>
      <c r="D1665" s="1"/>
      <c r="E1665" s="10"/>
      <c r="F1665" s="15"/>
      <c r="G1665" s="23"/>
      <c r="H1665" s="24"/>
      <c r="I1665" s="25"/>
      <c r="K1665"/>
      <c r="L1665"/>
      <c r="M1665"/>
      <c r="N1665"/>
    </row>
    <row r="1666" spans="1:14" s="17" customFormat="1" hidden="1" x14ac:dyDescent="0.25">
      <c r="A1666" s="16"/>
      <c r="B1666" s="36"/>
      <c r="C1666" s="3"/>
      <c r="D1666" s="1"/>
      <c r="E1666" s="10"/>
      <c r="F1666" s="15"/>
      <c r="G1666" s="23"/>
      <c r="H1666" s="24"/>
      <c r="I1666" s="25"/>
      <c r="K1666"/>
      <c r="L1666"/>
      <c r="M1666"/>
      <c r="N1666"/>
    </row>
    <row r="1667" spans="1:14" s="17" customFormat="1" hidden="1" x14ac:dyDescent="0.25">
      <c r="A1667" s="16"/>
      <c r="B1667" s="36"/>
      <c r="C1667" s="3"/>
      <c r="D1667" s="1"/>
      <c r="E1667" s="10"/>
      <c r="F1667" s="15"/>
      <c r="G1667" s="23"/>
      <c r="H1667" s="24"/>
      <c r="I1667" s="25"/>
      <c r="K1667"/>
      <c r="L1667"/>
      <c r="M1667"/>
      <c r="N1667"/>
    </row>
    <row r="1668" spans="1:14" s="17" customFormat="1" hidden="1" x14ac:dyDescent="0.25">
      <c r="A1668" s="16"/>
      <c r="B1668" s="36"/>
      <c r="C1668" s="3"/>
      <c r="D1668" s="1"/>
      <c r="E1668" s="10"/>
      <c r="F1668" s="15"/>
      <c r="G1668" s="23"/>
      <c r="H1668" s="24"/>
      <c r="I1668" s="25"/>
      <c r="K1668"/>
      <c r="L1668"/>
      <c r="M1668"/>
      <c r="N1668"/>
    </row>
    <row r="1669" spans="1:14" s="17" customFormat="1" hidden="1" x14ac:dyDescent="0.25">
      <c r="A1669" s="16"/>
      <c r="B1669" s="36"/>
      <c r="C1669" s="3"/>
      <c r="D1669" s="1"/>
      <c r="E1669" s="10"/>
      <c r="F1669" s="15"/>
      <c r="G1669" s="23"/>
      <c r="H1669" s="24"/>
      <c r="I1669" s="25"/>
      <c r="K1669"/>
      <c r="L1669"/>
      <c r="M1669"/>
      <c r="N1669"/>
    </row>
    <row r="1670" spans="1:14" s="17" customFormat="1" hidden="1" x14ac:dyDescent="0.25">
      <c r="A1670" s="16"/>
      <c r="B1670" s="36"/>
      <c r="C1670" s="3"/>
      <c r="D1670" s="1"/>
      <c r="E1670" s="10"/>
      <c r="F1670" s="15"/>
      <c r="G1670" s="23"/>
      <c r="H1670" s="24"/>
      <c r="I1670" s="25"/>
      <c r="K1670"/>
      <c r="L1670"/>
      <c r="M1670"/>
      <c r="N1670"/>
    </row>
    <row r="1671" spans="1:14" s="17" customFormat="1" hidden="1" x14ac:dyDescent="0.25">
      <c r="A1671" s="16"/>
      <c r="B1671" s="36"/>
      <c r="C1671" s="3"/>
      <c r="D1671" s="1"/>
      <c r="E1671" s="10"/>
      <c r="F1671" s="15"/>
      <c r="G1671" s="23"/>
      <c r="H1671" s="24"/>
      <c r="I1671" s="25"/>
      <c r="K1671"/>
      <c r="L1671"/>
      <c r="M1671"/>
      <c r="N1671"/>
    </row>
    <row r="1672" spans="1:14" s="17" customFormat="1" hidden="1" x14ac:dyDescent="0.25">
      <c r="A1672" s="16"/>
      <c r="B1672" s="36"/>
      <c r="C1672" s="3"/>
      <c r="D1672" s="1"/>
      <c r="E1672" s="10"/>
      <c r="F1672" s="15"/>
      <c r="G1672" s="23"/>
      <c r="H1672" s="24"/>
      <c r="I1672" s="25"/>
      <c r="K1672"/>
      <c r="L1672"/>
      <c r="M1672"/>
      <c r="N1672"/>
    </row>
    <row r="1673" spans="1:14" s="17" customFormat="1" hidden="1" x14ac:dyDescent="0.25">
      <c r="A1673" s="16"/>
      <c r="B1673" s="36"/>
      <c r="C1673" s="3"/>
      <c r="D1673" s="1"/>
      <c r="E1673" s="10"/>
      <c r="F1673" s="15"/>
      <c r="G1673" s="23"/>
      <c r="H1673" s="24"/>
      <c r="I1673" s="25"/>
      <c r="K1673"/>
      <c r="L1673"/>
      <c r="M1673"/>
      <c r="N1673"/>
    </row>
    <row r="1674" spans="1:14" s="17" customFormat="1" hidden="1" x14ac:dyDescent="0.25">
      <c r="A1674" s="16"/>
      <c r="B1674" s="36"/>
      <c r="C1674" s="3"/>
      <c r="D1674" s="1"/>
      <c r="E1674" s="10"/>
      <c r="F1674" s="15"/>
      <c r="G1674" s="23"/>
      <c r="H1674" s="24"/>
      <c r="I1674" s="25"/>
      <c r="K1674"/>
      <c r="L1674"/>
      <c r="M1674"/>
      <c r="N1674"/>
    </row>
    <row r="1675" spans="1:14" s="17" customFormat="1" hidden="1" x14ac:dyDescent="0.25">
      <c r="A1675" s="16"/>
      <c r="B1675" s="36"/>
      <c r="C1675" s="3"/>
      <c r="D1675" s="1"/>
      <c r="E1675" s="10"/>
      <c r="F1675" s="15"/>
      <c r="G1675" s="23"/>
      <c r="H1675" s="24"/>
      <c r="I1675" s="25"/>
      <c r="K1675"/>
      <c r="L1675"/>
      <c r="M1675"/>
      <c r="N1675"/>
    </row>
    <row r="1676" spans="1:14" s="17" customFormat="1" hidden="1" x14ac:dyDescent="0.25">
      <c r="A1676" s="16"/>
      <c r="B1676" s="36"/>
      <c r="C1676" s="3"/>
      <c r="D1676" s="1"/>
      <c r="E1676" s="10"/>
      <c r="F1676" s="15"/>
      <c r="G1676" s="23"/>
      <c r="H1676" s="24"/>
      <c r="I1676" s="25"/>
      <c r="K1676"/>
      <c r="L1676"/>
      <c r="M1676"/>
      <c r="N1676"/>
    </row>
    <row r="1677" spans="1:14" s="17" customFormat="1" hidden="1" x14ac:dyDescent="0.25">
      <c r="A1677" s="16"/>
      <c r="B1677" s="36"/>
      <c r="C1677" s="3"/>
      <c r="D1677" s="1"/>
      <c r="E1677" s="10"/>
      <c r="F1677" s="15"/>
      <c r="G1677" s="23"/>
      <c r="H1677" s="24"/>
      <c r="I1677" s="25"/>
      <c r="K1677"/>
      <c r="L1677"/>
      <c r="M1677"/>
      <c r="N1677"/>
    </row>
    <row r="1678" spans="1:14" s="17" customFormat="1" hidden="1" x14ac:dyDescent="0.25">
      <c r="A1678" s="16"/>
      <c r="B1678" s="36"/>
      <c r="C1678" s="3"/>
      <c r="D1678" s="1"/>
      <c r="E1678" s="10"/>
      <c r="F1678" s="15"/>
      <c r="G1678" s="23"/>
      <c r="H1678" s="24"/>
      <c r="I1678" s="25"/>
      <c r="K1678"/>
      <c r="L1678"/>
      <c r="M1678"/>
      <c r="N1678"/>
    </row>
    <row r="1679" spans="1:14" s="17" customFormat="1" hidden="1" x14ac:dyDescent="0.25">
      <c r="A1679" s="16"/>
      <c r="B1679" s="36"/>
      <c r="C1679" s="3"/>
      <c r="D1679" s="1"/>
      <c r="E1679" s="10"/>
      <c r="F1679" s="15"/>
      <c r="G1679" s="23"/>
      <c r="H1679" s="24"/>
      <c r="I1679" s="25"/>
      <c r="K1679"/>
      <c r="L1679"/>
      <c r="M1679"/>
      <c r="N1679"/>
    </row>
    <row r="1680" spans="1:14" s="17" customFormat="1" hidden="1" x14ac:dyDescent="0.25">
      <c r="A1680" s="16"/>
      <c r="B1680" s="36"/>
      <c r="C1680" s="3"/>
      <c r="D1680" s="1"/>
      <c r="E1680" s="10"/>
      <c r="F1680" s="15"/>
      <c r="G1680" s="23"/>
      <c r="H1680" s="24"/>
      <c r="I1680" s="25"/>
      <c r="K1680"/>
      <c r="L1680"/>
      <c r="M1680"/>
      <c r="N1680"/>
    </row>
    <row r="1681" spans="1:14" s="17" customFormat="1" hidden="1" x14ac:dyDescent="0.25">
      <c r="A1681" s="16"/>
      <c r="B1681" s="36"/>
      <c r="C1681" s="3"/>
      <c r="D1681" s="1"/>
      <c r="E1681" s="10"/>
      <c r="F1681" s="15"/>
      <c r="G1681" s="23"/>
      <c r="H1681" s="24"/>
      <c r="I1681" s="25"/>
      <c r="K1681"/>
      <c r="L1681"/>
      <c r="M1681"/>
      <c r="N1681"/>
    </row>
    <row r="1682" spans="1:14" s="17" customFormat="1" hidden="1" x14ac:dyDescent="0.25">
      <c r="A1682" s="16"/>
      <c r="B1682" s="36"/>
      <c r="C1682" s="3"/>
      <c r="D1682" s="1"/>
      <c r="E1682" s="10"/>
      <c r="F1682" s="15"/>
      <c r="G1682" s="23"/>
      <c r="H1682" s="24"/>
      <c r="I1682" s="25"/>
      <c r="K1682"/>
      <c r="L1682"/>
      <c r="M1682"/>
      <c r="N1682"/>
    </row>
    <row r="1683" spans="1:14" s="17" customFormat="1" hidden="1" x14ac:dyDescent="0.25">
      <c r="A1683" s="16"/>
      <c r="B1683" s="36"/>
      <c r="C1683" s="3"/>
      <c r="D1683" s="1"/>
      <c r="E1683" s="10"/>
      <c r="F1683" s="15"/>
      <c r="G1683" s="23"/>
      <c r="H1683" s="24"/>
      <c r="I1683" s="25"/>
      <c r="K1683"/>
      <c r="L1683"/>
      <c r="M1683"/>
      <c r="N1683"/>
    </row>
    <row r="1684" spans="1:14" s="17" customFormat="1" hidden="1" x14ac:dyDescent="0.25">
      <c r="A1684" s="16"/>
      <c r="B1684" s="36"/>
      <c r="C1684" s="3"/>
      <c r="D1684" s="1"/>
      <c r="E1684" s="10"/>
      <c r="F1684" s="15"/>
      <c r="G1684" s="23"/>
      <c r="H1684" s="24"/>
      <c r="I1684" s="25"/>
      <c r="K1684"/>
      <c r="L1684"/>
      <c r="M1684"/>
      <c r="N1684"/>
    </row>
    <row r="1685" spans="1:14" s="17" customFormat="1" hidden="1" x14ac:dyDescent="0.25">
      <c r="A1685" s="16"/>
      <c r="B1685" s="36"/>
      <c r="C1685" s="3"/>
      <c r="D1685" s="1"/>
      <c r="E1685" s="10"/>
      <c r="F1685" s="15"/>
      <c r="G1685" s="23"/>
      <c r="H1685" s="24"/>
      <c r="I1685" s="25"/>
      <c r="K1685"/>
      <c r="L1685"/>
      <c r="M1685"/>
      <c r="N1685"/>
    </row>
    <row r="1686" spans="1:14" s="17" customFormat="1" hidden="1" x14ac:dyDescent="0.25">
      <c r="A1686" s="16"/>
      <c r="B1686" s="36"/>
      <c r="C1686" s="3"/>
      <c r="D1686" s="1"/>
      <c r="E1686" s="10"/>
      <c r="F1686" s="15"/>
      <c r="G1686" s="23"/>
      <c r="H1686" s="24"/>
      <c r="I1686" s="25"/>
      <c r="K1686"/>
      <c r="L1686"/>
      <c r="M1686"/>
      <c r="N1686"/>
    </row>
    <row r="1687" spans="1:14" s="17" customFormat="1" hidden="1" x14ac:dyDescent="0.25">
      <c r="A1687" s="16"/>
      <c r="B1687" s="36"/>
      <c r="C1687" s="3"/>
      <c r="D1687" s="1"/>
      <c r="E1687" s="10"/>
      <c r="F1687" s="15"/>
      <c r="G1687" s="23"/>
      <c r="H1687" s="24"/>
      <c r="I1687" s="25"/>
      <c r="K1687"/>
      <c r="L1687"/>
      <c r="M1687"/>
      <c r="N1687"/>
    </row>
    <row r="1688" spans="1:14" s="17" customFormat="1" hidden="1" x14ac:dyDescent="0.25">
      <c r="A1688" s="16"/>
      <c r="B1688" s="36"/>
      <c r="C1688" s="3"/>
      <c r="D1688" s="1"/>
      <c r="E1688" s="10"/>
      <c r="F1688" s="15"/>
      <c r="G1688" s="23"/>
      <c r="H1688" s="24"/>
      <c r="I1688" s="25"/>
      <c r="K1688"/>
      <c r="L1688"/>
      <c r="M1688"/>
      <c r="N1688"/>
    </row>
    <row r="1689" spans="1:14" s="17" customFormat="1" hidden="1" x14ac:dyDescent="0.25">
      <c r="A1689" s="16"/>
      <c r="B1689" s="36"/>
      <c r="C1689" s="3"/>
      <c r="D1689" s="1"/>
      <c r="E1689" s="10"/>
      <c r="F1689" s="15"/>
      <c r="G1689" s="23"/>
      <c r="H1689" s="24"/>
      <c r="I1689" s="25"/>
      <c r="K1689"/>
      <c r="L1689"/>
      <c r="M1689"/>
      <c r="N1689"/>
    </row>
    <row r="1690" spans="1:14" s="17" customFormat="1" hidden="1" x14ac:dyDescent="0.25">
      <c r="A1690" s="16"/>
      <c r="B1690" s="36"/>
      <c r="C1690" s="3"/>
      <c r="D1690" s="1"/>
      <c r="E1690" s="10"/>
      <c r="F1690" s="15"/>
      <c r="G1690" s="23"/>
      <c r="H1690" s="24"/>
      <c r="I1690" s="25"/>
      <c r="K1690"/>
      <c r="L1690"/>
      <c r="M1690"/>
      <c r="N1690"/>
    </row>
    <row r="1691" spans="1:14" s="17" customFormat="1" hidden="1" x14ac:dyDescent="0.25">
      <c r="A1691" s="16"/>
      <c r="B1691" s="36"/>
      <c r="C1691" s="3"/>
      <c r="D1691" s="1"/>
      <c r="E1691" s="10"/>
      <c r="F1691" s="15"/>
      <c r="G1691" s="23"/>
      <c r="H1691" s="24"/>
      <c r="I1691" s="25"/>
      <c r="K1691"/>
      <c r="L1691"/>
      <c r="M1691"/>
      <c r="N1691"/>
    </row>
    <row r="1692" spans="1:14" s="17" customFormat="1" hidden="1" x14ac:dyDescent="0.25">
      <c r="A1692" s="16"/>
      <c r="B1692" s="36"/>
      <c r="C1692" s="3"/>
      <c r="D1692" s="1"/>
      <c r="E1692" s="10"/>
      <c r="F1692" s="15"/>
      <c r="G1692" s="23"/>
      <c r="H1692" s="24"/>
      <c r="I1692" s="25"/>
      <c r="K1692"/>
      <c r="L1692"/>
      <c r="M1692"/>
      <c r="N1692"/>
    </row>
    <row r="1693" spans="1:14" s="17" customFormat="1" hidden="1" x14ac:dyDescent="0.25">
      <c r="A1693" s="16"/>
      <c r="B1693" s="36"/>
      <c r="C1693" s="3"/>
      <c r="D1693" s="1"/>
      <c r="E1693" s="10"/>
      <c r="F1693" s="15"/>
      <c r="G1693" s="23"/>
      <c r="H1693" s="24"/>
      <c r="I1693" s="25"/>
      <c r="K1693"/>
      <c r="L1693"/>
      <c r="M1693"/>
      <c r="N1693"/>
    </row>
    <row r="1694" spans="1:14" s="17" customFormat="1" hidden="1" x14ac:dyDescent="0.25">
      <c r="A1694" s="16"/>
      <c r="B1694" s="36"/>
      <c r="C1694" s="3"/>
      <c r="D1694" s="1"/>
      <c r="E1694" s="10"/>
      <c r="F1694" s="15"/>
      <c r="G1694" s="23"/>
      <c r="H1694" s="24"/>
      <c r="I1694" s="25"/>
      <c r="K1694"/>
      <c r="L1694"/>
      <c r="M1694"/>
      <c r="N1694"/>
    </row>
    <row r="1695" spans="1:14" s="17" customFormat="1" hidden="1" x14ac:dyDescent="0.25">
      <c r="A1695" s="16"/>
      <c r="B1695" s="36"/>
      <c r="C1695" s="3"/>
      <c r="D1695" s="1"/>
      <c r="E1695" s="10"/>
      <c r="F1695" s="15"/>
      <c r="G1695" s="23"/>
      <c r="H1695" s="24"/>
      <c r="I1695" s="25"/>
      <c r="K1695"/>
      <c r="L1695"/>
      <c r="M1695"/>
      <c r="N1695"/>
    </row>
    <row r="1696" spans="1:14" s="17" customFormat="1" hidden="1" x14ac:dyDescent="0.25">
      <c r="A1696" s="16"/>
      <c r="B1696" s="36"/>
      <c r="C1696" s="3"/>
      <c r="D1696" s="1"/>
      <c r="E1696" s="10"/>
      <c r="F1696" s="15"/>
      <c r="G1696" s="23"/>
      <c r="H1696" s="24"/>
      <c r="I1696" s="25"/>
      <c r="K1696"/>
      <c r="L1696"/>
      <c r="M1696"/>
      <c r="N1696"/>
    </row>
    <row r="1697" spans="1:14" s="17" customFormat="1" hidden="1" x14ac:dyDescent="0.25">
      <c r="A1697" s="16"/>
      <c r="B1697" s="36"/>
      <c r="C1697" s="3"/>
      <c r="D1697" s="1"/>
      <c r="E1697" s="10"/>
      <c r="F1697" s="15"/>
      <c r="G1697" s="23"/>
      <c r="H1697" s="24"/>
      <c r="I1697" s="25"/>
      <c r="K1697"/>
      <c r="L1697"/>
      <c r="M1697"/>
      <c r="N1697"/>
    </row>
    <row r="1698" spans="1:14" s="17" customFormat="1" hidden="1" x14ac:dyDescent="0.25">
      <c r="A1698" s="16"/>
      <c r="B1698" s="36"/>
      <c r="C1698" s="3"/>
      <c r="D1698" s="1"/>
      <c r="E1698" s="10"/>
      <c r="F1698" s="15"/>
      <c r="G1698" s="23"/>
      <c r="H1698" s="24"/>
      <c r="I1698" s="25"/>
      <c r="K1698"/>
      <c r="L1698"/>
      <c r="M1698"/>
      <c r="N1698"/>
    </row>
    <row r="1699" spans="1:14" s="17" customFormat="1" hidden="1" x14ac:dyDescent="0.25">
      <c r="A1699" s="16"/>
      <c r="B1699" s="36"/>
      <c r="C1699" s="3"/>
      <c r="D1699" s="1"/>
      <c r="E1699" s="10"/>
      <c r="F1699" s="15"/>
      <c r="G1699" s="23"/>
      <c r="H1699" s="24"/>
      <c r="I1699" s="25"/>
      <c r="K1699"/>
      <c r="L1699"/>
      <c r="M1699"/>
      <c r="N1699"/>
    </row>
    <row r="1700" spans="1:14" s="17" customFormat="1" hidden="1" x14ac:dyDescent="0.25">
      <c r="A1700" s="16"/>
      <c r="B1700" s="36"/>
      <c r="C1700" s="3"/>
      <c r="D1700" s="1"/>
      <c r="E1700" s="10"/>
      <c r="F1700" s="15"/>
      <c r="G1700" s="23"/>
      <c r="H1700" s="24"/>
      <c r="I1700" s="25"/>
      <c r="K1700"/>
      <c r="L1700"/>
      <c r="M1700"/>
      <c r="N1700"/>
    </row>
    <row r="1701" spans="1:14" s="17" customFormat="1" hidden="1" x14ac:dyDescent="0.25">
      <c r="A1701" s="16"/>
      <c r="B1701" s="36"/>
      <c r="C1701" s="3"/>
      <c r="D1701" s="1"/>
      <c r="E1701" s="10"/>
      <c r="F1701" s="15"/>
      <c r="G1701" s="23"/>
      <c r="H1701" s="24"/>
      <c r="I1701" s="25"/>
      <c r="K1701"/>
      <c r="L1701"/>
      <c r="M1701"/>
      <c r="N1701"/>
    </row>
    <row r="1702" spans="1:14" s="17" customFormat="1" hidden="1" x14ac:dyDescent="0.25">
      <c r="A1702" s="16"/>
      <c r="B1702" s="36"/>
      <c r="C1702" s="3"/>
      <c r="D1702" s="1"/>
      <c r="E1702" s="10"/>
      <c r="F1702" s="15"/>
      <c r="G1702" s="23"/>
      <c r="H1702" s="24"/>
      <c r="I1702" s="25"/>
      <c r="K1702"/>
      <c r="L1702"/>
      <c r="M1702"/>
      <c r="N1702"/>
    </row>
    <row r="1703" spans="1:14" s="17" customFormat="1" hidden="1" x14ac:dyDescent="0.25">
      <c r="A1703" s="16"/>
      <c r="B1703" s="36"/>
      <c r="C1703" s="3"/>
      <c r="D1703" s="1"/>
      <c r="E1703" s="10"/>
      <c r="F1703" s="15"/>
      <c r="G1703" s="23"/>
      <c r="H1703" s="24"/>
      <c r="I1703" s="25"/>
      <c r="K1703"/>
      <c r="L1703"/>
      <c r="M1703"/>
      <c r="N1703"/>
    </row>
    <row r="1704" spans="1:14" s="17" customFormat="1" hidden="1" x14ac:dyDescent="0.25">
      <c r="A1704" s="16"/>
      <c r="B1704" s="36"/>
      <c r="C1704" s="3"/>
      <c r="D1704" s="1"/>
      <c r="E1704" s="10"/>
      <c r="F1704" s="15"/>
      <c r="G1704" s="23"/>
      <c r="H1704" s="24"/>
      <c r="I1704" s="25"/>
      <c r="K1704"/>
      <c r="L1704"/>
      <c r="M1704"/>
      <c r="N1704"/>
    </row>
    <row r="1705" spans="1:14" s="17" customFormat="1" hidden="1" x14ac:dyDescent="0.25">
      <c r="A1705" s="16"/>
      <c r="B1705" s="36"/>
      <c r="C1705" s="3"/>
      <c r="D1705" s="1"/>
      <c r="E1705" s="10"/>
      <c r="F1705" s="15"/>
      <c r="G1705" s="23"/>
      <c r="H1705" s="24"/>
      <c r="I1705" s="25"/>
      <c r="K1705"/>
      <c r="L1705"/>
      <c r="M1705"/>
      <c r="N1705"/>
    </row>
    <row r="1706" spans="1:14" s="17" customFormat="1" hidden="1" x14ac:dyDescent="0.25">
      <c r="A1706" s="16"/>
      <c r="B1706" s="36"/>
      <c r="C1706" s="3"/>
      <c r="D1706" s="1"/>
      <c r="E1706" s="10"/>
      <c r="F1706" s="15"/>
      <c r="G1706" s="23"/>
      <c r="H1706" s="24"/>
      <c r="I1706" s="25"/>
      <c r="K1706"/>
      <c r="L1706"/>
      <c r="M1706"/>
      <c r="N1706"/>
    </row>
    <row r="1707" spans="1:14" s="17" customFormat="1" hidden="1" x14ac:dyDescent="0.25">
      <c r="A1707" s="16"/>
      <c r="B1707" s="36"/>
      <c r="C1707" s="3"/>
      <c r="D1707" s="1"/>
      <c r="E1707" s="10"/>
      <c r="F1707" s="15"/>
      <c r="G1707" s="23"/>
      <c r="H1707" s="24"/>
      <c r="I1707" s="25"/>
      <c r="K1707"/>
      <c r="L1707"/>
      <c r="M1707"/>
      <c r="N1707"/>
    </row>
    <row r="1708" spans="1:14" s="17" customFormat="1" hidden="1" x14ac:dyDescent="0.25">
      <c r="A1708" s="16"/>
      <c r="B1708" s="36"/>
      <c r="C1708" s="3"/>
      <c r="D1708" s="1"/>
      <c r="E1708" s="10"/>
      <c r="F1708" s="15"/>
      <c r="G1708" s="23"/>
      <c r="H1708" s="24"/>
      <c r="I1708" s="25"/>
      <c r="K1708"/>
      <c r="L1708"/>
      <c r="M1708"/>
      <c r="N1708"/>
    </row>
    <row r="1709" spans="1:14" s="17" customFormat="1" hidden="1" x14ac:dyDescent="0.25">
      <c r="A1709" s="16"/>
      <c r="B1709" s="36"/>
      <c r="C1709" s="3"/>
      <c r="D1709" s="1"/>
      <c r="E1709" s="10"/>
      <c r="F1709" s="15"/>
      <c r="G1709" s="23"/>
      <c r="H1709" s="24"/>
      <c r="I1709" s="25"/>
      <c r="K1709"/>
      <c r="L1709"/>
      <c r="M1709"/>
      <c r="N1709"/>
    </row>
    <row r="1710" spans="1:14" s="17" customFormat="1" hidden="1" x14ac:dyDescent="0.25">
      <c r="A1710" s="16"/>
      <c r="B1710" s="36"/>
      <c r="C1710" s="3"/>
      <c r="D1710" s="1"/>
      <c r="E1710" s="10"/>
      <c r="F1710" s="15"/>
      <c r="G1710" s="23"/>
      <c r="H1710" s="24"/>
      <c r="I1710" s="25"/>
      <c r="K1710"/>
      <c r="L1710"/>
      <c r="M1710"/>
      <c r="N1710"/>
    </row>
    <row r="1711" spans="1:14" s="17" customFormat="1" hidden="1" x14ac:dyDescent="0.25">
      <c r="A1711" s="16"/>
      <c r="B1711" s="36"/>
      <c r="C1711" s="3"/>
      <c r="D1711" s="1"/>
      <c r="E1711" s="10"/>
      <c r="F1711" s="15"/>
      <c r="G1711" s="23"/>
      <c r="H1711" s="24"/>
      <c r="I1711" s="25"/>
      <c r="K1711"/>
      <c r="L1711"/>
      <c r="M1711"/>
      <c r="N1711"/>
    </row>
    <row r="1712" spans="1:14" s="17" customFormat="1" hidden="1" x14ac:dyDescent="0.25">
      <c r="A1712" s="16"/>
      <c r="B1712" s="36"/>
      <c r="C1712" s="3"/>
      <c r="D1712" s="1"/>
      <c r="E1712" s="10"/>
      <c r="F1712" s="15"/>
      <c r="G1712" s="23"/>
      <c r="H1712" s="24"/>
      <c r="I1712" s="25"/>
      <c r="K1712"/>
      <c r="L1712"/>
      <c r="M1712"/>
      <c r="N1712"/>
    </row>
    <row r="1713" spans="1:14" s="17" customFormat="1" hidden="1" x14ac:dyDescent="0.25">
      <c r="A1713" s="16"/>
      <c r="B1713" s="36"/>
      <c r="C1713" s="3"/>
      <c r="D1713" s="1"/>
      <c r="E1713" s="10"/>
      <c r="F1713" s="15"/>
      <c r="G1713" s="23"/>
      <c r="H1713" s="24"/>
      <c r="I1713" s="25"/>
      <c r="K1713"/>
      <c r="L1713"/>
      <c r="M1713"/>
      <c r="N1713"/>
    </row>
    <row r="1714" spans="1:14" s="17" customFormat="1" hidden="1" x14ac:dyDescent="0.25">
      <c r="A1714" s="16"/>
      <c r="B1714" s="36"/>
      <c r="C1714" s="3"/>
      <c r="D1714" s="1"/>
      <c r="E1714" s="10"/>
      <c r="F1714" s="15"/>
      <c r="G1714" s="23"/>
      <c r="H1714" s="24"/>
      <c r="I1714" s="25"/>
      <c r="K1714"/>
      <c r="L1714"/>
      <c r="M1714"/>
      <c r="N1714"/>
    </row>
    <row r="1715" spans="1:14" s="17" customFormat="1" hidden="1" x14ac:dyDescent="0.25">
      <c r="A1715" s="16"/>
      <c r="B1715" s="36"/>
      <c r="C1715" s="3"/>
      <c r="D1715" s="1"/>
      <c r="E1715" s="10"/>
      <c r="F1715" s="15"/>
      <c r="G1715" s="23"/>
      <c r="H1715" s="24"/>
      <c r="I1715" s="25"/>
      <c r="K1715"/>
      <c r="L1715"/>
      <c r="M1715"/>
      <c r="N1715"/>
    </row>
    <row r="1716" spans="1:14" s="17" customFormat="1" hidden="1" x14ac:dyDescent="0.25">
      <c r="A1716" s="16"/>
      <c r="B1716" s="36"/>
      <c r="C1716" s="3"/>
      <c r="D1716" s="1"/>
      <c r="E1716" s="10"/>
      <c r="F1716" s="15"/>
      <c r="G1716" s="23"/>
      <c r="H1716" s="24"/>
      <c r="I1716" s="25"/>
      <c r="K1716"/>
      <c r="L1716"/>
      <c r="M1716"/>
      <c r="N1716"/>
    </row>
    <row r="1717" spans="1:14" s="17" customFormat="1" hidden="1" x14ac:dyDescent="0.25">
      <c r="A1717" s="16"/>
      <c r="B1717" s="36"/>
      <c r="C1717" s="3"/>
      <c r="D1717" s="1"/>
      <c r="E1717" s="10"/>
      <c r="F1717" s="15"/>
      <c r="G1717" s="23"/>
      <c r="H1717" s="24"/>
      <c r="I1717" s="25"/>
      <c r="K1717"/>
      <c r="L1717"/>
      <c r="M1717"/>
      <c r="N1717"/>
    </row>
    <row r="1718" spans="1:14" s="17" customFormat="1" hidden="1" x14ac:dyDescent="0.25">
      <c r="A1718" s="16"/>
      <c r="B1718" s="36"/>
      <c r="C1718" s="3"/>
      <c r="D1718" s="1"/>
      <c r="E1718" s="10"/>
      <c r="F1718" s="15"/>
      <c r="G1718" s="23"/>
      <c r="H1718" s="24"/>
      <c r="I1718" s="25"/>
      <c r="K1718"/>
      <c r="L1718"/>
      <c r="M1718"/>
      <c r="N1718"/>
    </row>
    <row r="1719" spans="1:14" s="17" customFormat="1" hidden="1" x14ac:dyDescent="0.25">
      <c r="A1719" s="16"/>
      <c r="B1719" s="36"/>
      <c r="C1719" s="3"/>
      <c r="D1719" s="1"/>
      <c r="E1719" s="10"/>
      <c r="F1719" s="15"/>
      <c r="G1719" s="23"/>
      <c r="H1719" s="24"/>
      <c r="I1719" s="25"/>
      <c r="K1719"/>
      <c r="L1719"/>
      <c r="M1719"/>
      <c r="N1719"/>
    </row>
    <row r="1720" spans="1:14" s="17" customFormat="1" hidden="1" x14ac:dyDescent="0.25">
      <c r="A1720" s="16"/>
      <c r="B1720" s="36"/>
      <c r="C1720" s="3"/>
      <c r="D1720" s="1"/>
      <c r="E1720" s="10"/>
      <c r="F1720" s="15"/>
      <c r="G1720" s="23"/>
      <c r="H1720" s="24"/>
      <c r="I1720" s="25"/>
      <c r="K1720"/>
      <c r="L1720"/>
      <c r="M1720"/>
      <c r="N1720"/>
    </row>
    <row r="1721" spans="1:14" s="17" customFormat="1" hidden="1" x14ac:dyDescent="0.25">
      <c r="A1721" s="16"/>
      <c r="B1721" s="36"/>
      <c r="C1721" s="3"/>
      <c r="D1721" s="1"/>
      <c r="E1721" s="10"/>
      <c r="F1721" s="15"/>
      <c r="G1721" s="23"/>
      <c r="H1721" s="24"/>
      <c r="I1721" s="25"/>
      <c r="K1721"/>
      <c r="L1721"/>
      <c r="M1721"/>
      <c r="N1721"/>
    </row>
    <row r="1722" spans="1:14" s="17" customFormat="1" hidden="1" x14ac:dyDescent="0.25">
      <c r="A1722" s="16"/>
      <c r="B1722" s="36"/>
      <c r="C1722" s="3"/>
      <c r="D1722" s="1"/>
      <c r="E1722" s="10"/>
      <c r="F1722" s="15"/>
      <c r="G1722" s="23"/>
      <c r="H1722" s="24"/>
      <c r="I1722" s="25"/>
      <c r="K1722"/>
      <c r="L1722"/>
      <c r="M1722"/>
      <c r="N1722"/>
    </row>
    <row r="1723" spans="1:14" s="17" customFormat="1" hidden="1" x14ac:dyDescent="0.25">
      <c r="A1723" s="16"/>
      <c r="B1723" s="36"/>
      <c r="C1723" s="3"/>
      <c r="D1723" s="1"/>
      <c r="E1723" s="10"/>
      <c r="F1723" s="15"/>
      <c r="G1723" s="23"/>
      <c r="H1723" s="24"/>
      <c r="I1723" s="25"/>
      <c r="K1723"/>
      <c r="L1723"/>
      <c r="M1723"/>
      <c r="N1723"/>
    </row>
    <row r="1724" spans="1:14" s="17" customFormat="1" hidden="1" x14ac:dyDescent="0.25">
      <c r="A1724" s="16"/>
      <c r="B1724" s="36"/>
      <c r="C1724" s="3"/>
      <c r="D1724" s="1"/>
      <c r="E1724" s="10"/>
      <c r="F1724" s="15"/>
      <c r="G1724" s="23"/>
      <c r="H1724" s="24"/>
      <c r="I1724" s="25"/>
      <c r="K1724"/>
      <c r="L1724"/>
      <c r="M1724"/>
      <c r="N1724"/>
    </row>
    <row r="1725" spans="1:14" s="17" customFormat="1" hidden="1" x14ac:dyDescent="0.25">
      <c r="A1725" s="16"/>
      <c r="B1725" s="36"/>
      <c r="C1725" s="3"/>
      <c r="D1725" s="1"/>
      <c r="E1725" s="10"/>
      <c r="F1725" s="15"/>
      <c r="G1725" s="23"/>
      <c r="H1725" s="24"/>
      <c r="I1725" s="25"/>
      <c r="K1725"/>
      <c r="L1725"/>
      <c r="M1725"/>
      <c r="N1725"/>
    </row>
    <row r="1726" spans="1:14" s="17" customFormat="1" hidden="1" x14ac:dyDescent="0.25">
      <c r="A1726" s="16"/>
      <c r="B1726" s="36"/>
      <c r="C1726" s="3"/>
      <c r="D1726" s="1"/>
      <c r="E1726" s="10"/>
      <c r="F1726" s="15"/>
      <c r="G1726" s="23"/>
      <c r="H1726" s="24"/>
      <c r="I1726" s="25"/>
      <c r="K1726"/>
      <c r="L1726"/>
      <c r="M1726"/>
      <c r="N1726"/>
    </row>
    <row r="1727" spans="1:14" s="17" customFormat="1" hidden="1" x14ac:dyDescent="0.25">
      <c r="A1727" s="16"/>
      <c r="B1727" s="36"/>
      <c r="C1727" s="3"/>
      <c r="D1727" s="1"/>
      <c r="E1727" s="10"/>
      <c r="F1727" s="15"/>
      <c r="G1727" s="23"/>
      <c r="H1727" s="24"/>
      <c r="I1727" s="25"/>
      <c r="K1727"/>
      <c r="L1727"/>
      <c r="M1727"/>
      <c r="N1727"/>
    </row>
    <row r="1728" spans="1:14" s="17" customFormat="1" hidden="1" x14ac:dyDescent="0.25">
      <c r="A1728" s="16"/>
      <c r="B1728" s="36"/>
      <c r="C1728" s="3"/>
      <c r="D1728" s="1"/>
      <c r="E1728" s="10"/>
      <c r="F1728" s="15"/>
      <c r="G1728" s="23"/>
      <c r="H1728" s="24"/>
      <c r="I1728" s="25"/>
      <c r="K1728"/>
      <c r="L1728"/>
      <c r="M1728"/>
      <c r="N1728"/>
    </row>
    <row r="1729" spans="1:14" s="17" customFormat="1" hidden="1" x14ac:dyDescent="0.25">
      <c r="A1729" s="16"/>
      <c r="B1729" s="36"/>
      <c r="C1729" s="3"/>
      <c r="D1729" s="1"/>
      <c r="E1729" s="10"/>
      <c r="F1729" s="15"/>
      <c r="G1729" s="23"/>
      <c r="H1729" s="24"/>
      <c r="I1729" s="25"/>
      <c r="K1729"/>
      <c r="L1729"/>
      <c r="M1729"/>
      <c r="N1729"/>
    </row>
    <row r="1730" spans="1:14" s="17" customFormat="1" hidden="1" x14ac:dyDescent="0.25">
      <c r="A1730" s="16"/>
      <c r="B1730" s="36"/>
      <c r="C1730" s="3"/>
      <c r="D1730" s="1"/>
      <c r="E1730" s="10"/>
      <c r="F1730" s="15"/>
      <c r="G1730" s="23"/>
      <c r="H1730" s="24"/>
      <c r="I1730" s="25"/>
      <c r="K1730"/>
      <c r="L1730"/>
      <c r="M1730"/>
      <c r="N1730"/>
    </row>
    <row r="1731" spans="1:14" s="17" customFormat="1" hidden="1" x14ac:dyDescent="0.25">
      <c r="A1731" s="16"/>
      <c r="B1731" s="36"/>
      <c r="C1731" s="3"/>
      <c r="D1731" s="1"/>
      <c r="E1731" s="10"/>
      <c r="F1731" s="15"/>
      <c r="G1731" s="23"/>
      <c r="H1731" s="24"/>
      <c r="I1731" s="25"/>
      <c r="K1731"/>
      <c r="L1731"/>
      <c r="M1731"/>
      <c r="N1731"/>
    </row>
    <row r="1732" spans="1:14" s="17" customFormat="1" hidden="1" x14ac:dyDescent="0.25">
      <c r="A1732" s="16"/>
      <c r="B1732" s="36"/>
      <c r="C1732" s="3"/>
      <c r="D1732" s="1"/>
      <c r="E1732" s="10"/>
      <c r="F1732" s="15"/>
      <c r="G1732" s="23"/>
      <c r="H1732" s="24"/>
      <c r="I1732" s="25"/>
      <c r="K1732"/>
      <c r="L1732"/>
      <c r="M1732"/>
      <c r="N1732"/>
    </row>
    <row r="1733" spans="1:14" s="17" customFormat="1" hidden="1" x14ac:dyDescent="0.25">
      <c r="A1733" s="16"/>
      <c r="B1733" s="36"/>
      <c r="C1733" s="3"/>
      <c r="D1733" s="1"/>
      <c r="E1733" s="10"/>
      <c r="F1733" s="15"/>
      <c r="G1733" s="23"/>
      <c r="H1733" s="24"/>
      <c r="I1733" s="25"/>
      <c r="K1733"/>
      <c r="L1733"/>
      <c r="M1733"/>
      <c r="N1733"/>
    </row>
    <row r="1734" spans="1:14" s="17" customFormat="1" hidden="1" x14ac:dyDescent="0.25">
      <c r="A1734" s="16"/>
      <c r="B1734" s="36"/>
      <c r="C1734" s="3"/>
      <c r="D1734" s="1"/>
      <c r="E1734" s="10"/>
      <c r="F1734" s="15"/>
      <c r="G1734" s="23"/>
      <c r="H1734" s="24"/>
      <c r="I1734" s="25"/>
      <c r="K1734"/>
      <c r="L1734"/>
      <c r="M1734"/>
      <c r="N1734"/>
    </row>
    <row r="1735" spans="1:14" s="17" customFormat="1" hidden="1" x14ac:dyDescent="0.25">
      <c r="A1735" s="16"/>
      <c r="B1735" s="36"/>
      <c r="C1735" s="3"/>
      <c r="D1735" s="1"/>
      <c r="E1735" s="10"/>
      <c r="F1735" s="15"/>
      <c r="G1735" s="23"/>
      <c r="H1735" s="24"/>
      <c r="I1735" s="25"/>
      <c r="K1735"/>
      <c r="L1735"/>
      <c r="M1735"/>
      <c r="N1735"/>
    </row>
    <row r="1736" spans="1:14" s="17" customFormat="1" hidden="1" x14ac:dyDescent="0.25">
      <c r="A1736" s="16"/>
      <c r="B1736" s="36"/>
      <c r="C1736" s="3"/>
      <c r="D1736" s="1"/>
      <c r="E1736" s="10"/>
      <c r="F1736" s="15"/>
      <c r="G1736" s="23"/>
      <c r="H1736" s="24"/>
      <c r="I1736" s="25"/>
      <c r="K1736"/>
      <c r="L1736"/>
      <c r="M1736"/>
      <c r="N1736"/>
    </row>
    <row r="1737" spans="1:14" s="17" customFormat="1" hidden="1" x14ac:dyDescent="0.25">
      <c r="A1737" s="16"/>
      <c r="B1737" s="36"/>
      <c r="C1737" s="3"/>
      <c r="D1737" s="1"/>
      <c r="E1737" s="10"/>
      <c r="F1737" s="15"/>
      <c r="G1737" s="23"/>
      <c r="H1737" s="24"/>
      <c r="I1737" s="25"/>
      <c r="K1737"/>
      <c r="L1737"/>
      <c r="M1737"/>
      <c r="N1737"/>
    </row>
    <row r="1738" spans="1:14" s="17" customFormat="1" hidden="1" x14ac:dyDescent="0.25">
      <c r="A1738" s="16"/>
      <c r="B1738" s="36"/>
      <c r="C1738" s="3"/>
      <c r="D1738" s="1"/>
      <c r="E1738" s="10"/>
      <c r="F1738" s="15"/>
      <c r="G1738" s="23"/>
      <c r="H1738" s="24"/>
      <c r="I1738" s="25"/>
      <c r="K1738"/>
      <c r="L1738"/>
      <c r="M1738"/>
      <c r="N1738"/>
    </row>
    <row r="1739" spans="1:14" s="17" customFormat="1" hidden="1" x14ac:dyDescent="0.25">
      <c r="A1739" s="16"/>
      <c r="B1739" s="36"/>
      <c r="C1739" s="3"/>
      <c r="D1739" s="1"/>
      <c r="E1739" s="10"/>
      <c r="F1739" s="15"/>
      <c r="G1739" s="23"/>
      <c r="H1739" s="24"/>
      <c r="I1739" s="25"/>
      <c r="K1739"/>
      <c r="L1739"/>
      <c r="M1739"/>
      <c r="N1739"/>
    </row>
    <row r="1740" spans="1:14" s="17" customFormat="1" hidden="1" x14ac:dyDescent="0.25">
      <c r="A1740" s="16"/>
      <c r="B1740" s="36"/>
      <c r="C1740" s="3"/>
      <c r="D1740" s="1"/>
      <c r="E1740" s="10"/>
      <c r="F1740" s="15"/>
      <c r="G1740" s="23"/>
      <c r="H1740" s="24"/>
      <c r="I1740" s="25"/>
      <c r="K1740"/>
      <c r="L1740"/>
      <c r="M1740"/>
      <c r="N1740"/>
    </row>
    <row r="1741" spans="1:14" s="17" customFormat="1" hidden="1" x14ac:dyDescent="0.25">
      <c r="A1741" s="16"/>
      <c r="B1741" s="36"/>
      <c r="C1741" s="3"/>
      <c r="D1741" s="1"/>
      <c r="E1741" s="10"/>
      <c r="F1741" s="15"/>
      <c r="G1741" s="23"/>
      <c r="H1741" s="24"/>
      <c r="I1741" s="25"/>
      <c r="K1741"/>
      <c r="L1741"/>
      <c r="M1741"/>
      <c r="N1741"/>
    </row>
    <row r="1742" spans="1:14" s="17" customFormat="1" hidden="1" x14ac:dyDescent="0.25">
      <c r="A1742" s="16"/>
      <c r="B1742" s="36"/>
      <c r="C1742" s="3"/>
      <c r="D1742" s="1"/>
      <c r="E1742" s="10"/>
      <c r="F1742" s="15"/>
      <c r="G1742" s="23"/>
      <c r="H1742" s="24"/>
      <c r="I1742" s="25"/>
      <c r="K1742"/>
      <c r="L1742"/>
      <c r="M1742"/>
      <c r="N1742"/>
    </row>
    <row r="1743" spans="1:14" s="17" customFormat="1" hidden="1" x14ac:dyDescent="0.25">
      <c r="A1743" s="16"/>
      <c r="B1743" s="36"/>
      <c r="C1743" s="3"/>
      <c r="D1743" s="1"/>
      <c r="E1743" s="10"/>
      <c r="F1743" s="15"/>
      <c r="G1743" s="23"/>
      <c r="H1743" s="24"/>
      <c r="I1743" s="25"/>
      <c r="K1743"/>
      <c r="L1743"/>
      <c r="M1743"/>
      <c r="N1743"/>
    </row>
    <row r="1744" spans="1:14" s="17" customFormat="1" hidden="1" x14ac:dyDescent="0.25">
      <c r="A1744" s="16"/>
      <c r="B1744" s="36"/>
      <c r="C1744" s="3"/>
      <c r="D1744" s="1"/>
      <c r="E1744" s="10"/>
      <c r="F1744" s="15"/>
      <c r="G1744" s="23"/>
      <c r="H1744" s="24"/>
      <c r="I1744" s="25"/>
      <c r="K1744"/>
      <c r="L1744"/>
      <c r="M1744"/>
      <c r="N1744"/>
    </row>
    <row r="1745" spans="1:14" s="17" customFormat="1" hidden="1" x14ac:dyDescent="0.25">
      <c r="A1745" s="16"/>
      <c r="B1745" s="36"/>
      <c r="C1745" s="3"/>
      <c r="D1745" s="1"/>
      <c r="E1745" s="10"/>
      <c r="F1745" s="15"/>
      <c r="G1745" s="23"/>
      <c r="H1745" s="24"/>
      <c r="I1745" s="25"/>
      <c r="K1745"/>
      <c r="L1745"/>
      <c r="M1745"/>
      <c r="N1745"/>
    </row>
    <row r="1746" spans="1:14" s="17" customFormat="1" hidden="1" x14ac:dyDescent="0.25">
      <c r="A1746" s="16"/>
      <c r="B1746" s="36"/>
      <c r="C1746" s="3"/>
      <c r="D1746" s="1"/>
      <c r="E1746" s="10"/>
      <c r="F1746" s="15"/>
      <c r="G1746" s="23"/>
      <c r="H1746" s="24"/>
      <c r="I1746" s="25"/>
      <c r="K1746"/>
      <c r="L1746"/>
      <c r="M1746"/>
      <c r="N1746"/>
    </row>
    <row r="1747" spans="1:14" s="17" customFormat="1" hidden="1" x14ac:dyDescent="0.25">
      <c r="A1747" s="16"/>
      <c r="B1747" s="36"/>
      <c r="C1747" s="3"/>
      <c r="D1747" s="1"/>
      <c r="E1747" s="10"/>
      <c r="F1747" s="15"/>
      <c r="G1747" s="23"/>
      <c r="H1747" s="24"/>
      <c r="I1747" s="25"/>
      <c r="K1747"/>
      <c r="L1747"/>
      <c r="M1747"/>
      <c r="N1747"/>
    </row>
    <row r="1748" spans="1:14" s="17" customFormat="1" hidden="1" x14ac:dyDescent="0.25">
      <c r="A1748" s="16"/>
      <c r="B1748" s="36"/>
      <c r="C1748" s="3"/>
      <c r="D1748" s="1"/>
      <c r="E1748" s="10"/>
      <c r="F1748" s="15"/>
      <c r="G1748" s="23"/>
      <c r="H1748" s="24"/>
      <c r="I1748" s="25"/>
      <c r="K1748"/>
      <c r="L1748"/>
      <c r="M1748"/>
      <c r="N1748"/>
    </row>
    <row r="1749" spans="1:14" s="17" customFormat="1" hidden="1" x14ac:dyDescent="0.25">
      <c r="A1749" s="16"/>
      <c r="B1749" s="36"/>
      <c r="C1749" s="3"/>
      <c r="D1749" s="1"/>
      <c r="E1749" s="10"/>
      <c r="F1749" s="15"/>
      <c r="G1749" s="23"/>
      <c r="H1749" s="24"/>
      <c r="I1749" s="25"/>
      <c r="K1749"/>
      <c r="L1749"/>
      <c r="M1749"/>
      <c r="N1749"/>
    </row>
    <row r="1750" spans="1:14" s="17" customFormat="1" hidden="1" x14ac:dyDescent="0.25">
      <c r="A1750" s="16"/>
      <c r="B1750" s="36"/>
      <c r="C1750" s="3"/>
      <c r="D1750" s="1"/>
      <c r="E1750" s="10"/>
      <c r="F1750" s="15"/>
      <c r="G1750" s="23"/>
      <c r="H1750" s="24"/>
      <c r="I1750" s="25"/>
      <c r="K1750"/>
      <c r="L1750"/>
      <c r="M1750"/>
      <c r="N1750"/>
    </row>
    <row r="1751" spans="1:14" s="17" customFormat="1" hidden="1" x14ac:dyDescent="0.25">
      <c r="A1751" s="16"/>
      <c r="B1751" s="36"/>
      <c r="C1751" s="3"/>
      <c r="D1751" s="1"/>
      <c r="E1751" s="10"/>
      <c r="F1751" s="15"/>
      <c r="G1751" s="23"/>
      <c r="H1751" s="24"/>
      <c r="I1751" s="25"/>
      <c r="K1751"/>
      <c r="L1751"/>
      <c r="M1751"/>
      <c r="N1751"/>
    </row>
    <row r="1752" spans="1:14" s="17" customFormat="1" hidden="1" x14ac:dyDescent="0.25">
      <c r="A1752" s="16"/>
      <c r="B1752" s="36"/>
      <c r="C1752" s="3"/>
      <c r="D1752" s="1"/>
      <c r="E1752" s="10"/>
      <c r="F1752" s="15"/>
      <c r="G1752" s="23"/>
      <c r="H1752" s="24"/>
      <c r="I1752" s="25"/>
      <c r="K1752"/>
      <c r="L1752"/>
      <c r="M1752"/>
      <c r="N1752"/>
    </row>
    <row r="1753" spans="1:14" s="17" customFormat="1" hidden="1" x14ac:dyDescent="0.25">
      <c r="A1753" s="16"/>
      <c r="B1753" s="36"/>
      <c r="C1753" s="3"/>
      <c r="D1753" s="1"/>
      <c r="E1753" s="10"/>
      <c r="F1753" s="15"/>
      <c r="G1753" s="23"/>
      <c r="H1753" s="24"/>
      <c r="I1753" s="25"/>
      <c r="K1753"/>
      <c r="L1753"/>
      <c r="M1753"/>
      <c r="N1753"/>
    </row>
    <row r="1754" spans="1:14" s="17" customFormat="1" hidden="1" x14ac:dyDescent="0.25">
      <c r="A1754" s="16"/>
      <c r="B1754" s="36"/>
      <c r="C1754" s="3"/>
      <c r="D1754" s="1"/>
      <c r="E1754" s="10"/>
      <c r="F1754" s="15"/>
      <c r="G1754" s="23"/>
      <c r="H1754" s="24"/>
      <c r="I1754" s="25"/>
      <c r="K1754"/>
      <c r="L1754"/>
      <c r="M1754"/>
      <c r="N1754"/>
    </row>
    <row r="1755" spans="1:14" s="17" customFormat="1" hidden="1" x14ac:dyDescent="0.25">
      <c r="A1755" s="16"/>
      <c r="B1755" s="36"/>
      <c r="C1755" s="3"/>
      <c r="D1755" s="1"/>
      <c r="E1755" s="10"/>
      <c r="F1755" s="15"/>
      <c r="G1755" s="23"/>
      <c r="H1755" s="24"/>
      <c r="I1755" s="25"/>
      <c r="K1755"/>
      <c r="L1755"/>
      <c r="M1755"/>
      <c r="N1755"/>
    </row>
    <row r="1756" spans="1:14" s="17" customFormat="1" hidden="1" x14ac:dyDescent="0.25">
      <c r="A1756" s="16"/>
      <c r="B1756" s="36"/>
      <c r="C1756" s="3"/>
      <c r="D1756" s="1"/>
      <c r="E1756" s="10"/>
      <c r="F1756" s="15"/>
      <c r="G1756" s="23"/>
      <c r="H1756" s="24"/>
      <c r="I1756" s="25"/>
      <c r="K1756"/>
      <c r="L1756"/>
      <c r="M1756"/>
      <c r="N1756"/>
    </row>
    <row r="1757" spans="1:14" s="17" customFormat="1" hidden="1" x14ac:dyDescent="0.25">
      <c r="A1757" s="16"/>
      <c r="B1757" s="36"/>
      <c r="C1757" s="3"/>
      <c r="D1757" s="1"/>
      <c r="E1757" s="10"/>
      <c r="F1757" s="15"/>
      <c r="G1757" s="23"/>
      <c r="H1757" s="24"/>
      <c r="I1757" s="25"/>
      <c r="K1757"/>
      <c r="L1757"/>
      <c r="M1757"/>
      <c r="N1757"/>
    </row>
    <row r="1758" spans="1:14" s="17" customFormat="1" hidden="1" x14ac:dyDescent="0.25">
      <c r="A1758" s="16"/>
      <c r="B1758" s="36"/>
      <c r="C1758" s="3"/>
      <c r="D1758" s="1"/>
      <c r="E1758" s="10"/>
      <c r="F1758" s="15"/>
      <c r="G1758" s="23"/>
      <c r="H1758" s="24"/>
      <c r="I1758" s="25"/>
      <c r="K1758"/>
      <c r="L1758"/>
      <c r="M1758"/>
      <c r="N1758"/>
    </row>
    <row r="1759" spans="1:14" s="17" customFormat="1" hidden="1" x14ac:dyDescent="0.25">
      <c r="A1759" s="16"/>
      <c r="B1759" s="36"/>
      <c r="C1759" s="3"/>
      <c r="D1759" s="1"/>
      <c r="E1759" s="10"/>
      <c r="F1759" s="15"/>
      <c r="G1759" s="23"/>
      <c r="H1759" s="24"/>
      <c r="I1759" s="25"/>
      <c r="K1759"/>
      <c r="L1759"/>
      <c r="M1759"/>
      <c r="N1759"/>
    </row>
    <row r="1760" spans="1:14" s="17" customFormat="1" hidden="1" x14ac:dyDescent="0.25">
      <c r="A1760" s="16"/>
      <c r="B1760" s="36"/>
      <c r="C1760" s="3"/>
      <c r="D1760" s="1"/>
      <c r="E1760" s="10"/>
      <c r="F1760" s="15"/>
      <c r="G1760" s="23"/>
      <c r="H1760" s="24"/>
      <c r="I1760" s="25"/>
      <c r="K1760"/>
      <c r="L1760"/>
      <c r="M1760"/>
      <c r="N1760"/>
    </row>
    <row r="1761" spans="1:14" s="17" customFormat="1" hidden="1" x14ac:dyDescent="0.25">
      <c r="A1761" s="16"/>
      <c r="B1761" s="36"/>
      <c r="C1761" s="3"/>
      <c r="D1761" s="1"/>
      <c r="E1761" s="10"/>
      <c r="F1761" s="15"/>
      <c r="G1761" s="23"/>
      <c r="H1761" s="24"/>
      <c r="I1761" s="25"/>
      <c r="K1761"/>
      <c r="L1761"/>
      <c r="M1761"/>
      <c r="N1761"/>
    </row>
    <row r="1762" spans="1:14" s="17" customFormat="1" hidden="1" x14ac:dyDescent="0.25">
      <c r="A1762" s="16"/>
      <c r="B1762" s="36"/>
      <c r="C1762" s="3"/>
      <c r="D1762" s="1"/>
      <c r="E1762" s="10"/>
      <c r="F1762" s="15"/>
      <c r="G1762" s="23"/>
      <c r="H1762" s="24"/>
      <c r="I1762" s="25"/>
      <c r="K1762"/>
      <c r="L1762"/>
      <c r="M1762"/>
      <c r="N1762"/>
    </row>
    <row r="1763" spans="1:14" s="17" customFormat="1" hidden="1" x14ac:dyDescent="0.25">
      <c r="A1763" s="16"/>
      <c r="B1763" s="36"/>
      <c r="C1763" s="3"/>
      <c r="D1763" s="1"/>
      <c r="E1763" s="10"/>
      <c r="F1763" s="15"/>
      <c r="G1763" s="23"/>
      <c r="H1763" s="24"/>
      <c r="I1763" s="25"/>
      <c r="K1763"/>
      <c r="L1763"/>
      <c r="M1763"/>
      <c r="N1763"/>
    </row>
    <row r="1764" spans="1:14" s="17" customFormat="1" hidden="1" x14ac:dyDescent="0.25">
      <c r="A1764" s="16"/>
      <c r="B1764" s="36"/>
      <c r="C1764" s="3"/>
      <c r="D1764" s="1"/>
      <c r="E1764" s="10"/>
      <c r="F1764" s="15"/>
      <c r="G1764" s="23"/>
      <c r="H1764" s="24"/>
      <c r="I1764" s="25"/>
      <c r="K1764"/>
      <c r="L1764"/>
      <c r="M1764"/>
      <c r="N1764"/>
    </row>
    <row r="1765" spans="1:14" s="17" customFormat="1" hidden="1" x14ac:dyDescent="0.25">
      <c r="A1765" s="16"/>
      <c r="B1765" s="36"/>
      <c r="C1765" s="3"/>
      <c r="D1765" s="1"/>
      <c r="E1765" s="10"/>
      <c r="F1765" s="15"/>
      <c r="G1765" s="23"/>
      <c r="H1765" s="24"/>
      <c r="I1765" s="25"/>
      <c r="K1765"/>
      <c r="L1765"/>
      <c r="M1765"/>
      <c r="N1765"/>
    </row>
    <row r="1766" spans="1:14" s="17" customFormat="1" hidden="1" x14ac:dyDescent="0.25">
      <c r="A1766" s="16"/>
      <c r="B1766" s="36"/>
      <c r="C1766" s="3"/>
      <c r="D1766" s="1"/>
      <c r="E1766" s="10"/>
      <c r="F1766" s="15"/>
      <c r="G1766" s="23"/>
      <c r="H1766" s="24"/>
      <c r="I1766" s="25"/>
      <c r="K1766"/>
      <c r="L1766"/>
      <c r="M1766"/>
      <c r="N1766"/>
    </row>
    <row r="1767" spans="1:14" s="17" customFormat="1" hidden="1" x14ac:dyDescent="0.25">
      <c r="A1767" s="16"/>
      <c r="B1767" s="36"/>
      <c r="C1767" s="3"/>
      <c r="D1767" s="1"/>
      <c r="E1767" s="10"/>
      <c r="F1767" s="15"/>
      <c r="G1767" s="23"/>
      <c r="H1767" s="24"/>
      <c r="I1767" s="25"/>
      <c r="K1767"/>
      <c r="L1767"/>
      <c r="M1767"/>
      <c r="N1767"/>
    </row>
    <row r="1768" spans="1:14" s="17" customFormat="1" hidden="1" x14ac:dyDescent="0.25">
      <c r="A1768" s="16"/>
      <c r="B1768" s="36"/>
      <c r="C1768" s="3"/>
      <c r="D1768" s="1"/>
      <c r="E1768" s="10"/>
      <c r="F1768" s="15"/>
      <c r="G1768" s="23"/>
      <c r="H1768" s="24"/>
      <c r="I1768" s="25"/>
      <c r="K1768"/>
      <c r="L1768"/>
      <c r="M1768"/>
      <c r="N1768"/>
    </row>
    <row r="1769" spans="1:14" s="17" customFormat="1" hidden="1" x14ac:dyDescent="0.25">
      <c r="A1769" s="16"/>
      <c r="B1769" s="36"/>
      <c r="C1769" s="3"/>
      <c r="D1769" s="1"/>
      <c r="E1769" s="10"/>
      <c r="F1769" s="15"/>
      <c r="G1769" s="23"/>
      <c r="H1769" s="24"/>
      <c r="I1769" s="25"/>
      <c r="K1769"/>
      <c r="L1769"/>
      <c r="M1769"/>
      <c r="N1769"/>
    </row>
    <row r="1770" spans="1:14" s="17" customFormat="1" hidden="1" x14ac:dyDescent="0.25">
      <c r="A1770" s="16"/>
      <c r="B1770" s="36"/>
      <c r="C1770" s="3"/>
      <c r="D1770" s="1"/>
      <c r="E1770" s="10"/>
      <c r="F1770" s="15"/>
      <c r="G1770" s="23"/>
      <c r="H1770" s="24"/>
      <c r="I1770" s="25"/>
      <c r="K1770"/>
      <c r="L1770"/>
      <c r="M1770"/>
      <c r="N1770"/>
    </row>
    <row r="1771" spans="1:14" s="17" customFormat="1" hidden="1" x14ac:dyDescent="0.25">
      <c r="A1771" s="16"/>
      <c r="B1771" s="36"/>
      <c r="C1771" s="3"/>
      <c r="D1771" s="1"/>
      <c r="E1771" s="10"/>
      <c r="F1771" s="15"/>
      <c r="G1771" s="23"/>
      <c r="H1771" s="24"/>
      <c r="I1771" s="25"/>
      <c r="K1771"/>
      <c r="L1771"/>
      <c r="M1771"/>
      <c r="N1771"/>
    </row>
    <row r="1772" spans="1:14" s="17" customFormat="1" hidden="1" x14ac:dyDescent="0.25">
      <c r="A1772" s="16"/>
      <c r="B1772" s="36"/>
      <c r="C1772" s="3"/>
      <c r="D1772" s="1"/>
      <c r="E1772" s="10"/>
      <c r="F1772" s="15"/>
      <c r="G1772" s="23"/>
      <c r="H1772" s="24"/>
      <c r="I1772" s="25"/>
      <c r="K1772"/>
      <c r="L1772"/>
      <c r="M1772"/>
      <c r="N1772"/>
    </row>
    <row r="1773" spans="1:14" s="17" customFormat="1" hidden="1" x14ac:dyDescent="0.25">
      <c r="A1773" s="16"/>
      <c r="B1773" s="36"/>
      <c r="C1773" s="3"/>
      <c r="D1773" s="1"/>
      <c r="E1773" s="10"/>
      <c r="F1773" s="15"/>
      <c r="G1773" s="23"/>
      <c r="H1773" s="24"/>
      <c r="I1773" s="25"/>
      <c r="K1773"/>
      <c r="L1773"/>
      <c r="M1773"/>
      <c r="N1773"/>
    </row>
    <row r="1774" spans="1:14" s="17" customFormat="1" hidden="1" x14ac:dyDescent="0.25">
      <c r="A1774" s="16"/>
      <c r="B1774" s="36"/>
      <c r="C1774" s="3"/>
      <c r="D1774" s="1"/>
      <c r="E1774" s="10"/>
      <c r="F1774" s="15"/>
      <c r="G1774" s="23"/>
      <c r="H1774" s="24"/>
      <c r="I1774" s="25"/>
      <c r="K1774"/>
      <c r="L1774"/>
      <c r="M1774"/>
      <c r="N1774"/>
    </row>
    <row r="1775" spans="1:14" s="17" customFormat="1" hidden="1" x14ac:dyDescent="0.25">
      <c r="A1775" s="16"/>
      <c r="B1775" s="36"/>
      <c r="C1775" s="3"/>
      <c r="D1775" s="1"/>
      <c r="E1775" s="10"/>
      <c r="F1775" s="15"/>
      <c r="G1775" s="23"/>
      <c r="H1775" s="24"/>
      <c r="I1775" s="25"/>
      <c r="K1775"/>
      <c r="L1775"/>
      <c r="M1775"/>
      <c r="N1775"/>
    </row>
    <row r="1776" spans="1:14" s="17" customFormat="1" hidden="1" x14ac:dyDescent="0.25">
      <c r="A1776" s="16"/>
      <c r="B1776" s="36"/>
      <c r="C1776" s="3"/>
      <c r="D1776" s="1"/>
      <c r="E1776" s="10"/>
      <c r="F1776" s="15"/>
      <c r="G1776" s="23"/>
      <c r="H1776" s="24"/>
      <c r="I1776" s="25"/>
      <c r="K1776"/>
      <c r="L1776"/>
      <c r="M1776"/>
      <c r="N1776"/>
    </row>
    <row r="1777" spans="1:14" s="17" customFormat="1" hidden="1" x14ac:dyDescent="0.25">
      <c r="A1777" s="16"/>
      <c r="B1777" s="36"/>
      <c r="C1777" s="3"/>
      <c r="D1777" s="1"/>
      <c r="E1777" s="10"/>
      <c r="F1777" s="15"/>
      <c r="G1777" s="23"/>
      <c r="H1777" s="24"/>
      <c r="I1777" s="25"/>
      <c r="K1777"/>
      <c r="L1777"/>
      <c r="M1777"/>
      <c r="N1777"/>
    </row>
    <row r="1778" spans="1:14" s="17" customFormat="1" hidden="1" x14ac:dyDescent="0.25">
      <c r="A1778" s="16"/>
      <c r="B1778" s="36"/>
      <c r="C1778" s="3"/>
      <c r="D1778" s="1"/>
      <c r="E1778" s="10"/>
      <c r="F1778" s="15"/>
      <c r="G1778" s="23"/>
      <c r="H1778" s="24"/>
      <c r="I1778" s="25"/>
      <c r="K1778"/>
      <c r="L1778"/>
      <c r="M1778"/>
      <c r="N1778"/>
    </row>
    <row r="1779" spans="1:14" s="17" customFormat="1" hidden="1" x14ac:dyDescent="0.25">
      <c r="A1779" s="16"/>
      <c r="B1779" s="36"/>
      <c r="C1779" s="3"/>
      <c r="D1779" s="1"/>
      <c r="E1779" s="10"/>
      <c r="F1779" s="15"/>
      <c r="G1779" s="23"/>
      <c r="H1779" s="24"/>
      <c r="I1779" s="25"/>
      <c r="K1779"/>
      <c r="L1779"/>
      <c r="M1779"/>
      <c r="N1779"/>
    </row>
    <row r="1780" spans="1:14" s="17" customFormat="1" hidden="1" x14ac:dyDescent="0.25">
      <c r="A1780" s="16"/>
      <c r="B1780" s="36"/>
      <c r="C1780" s="3"/>
      <c r="D1780" s="1"/>
      <c r="E1780" s="10"/>
      <c r="F1780" s="15"/>
      <c r="G1780" s="23"/>
      <c r="H1780" s="24"/>
      <c r="I1780" s="25"/>
      <c r="K1780"/>
      <c r="L1780"/>
      <c r="M1780"/>
      <c r="N1780"/>
    </row>
    <row r="1781" spans="1:14" s="17" customFormat="1" hidden="1" x14ac:dyDescent="0.25">
      <c r="A1781" s="16"/>
      <c r="B1781" s="36"/>
      <c r="C1781" s="3"/>
      <c r="D1781" s="1"/>
      <c r="E1781" s="10"/>
      <c r="F1781" s="15"/>
      <c r="G1781" s="23"/>
      <c r="H1781" s="24"/>
      <c r="I1781" s="25"/>
      <c r="K1781"/>
      <c r="L1781"/>
      <c r="M1781"/>
      <c r="N1781"/>
    </row>
    <row r="1782" spans="1:14" s="17" customFormat="1" hidden="1" x14ac:dyDescent="0.25">
      <c r="A1782" s="16"/>
      <c r="B1782" s="36"/>
      <c r="C1782" s="3"/>
      <c r="D1782" s="1"/>
      <c r="E1782" s="10"/>
      <c r="F1782" s="15"/>
      <c r="G1782" s="23"/>
      <c r="H1782" s="24"/>
      <c r="I1782" s="25"/>
      <c r="K1782"/>
      <c r="L1782"/>
      <c r="M1782"/>
      <c r="N1782"/>
    </row>
    <row r="1783" spans="1:14" s="17" customFormat="1" hidden="1" x14ac:dyDescent="0.25">
      <c r="A1783" s="16"/>
      <c r="B1783" s="36"/>
      <c r="C1783" s="3"/>
      <c r="D1783" s="1"/>
      <c r="E1783" s="10"/>
      <c r="F1783" s="15"/>
      <c r="G1783" s="23"/>
      <c r="H1783" s="24"/>
      <c r="I1783" s="25"/>
      <c r="K1783"/>
      <c r="L1783"/>
      <c r="M1783"/>
      <c r="N1783"/>
    </row>
    <row r="1784" spans="1:14" s="17" customFormat="1" hidden="1" x14ac:dyDescent="0.25">
      <c r="A1784" s="16"/>
      <c r="B1784" s="36"/>
      <c r="C1784" s="3"/>
      <c r="D1784" s="1"/>
      <c r="E1784" s="10"/>
      <c r="F1784" s="15"/>
      <c r="G1784" s="23"/>
      <c r="H1784" s="24"/>
      <c r="I1784" s="25"/>
      <c r="K1784"/>
      <c r="L1784"/>
      <c r="M1784"/>
      <c r="N1784"/>
    </row>
    <row r="1785" spans="1:14" s="17" customFormat="1" hidden="1" x14ac:dyDescent="0.25">
      <c r="A1785" s="16"/>
      <c r="B1785" s="36"/>
      <c r="C1785" s="3"/>
      <c r="D1785" s="1"/>
      <c r="E1785" s="10"/>
      <c r="F1785" s="15"/>
      <c r="G1785" s="23"/>
      <c r="H1785" s="24"/>
      <c r="I1785" s="25"/>
      <c r="K1785"/>
      <c r="L1785"/>
      <c r="M1785"/>
      <c r="N1785"/>
    </row>
    <row r="1786" spans="1:14" s="17" customFormat="1" hidden="1" x14ac:dyDescent="0.25">
      <c r="A1786" s="16"/>
      <c r="B1786" s="36"/>
      <c r="C1786" s="3"/>
      <c r="D1786" s="1"/>
      <c r="E1786" s="10"/>
      <c r="F1786" s="15"/>
      <c r="G1786" s="23"/>
      <c r="H1786" s="24"/>
      <c r="I1786" s="25"/>
      <c r="K1786"/>
      <c r="L1786"/>
      <c r="M1786"/>
      <c r="N1786"/>
    </row>
    <row r="1787" spans="1:14" s="17" customFormat="1" hidden="1" x14ac:dyDescent="0.25">
      <c r="A1787" s="16"/>
      <c r="B1787" s="36"/>
      <c r="C1787" s="3"/>
      <c r="D1787" s="1"/>
      <c r="E1787" s="10"/>
      <c r="F1787" s="15"/>
      <c r="G1787" s="23"/>
      <c r="H1787" s="24"/>
      <c r="I1787" s="25"/>
      <c r="K1787"/>
      <c r="L1787"/>
      <c r="M1787"/>
      <c r="N1787"/>
    </row>
    <row r="1788" spans="1:14" s="17" customFormat="1" hidden="1" x14ac:dyDescent="0.25">
      <c r="A1788" s="16"/>
      <c r="B1788" s="36"/>
      <c r="C1788" s="3"/>
      <c r="D1788" s="1"/>
      <c r="E1788" s="10"/>
      <c r="F1788" s="15"/>
      <c r="G1788" s="23"/>
      <c r="H1788" s="24"/>
      <c r="I1788" s="25"/>
      <c r="K1788"/>
      <c r="L1788"/>
      <c r="M1788"/>
      <c r="N1788"/>
    </row>
    <row r="1789" spans="1:14" s="17" customFormat="1" hidden="1" x14ac:dyDescent="0.25">
      <c r="A1789" s="16"/>
      <c r="B1789" s="36"/>
      <c r="C1789" s="3"/>
      <c r="D1789" s="1"/>
      <c r="E1789" s="10"/>
      <c r="F1789" s="15"/>
      <c r="G1789" s="23"/>
      <c r="H1789" s="24"/>
      <c r="I1789" s="25"/>
      <c r="K1789"/>
      <c r="L1789"/>
      <c r="M1789"/>
      <c r="N1789"/>
    </row>
    <row r="1790" spans="1:14" s="17" customFormat="1" hidden="1" x14ac:dyDescent="0.25">
      <c r="A1790" s="16"/>
      <c r="B1790" s="36"/>
      <c r="C1790" s="3"/>
      <c r="D1790" s="1"/>
      <c r="E1790" s="10"/>
      <c r="F1790" s="15"/>
      <c r="G1790" s="23"/>
      <c r="H1790" s="24"/>
      <c r="I1790" s="25"/>
      <c r="K1790"/>
      <c r="L1790"/>
      <c r="M1790"/>
      <c r="N1790"/>
    </row>
    <row r="1791" spans="1:14" s="17" customFormat="1" hidden="1" x14ac:dyDescent="0.25">
      <c r="A1791" s="16"/>
      <c r="B1791" s="36"/>
      <c r="C1791" s="3"/>
      <c r="D1791" s="1"/>
      <c r="E1791" s="10"/>
      <c r="F1791" s="15"/>
      <c r="G1791" s="23"/>
      <c r="H1791" s="24"/>
      <c r="I1791" s="25"/>
      <c r="K1791"/>
      <c r="L1791"/>
      <c r="M1791"/>
      <c r="N1791"/>
    </row>
    <row r="1792" spans="1:14" s="17" customFormat="1" hidden="1" x14ac:dyDescent="0.25">
      <c r="A1792" s="16"/>
      <c r="B1792" s="36"/>
      <c r="C1792" s="3"/>
      <c r="D1792" s="1"/>
      <c r="E1792" s="10"/>
      <c r="F1792" s="15"/>
      <c r="G1792" s="23"/>
      <c r="H1792" s="24"/>
      <c r="I1792" s="25"/>
      <c r="K1792"/>
      <c r="L1792"/>
      <c r="M1792"/>
      <c r="N1792"/>
    </row>
    <row r="1793" spans="1:14" s="17" customFormat="1" hidden="1" x14ac:dyDescent="0.25">
      <c r="A1793" s="16"/>
      <c r="B1793" s="36"/>
      <c r="C1793" s="3"/>
      <c r="D1793" s="1"/>
      <c r="E1793" s="10"/>
      <c r="F1793" s="15"/>
      <c r="G1793" s="23"/>
      <c r="H1793" s="24"/>
      <c r="I1793" s="25"/>
      <c r="K1793"/>
      <c r="L1793"/>
      <c r="M1793"/>
      <c r="N1793"/>
    </row>
    <row r="1794" spans="1:14" s="17" customFormat="1" hidden="1" x14ac:dyDescent="0.25">
      <c r="A1794" s="16"/>
      <c r="B1794" s="36"/>
      <c r="C1794" s="3"/>
      <c r="D1794" s="1"/>
      <c r="E1794" s="10"/>
      <c r="F1794" s="15"/>
      <c r="G1794" s="23"/>
      <c r="H1794" s="24"/>
      <c r="I1794" s="25"/>
      <c r="K1794"/>
      <c r="L1794"/>
      <c r="M1794"/>
      <c r="N1794"/>
    </row>
    <row r="1795" spans="1:14" s="17" customFormat="1" hidden="1" x14ac:dyDescent="0.25">
      <c r="A1795" s="16"/>
      <c r="B1795" s="36"/>
      <c r="C1795" s="3"/>
      <c r="D1795" s="1"/>
      <c r="E1795" s="10"/>
      <c r="F1795" s="15"/>
      <c r="G1795" s="23"/>
      <c r="H1795" s="24"/>
      <c r="I1795" s="25"/>
      <c r="K1795"/>
      <c r="L1795"/>
      <c r="M1795"/>
      <c r="N1795"/>
    </row>
    <row r="1796" spans="1:14" s="17" customFormat="1" hidden="1" x14ac:dyDescent="0.25">
      <c r="A1796" s="16"/>
      <c r="B1796" s="36"/>
      <c r="C1796" s="3"/>
      <c r="D1796" s="1"/>
      <c r="E1796" s="10"/>
      <c r="F1796" s="15"/>
      <c r="G1796" s="23"/>
      <c r="H1796" s="24"/>
      <c r="I1796" s="25"/>
      <c r="K1796"/>
      <c r="L1796"/>
      <c r="M1796"/>
      <c r="N1796"/>
    </row>
    <row r="1797" spans="1:14" s="17" customFormat="1" hidden="1" x14ac:dyDescent="0.25">
      <c r="A1797" s="16"/>
      <c r="B1797" s="36"/>
      <c r="C1797" s="3"/>
      <c r="D1797" s="1"/>
      <c r="E1797" s="10"/>
      <c r="F1797" s="15"/>
      <c r="G1797" s="23"/>
      <c r="H1797" s="24"/>
      <c r="I1797" s="25"/>
      <c r="K1797"/>
      <c r="L1797"/>
      <c r="M1797"/>
      <c r="N1797"/>
    </row>
    <row r="1798" spans="1:14" s="17" customFormat="1" hidden="1" x14ac:dyDescent="0.25">
      <c r="A1798" s="16"/>
      <c r="B1798" s="36"/>
      <c r="C1798" s="3"/>
      <c r="D1798" s="1"/>
      <c r="E1798" s="10"/>
      <c r="F1798" s="15"/>
      <c r="G1798" s="23"/>
      <c r="H1798" s="24"/>
      <c r="I1798" s="25"/>
      <c r="K1798"/>
      <c r="L1798"/>
      <c r="M1798"/>
      <c r="N1798"/>
    </row>
    <row r="1799" spans="1:14" s="17" customFormat="1" hidden="1" x14ac:dyDescent="0.25">
      <c r="A1799" s="16"/>
      <c r="B1799" s="36"/>
      <c r="C1799" s="3"/>
      <c r="D1799" s="1"/>
      <c r="E1799" s="10"/>
      <c r="F1799" s="15"/>
      <c r="G1799" s="23"/>
      <c r="H1799" s="24"/>
      <c r="I1799" s="25"/>
      <c r="K1799"/>
      <c r="L1799"/>
      <c r="M1799"/>
      <c r="N1799"/>
    </row>
    <row r="1800" spans="1:14" s="17" customFormat="1" hidden="1" x14ac:dyDescent="0.25">
      <c r="A1800" s="16"/>
      <c r="B1800" s="36"/>
      <c r="C1800" s="3"/>
      <c r="D1800" s="1"/>
      <c r="E1800" s="10"/>
      <c r="F1800" s="15"/>
      <c r="G1800" s="23"/>
      <c r="H1800" s="24"/>
      <c r="I1800" s="25"/>
      <c r="K1800"/>
      <c r="L1800"/>
      <c r="M1800"/>
      <c r="N1800"/>
    </row>
    <row r="1801" spans="1:14" s="17" customFormat="1" hidden="1" x14ac:dyDescent="0.25">
      <c r="A1801" s="16"/>
      <c r="B1801" s="36"/>
      <c r="C1801" s="3"/>
      <c r="D1801" s="1"/>
      <c r="E1801" s="10"/>
      <c r="F1801" s="15"/>
      <c r="G1801" s="23"/>
      <c r="H1801" s="24"/>
      <c r="I1801" s="25"/>
      <c r="K1801"/>
      <c r="L1801"/>
      <c r="M1801"/>
      <c r="N1801"/>
    </row>
    <row r="1802" spans="1:14" s="17" customFormat="1" hidden="1" x14ac:dyDescent="0.25">
      <c r="A1802" s="16"/>
      <c r="B1802" s="36"/>
      <c r="C1802" s="3"/>
      <c r="D1802" s="1"/>
      <c r="E1802" s="10"/>
      <c r="F1802" s="15"/>
      <c r="G1802" s="23"/>
      <c r="H1802" s="24"/>
      <c r="I1802" s="25"/>
      <c r="K1802"/>
      <c r="L1802"/>
      <c r="M1802"/>
      <c r="N1802"/>
    </row>
    <row r="1803" spans="1:14" s="17" customFormat="1" hidden="1" x14ac:dyDescent="0.25">
      <c r="A1803" s="16"/>
      <c r="B1803" s="36"/>
      <c r="C1803" s="3"/>
      <c r="D1803" s="1"/>
      <c r="E1803" s="10"/>
      <c r="F1803" s="15"/>
      <c r="G1803" s="23"/>
      <c r="H1803" s="24"/>
      <c r="I1803" s="25"/>
      <c r="K1803"/>
      <c r="L1803"/>
      <c r="M1803"/>
      <c r="N1803"/>
    </row>
    <row r="1804" spans="1:14" s="17" customFormat="1" hidden="1" x14ac:dyDescent="0.25">
      <c r="A1804" s="16"/>
      <c r="B1804" s="36"/>
      <c r="C1804" s="3"/>
      <c r="D1804" s="1"/>
      <c r="E1804" s="10"/>
      <c r="F1804" s="15"/>
      <c r="G1804" s="23"/>
      <c r="H1804" s="24"/>
      <c r="I1804" s="25"/>
      <c r="K1804"/>
      <c r="L1804"/>
      <c r="M1804"/>
      <c r="N1804"/>
    </row>
    <row r="1805" spans="1:14" s="17" customFormat="1" hidden="1" x14ac:dyDescent="0.25">
      <c r="A1805" s="16"/>
      <c r="B1805" s="36"/>
      <c r="C1805" s="3"/>
      <c r="D1805" s="1"/>
      <c r="E1805" s="10"/>
      <c r="F1805" s="15"/>
      <c r="G1805" s="23"/>
      <c r="H1805" s="24"/>
      <c r="I1805" s="25"/>
      <c r="K1805"/>
      <c r="L1805"/>
      <c r="M1805"/>
      <c r="N1805"/>
    </row>
    <row r="1806" spans="1:14" s="17" customFormat="1" hidden="1" x14ac:dyDescent="0.25">
      <c r="A1806" s="16"/>
      <c r="B1806" s="36"/>
      <c r="C1806" s="3"/>
      <c r="D1806" s="1"/>
      <c r="E1806" s="10"/>
      <c r="F1806" s="15"/>
      <c r="G1806" s="23"/>
      <c r="H1806" s="24"/>
      <c r="I1806" s="25"/>
      <c r="K1806"/>
      <c r="L1806"/>
      <c r="M1806"/>
      <c r="N1806"/>
    </row>
    <row r="1807" spans="1:14" s="17" customFormat="1" hidden="1" x14ac:dyDescent="0.25">
      <c r="A1807" s="16"/>
      <c r="B1807" s="36"/>
      <c r="C1807" s="3"/>
      <c r="D1807" s="1"/>
      <c r="E1807" s="10"/>
      <c r="F1807" s="15"/>
      <c r="G1807" s="23"/>
      <c r="H1807" s="24"/>
      <c r="I1807" s="25"/>
      <c r="K1807"/>
      <c r="L1807"/>
      <c r="M1807"/>
      <c r="N1807"/>
    </row>
    <row r="1808" spans="1:14" s="17" customFormat="1" hidden="1" x14ac:dyDescent="0.25">
      <c r="A1808" s="16"/>
      <c r="B1808" s="36"/>
      <c r="C1808" s="3"/>
      <c r="D1808" s="1"/>
      <c r="E1808" s="10"/>
      <c r="F1808" s="15"/>
      <c r="G1808" s="23"/>
      <c r="H1808" s="24"/>
      <c r="I1808" s="25"/>
      <c r="K1808"/>
      <c r="L1808"/>
      <c r="M1808"/>
      <c r="N1808"/>
    </row>
    <row r="1809" spans="1:14" s="17" customFormat="1" hidden="1" x14ac:dyDescent="0.25">
      <c r="A1809" s="16"/>
      <c r="B1809" s="36"/>
      <c r="C1809" s="3"/>
      <c r="D1809" s="1"/>
      <c r="E1809" s="10"/>
      <c r="F1809" s="15"/>
      <c r="G1809" s="23"/>
      <c r="H1809" s="24"/>
      <c r="I1809" s="25"/>
      <c r="K1809"/>
      <c r="L1809"/>
      <c r="M1809"/>
      <c r="N1809"/>
    </row>
    <row r="1810" spans="1:14" s="17" customFormat="1" hidden="1" x14ac:dyDescent="0.25">
      <c r="A1810" s="16"/>
      <c r="B1810" s="36"/>
      <c r="C1810" s="3"/>
      <c r="D1810" s="1"/>
      <c r="E1810" s="10"/>
      <c r="F1810" s="15"/>
      <c r="G1810" s="23"/>
      <c r="H1810" s="24"/>
      <c r="I1810" s="25"/>
      <c r="K1810"/>
      <c r="L1810"/>
      <c r="M1810"/>
      <c r="N1810"/>
    </row>
    <row r="1811" spans="1:14" s="17" customFormat="1" hidden="1" x14ac:dyDescent="0.25">
      <c r="A1811" s="16"/>
      <c r="B1811" s="36"/>
      <c r="C1811" s="3"/>
      <c r="D1811" s="1"/>
      <c r="E1811" s="10"/>
      <c r="F1811" s="15"/>
      <c r="G1811" s="23"/>
      <c r="H1811" s="24"/>
      <c r="I1811" s="25"/>
      <c r="K1811"/>
      <c r="L1811"/>
      <c r="M1811"/>
      <c r="N1811"/>
    </row>
    <row r="1812" spans="1:14" s="17" customFormat="1" hidden="1" x14ac:dyDescent="0.25">
      <c r="A1812" s="16"/>
      <c r="B1812" s="36"/>
      <c r="C1812" s="3"/>
      <c r="D1812" s="1"/>
      <c r="E1812" s="10"/>
      <c r="F1812" s="15"/>
      <c r="G1812" s="23"/>
      <c r="H1812" s="24"/>
      <c r="I1812" s="25"/>
      <c r="K1812"/>
      <c r="L1812"/>
      <c r="M1812"/>
      <c r="N1812"/>
    </row>
    <row r="1813" spans="1:14" s="17" customFormat="1" hidden="1" x14ac:dyDescent="0.25">
      <c r="A1813" s="16"/>
      <c r="B1813" s="36"/>
      <c r="C1813" s="3"/>
      <c r="D1813" s="1"/>
      <c r="E1813" s="10"/>
      <c r="F1813" s="15"/>
      <c r="G1813" s="23"/>
      <c r="H1813" s="24"/>
      <c r="I1813" s="25"/>
      <c r="K1813"/>
      <c r="L1813"/>
      <c r="M1813"/>
      <c r="N1813"/>
    </row>
    <row r="1814" spans="1:14" s="17" customFormat="1" hidden="1" x14ac:dyDescent="0.25">
      <c r="A1814" s="16"/>
      <c r="B1814" s="36"/>
      <c r="C1814" s="3"/>
      <c r="D1814" s="1"/>
      <c r="E1814" s="10"/>
      <c r="F1814" s="15"/>
      <c r="G1814" s="23"/>
      <c r="H1814" s="24"/>
      <c r="I1814" s="25"/>
      <c r="K1814"/>
      <c r="L1814"/>
      <c r="M1814"/>
      <c r="N1814"/>
    </row>
    <row r="1815" spans="1:14" s="17" customFormat="1" hidden="1" x14ac:dyDescent="0.25">
      <c r="A1815" s="16"/>
      <c r="B1815" s="36"/>
      <c r="C1815" s="3"/>
      <c r="D1815" s="1"/>
      <c r="E1815" s="10"/>
      <c r="F1815" s="15"/>
      <c r="G1815" s="23"/>
      <c r="H1815" s="24"/>
      <c r="I1815" s="25"/>
      <c r="K1815"/>
      <c r="L1815"/>
      <c r="M1815"/>
      <c r="N1815"/>
    </row>
    <row r="1816" spans="1:14" s="17" customFormat="1" hidden="1" x14ac:dyDescent="0.25">
      <c r="A1816" s="16"/>
      <c r="B1816" s="36"/>
      <c r="C1816" s="3"/>
      <c r="D1816" s="1"/>
      <c r="E1816" s="10"/>
      <c r="F1816" s="15"/>
      <c r="G1816" s="23"/>
      <c r="H1816" s="24"/>
      <c r="I1816" s="25"/>
      <c r="K1816"/>
      <c r="L1816"/>
      <c r="M1816"/>
      <c r="N1816"/>
    </row>
    <row r="1817" spans="1:14" s="17" customFormat="1" hidden="1" x14ac:dyDescent="0.25">
      <c r="A1817" s="16"/>
      <c r="B1817" s="36"/>
      <c r="C1817" s="3"/>
      <c r="D1817" s="1"/>
      <c r="E1817" s="10"/>
      <c r="F1817" s="15"/>
      <c r="G1817" s="23"/>
      <c r="H1817" s="24"/>
      <c r="I1817" s="25"/>
      <c r="K1817"/>
      <c r="L1817"/>
      <c r="M1817"/>
      <c r="N1817"/>
    </row>
    <row r="1818" spans="1:14" s="17" customFormat="1" hidden="1" x14ac:dyDescent="0.25">
      <c r="A1818" s="16"/>
      <c r="B1818" s="36"/>
      <c r="C1818" s="3"/>
      <c r="D1818" s="1"/>
      <c r="E1818" s="10"/>
      <c r="F1818" s="15"/>
      <c r="G1818" s="23"/>
      <c r="H1818" s="24"/>
      <c r="I1818" s="25"/>
      <c r="K1818"/>
      <c r="L1818"/>
      <c r="M1818"/>
      <c r="N1818"/>
    </row>
    <row r="1819" spans="1:14" s="17" customFormat="1" hidden="1" x14ac:dyDescent="0.25">
      <c r="A1819" s="16"/>
      <c r="B1819" s="36"/>
      <c r="C1819" s="3"/>
      <c r="D1819" s="1"/>
      <c r="E1819" s="10"/>
      <c r="F1819" s="15"/>
      <c r="G1819" s="23"/>
      <c r="H1819" s="24"/>
      <c r="I1819" s="25"/>
      <c r="K1819"/>
      <c r="L1819"/>
      <c r="M1819"/>
      <c r="N1819"/>
    </row>
    <row r="1820" spans="1:14" s="17" customFormat="1" hidden="1" x14ac:dyDescent="0.25">
      <c r="A1820" s="16"/>
      <c r="B1820" s="36"/>
      <c r="C1820" s="3"/>
      <c r="D1820" s="1"/>
      <c r="E1820" s="10"/>
      <c r="F1820" s="15"/>
      <c r="G1820" s="23"/>
      <c r="H1820" s="24"/>
      <c r="I1820" s="25"/>
      <c r="K1820"/>
      <c r="L1820"/>
      <c r="M1820"/>
      <c r="N1820"/>
    </row>
    <row r="1821" spans="1:14" s="17" customFormat="1" hidden="1" x14ac:dyDescent="0.25">
      <c r="A1821" s="16"/>
      <c r="B1821" s="36"/>
      <c r="C1821" s="3"/>
      <c r="D1821" s="1"/>
      <c r="E1821" s="10"/>
      <c r="F1821" s="15"/>
      <c r="G1821" s="23"/>
      <c r="H1821" s="24"/>
      <c r="I1821" s="25"/>
      <c r="K1821"/>
      <c r="L1821"/>
      <c r="M1821"/>
      <c r="N1821"/>
    </row>
    <row r="1822" spans="1:14" s="17" customFormat="1" hidden="1" x14ac:dyDescent="0.25">
      <c r="A1822" s="16"/>
      <c r="B1822" s="36"/>
      <c r="C1822" s="3"/>
      <c r="D1822" s="1"/>
      <c r="E1822" s="10"/>
      <c r="F1822" s="15"/>
      <c r="G1822" s="23"/>
      <c r="H1822" s="24"/>
      <c r="I1822" s="25"/>
      <c r="K1822"/>
      <c r="L1822"/>
      <c r="M1822"/>
      <c r="N1822"/>
    </row>
    <row r="1823" spans="1:14" s="17" customFormat="1" hidden="1" x14ac:dyDescent="0.25">
      <c r="A1823" s="16"/>
      <c r="B1823" s="36"/>
      <c r="C1823" s="3"/>
      <c r="D1823" s="1"/>
      <c r="E1823" s="10"/>
      <c r="F1823" s="15"/>
      <c r="G1823" s="23"/>
      <c r="H1823" s="24"/>
      <c r="I1823" s="25"/>
      <c r="K1823"/>
      <c r="L1823"/>
      <c r="M1823"/>
      <c r="N1823"/>
    </row>
    <row r="1824" spans="1:14" s="17" customFormat="1" hidden="1" x14ac:dyDescent="0.25">
      <c r="A1824" s="16"/>
      <c r="B1824" s="36"/>
      <c r="C1824" s="3"/>
      <c r="D1824" s="1"/>
      <c r="E1824" s="10"/>
      <c r="F1824" s="15"/>
      <c r="G1824" s="23"/>
      <c r="H1824" s="24"/>
      <c r="I1824" s="25"/>
      <c r="K1824"/>
      <c r="L1824"/>
      <c r="M1824"/>
      <c r="N1824"/>
    </row>
    <row r="1825" spans="1:14" s="17" customFormat="1" hidden="1" x14ac:dyDescent="0.25">
      <c r="A1825" s="16"/>
      <c r="B1825" s="36"/>
      <c r="C1825" s="3"/>
      <c r="D1825" s="1"/>
      <c r="E1825" s="10"/>
      <c r="F1825" s="15"/>
      <c r="G1825" s="23"/>
      <c r="H1825" s="24"/>
      <c r="I1825" s="25"/>
      <c r="K1825"/>
      <c r="L1825"/>
      <c r="M1825"/>
      <c r="N1825"/>
    </row>
    <row r="1826" spans="1:14" s="17" customFormat="1" hidden="1" x14ac:dyDescent="0.25">
      <c r="A1826" s="16"/>
      <c r="B1826" s="36"/>
      <c r="C1826" s="3"/>
      <c r="D1826" s="1"/>
      <c r="E1826" s="10"/>
      <c r="F1826" s="15"/>
      <c r="G1826" s="23"/>
      <c r="H1826" s="24"/>
      <c r="I1826" s="25"/>
      <c r="K1826"/>
      <c r="L1826"/>
      <c r="M1826"/>
      <c r="N1826"/>
    </row>
    <row r="1827" spans="1:14" s="17" customFormat="1" hidden="1" x14ac:dyDescent="0.25">
      <c r="A1827" s="16"/>
      <c r="B1827" s="36"/>
      <c r="C1827" s="3"/>
      <c r="D1827" s="1"/>
      <c r="E1827" s="10"/>
      <c r="F1827" s="15"/>
      <c r="G1827" s="23"/>
      <c r="H1827" s="24"/>
      <c r="I1827" s="25"/>
      <c r="K1827"/>
      <c r="L1827"/>
      <c r="M1827"/>
      <c r="N1827"/>
    </row>
    <row r="1828" spans="1:14" s="17" customFormat="1" hidden="1" x14ac:dyDescent="0.25">
      <c r="A1828" s="16"/>
      <c r="B1828" s="36"/>
      <c r="C1828" s="3"/>
      <c r="D1828" s="1"/>
      <c r="E1828" s="10"/>
      <c r="F1828" s="15"/>
      <c r="G1828" s="23"/>
      <c r="H1828" s="24"/>
      <c r="I1828" s="25"/>
      <c r="K1828"/>
      <c r="L1828"/>
      <c r="M1828"/>
      <c r="N1828"/>
    </row>
    <row r="1829" spans="1:14" s="17" customFormat="1" hidden="1" x14ac:dyDescent="0.25">
      <c r="A1829" s="16"/>
      <c r="B1829" s="36"/>
      <c r="C1829" s="3"/>
      <c r="D1829" s="1"/>
      <c r="E1829" s="10"/>
      <c r="F1829" s="15"/>
      <c r="G1829" s="23"/>
      <c r="H1829" s="24"/>
      <c r="I1829" s="25"/>
      <c r="K1829"/>
      <c r="L1829"/>
      <c r="M1829"/>
      <c r="N1829"/>
    </row>
    <row r="1830" spans="1:14" s="17" customFormat="1" hidden="1" x14ac:dyDescent="0.25">
      <c r="A1830" s="16"/>
      <c r="B1830" s="36"/>
      <c r="C1830" s="3"/>
      <c r="D1830" s="1"/>
      <c r="E1830" s="10"/>
      <c r="F1830" s="15"/>
      <c r="G1830" s="23"/>
      <c r="H1830" s="24"/>
      <c r="I1830" s="25"/>
      <c r="K1830"/>
      <c r="L1830"/>
      <c r="M1830"/>
      <c r="N1830"/>
    </row>
    <row r="1831" spans="1:14" s="17" customFormat="1" hidden="1" x14ac:dyDescent="0.25">
      <c r="A1831" s="16"/>
      <c r="B1831" s="36"/>
      <c r="C1831" s="3"/>
      <c r="D1831" s="1"/>
      <c r="E1831" s="10"/>
      <c r="F1831" s="15"/>
      <c r="G1831" s="23"/>
      <c r="H1831" s="24"/>
      <c r="I1831" s="25"/>
      <c r="K1831"/>
      <c r="L1831"/>
      <c r="M1831"/>
      <c r="N1831"/>
    </row>
    <row r="1832" spans="1:14" s="17" customFormat="1" hidden="1" x14ac:dyDescent="0.25">
      <c r="A1832" s="16"/>
      <c r="B1832" s="36"/>
      <c r="C1832" s="3"/>
      <c r="D1832" s="1"/>
      <c r="E1832" s="10"/>
      <c r="F1832" s="15"/>
      <c r="G1832" s="23"/>
      <c r="H1832" s="24"/>
      <c r="I1832" s="25"/>
      <c r="K1832"/>
      <c r="L1832"/>
      <c r="M1832"/>
      <c r="N1832"/>
    </row>
    <row r="1833" spans="1:14" s="17" customFormat="1" hidden="1" x14ac:dyDescent="0.25">
      <c r="A1833" s="16"/>
      <c r="B1833" s="36"/>
      <c r="C1833" s="3"/>
      <c r="D1833" s="1"/>
      <c r="E1833" s="10"/>
      <c r="F1833" s="15"/>
      <c r="G1833" s="23"/>
      <c r="H1833" s="24"/>
      <c r="I1833" s="25"/>
      <c r="K1833"/>
      <c r="L1833"/>
      <c r="M1833"/>
      <c r="N1833"/>
    </row>
    <row r="1834" spans="1:14" s="17" customFormat="1" hidden="1" x14ac:dyDescent="0.25">
      <c r="A1834" s="16"/>
      <c r="B1834" s="36"/>
      <c r="C1834" s="3"/>
      <c r="D1834" s="1"/>
      <c r="E1834" s="10"/>
      <c r="F1834" s="15"/>
      <c r="G1834" s="23"/>
      <c r="H1834" s="24"/>
      <c r="I1834" s="25"/>
      <c r="K1834"/>
      <c r="L1834"/>
      <c r="M1834"/>
      <c r="N1834"/>
    </row>
    <row r="1835" spans="1:14" s="17" customFormat="1" hidden="1" x14ac:dyDescent="0.25">
      <c r="A1835" s="16"/>
      <c r="B1835" s="36"/>
      <c r="C1835" s="3"/>
      <c r="D1835" s="1"/>
      <c r="E1835" s="10"/>
      <c r="F1835" s="15"/>
      <c r="G1835" s="23"/>
      <c r="H1835" s="24"/>
      <c r="I1835" s="25"/>
      <c r="K1835"/>
      <c r="L1835"/>
      <c r="M1835"/>
      <c r="N1835"/>
    </row>
    <row r="1836" spans="1:14" s="17" customFormat="1" hidden="1" x14ac:dyDescent="0.25">
      <c r="A1836" s="16"/>
      <c r="B1836" s="36"/>
      <c r="C1836" s="3"/>
      <c r="D1836" s="1"/>
      <c r="E1836" s="10"/>
      <c r="F1836" s="15"/>
      <c r="G1836" s="23"/>
      <c r="H1836" s="24"/>
      <c r="I1836" s="25"/>
      <c r="K1836"/>
      <c r="L1836"/>
      <c r="M1836"/>
      <c r="N1836"/>
    </row>
    <row r="1837" spans="1:14" s="17" customFormat="1" hidden="1" x14ac:dyDescent="0.25">
      <c r="A1837" s="16"/>
      <c r="B1837" s="36"/>
      <c r="C1837" s="3"/>
      <c r="D1837" s="1"/>
      <c r="E1837" s="10"/>
      <c r="F1837" s="15"/>
      <c r="G1837" s="23"/>
      <c r="H1837" s="24"/>
      <c r="I1837" s="25"/>
      <c r="K1837"/>
      <c r="L1837"/>
      <c r="M1837"/>
      <c r="N1837"/>
    </row>
    <row r="1838" spans="1:14" s="17" customFormat="1" hidden="1" x14ac:dyDescent="0.25">
      <c r="A1838" s="16"/>
      <c r="B1838" s="36"/>
      <c r="C1838" s="3"/>
      <c r="D1838" s="1"/>
      <c r="E1838" s="10"/>
      <c r="F1838" s="15"/>
      <c r="G1838" s="23"/>
      <c r="H1838" s="24"/>
      <c r="I1838" s="25"/>
      <c r="K1838"/>
      <c r="L1838"/>
      <c r="M1838"/>
      <c r="N1838"/>
    </row>
    <row r="1839" spans="1:14" s="17" customFormat="1" hidden="1" x14ac:dyDescent="0.25">
      <c r="A1839" s="16"/>
      <c r="B1839" s="36"/>
      <c r="C1839" s="3"/>
      <c r="D1839" s="1"/>
      <c r="E1839" s="10"/>
      <c r="F1839" s="15"/>
      <c r="G1839" s="23"/>
      <c r="H1839" s="24"/>
      <c r="I1839" s="25"/>
      <c r="K1839"/>
      <c r="L1839"/>
      <c r="M1839"/>
      <c r="N1839"/>
    </row>
    <row r="1840" spans="1:14" s="17" customFormat="1" hidden="1" x14ac:dyDescent="0.25">
      <c r="A1840" s="16"/>
      <c r="B1840" s="36"/>
      <c r="C1840" s="3"/>
      <c r="D1840" s="1"/>
      <c r="E1840" s="10"/>
      <c r="F1840" s="15"/>
      <c r="G1840" s="23"/>
      <c r="H1840" s="24"/>
      <c r="I1840" s="25"/>
      <c r="K1840"/>
      <c r="L1840"/>
      <c r="M1840"/>
      <c r="N1840"/>
    </row>
    <row r="1841" spans="1:14" s="17" customFormat="1" hidden="1" x14ac:dyDescent="0.25">
      <c r="A1841" s="16"/>
      <c r="B1841" s="36"/>
      <c r="C1841" s="3"/>
      <c r="D1841" s="1"/>
      <c r="E1841" s="10"/>
      <c r="F1841" s="15"/>
      <c r="G1841" s="23"/>
      <c r="H1841" s="24"/>
      <c r="I1841" s="25"/>
      <c r="K1841"/>
      <c r="L1841"/>
      <c r="M1841"/>
      <c r="N1841"/>
    </row>
    <row r="1842" spans="1:14" s="17" customFormat="1" hidden="1" x14ac:dyDescent="0.25">
      <c r="A1842" s="16"/>
      <c r="B1842" s="36"/>
      <c r="C1842" s="3"/>
      <c r="D1842" s="1"/>
      <c r="E1842" s="10"/>
      <c r="F1842" s="15"/>
      <c r="G1842" s="23"/>
      <c r="H1842" s="24"/>
      <c r="I1842" s="25"/>
      <c r="K1842"/>
      <c r="L1842"/>
      <c r="M1842"/>
      <c r="N1842"/>
    </row>
    <row r="1843" spans="1:14" s="17" customFormat="1" hidden="1" x14ac:dyDescent="0.25">
      <c r="A1843" s="16"/>
      <c r="B1843" s="36"/>
      <c r="C1843" s="3"/>
      <c r="D1843" s="1"/>
      <c r="E1843" s="10"/>
      <c r="F1843" s="15"/>
      <c r="G1843" s="23"/>
      <c r="H1843" s="24"/>
      <c r="I1843" s="25"/>
      <c r="K1843"/>
      <c r="L1843"/>
      <c r="M1843"/>
      <c r="N1843"/>
    </row>
    <row r="1844" spans="1:14" s="17" customFormat="1" hidden="1" x14ac:dyDescent="0.25">
      <c r="A1844" s="16"/>
      <c r="B1844" s="36"/>
      <c r="C1844" s="3"/>
      <c r="D1844" s="1"/>
      <c r="E1844" s="10"/>
      <c r="F1844" s="15"/>
      <c r="G1844" s="23"/>
      <c r="H1844" s="24"/>
      <c r="I1844" s="25"/>
      <c r="K1844"/>
      <c r="L1844"/>
      <c r="M1844"/>
      <c r="N1844"/>
    </row>
    <row r="1845" spans="1:14" s="17" customFormat="1" hidden="1" x14ac:dyDescent="0.25">
      <c r="A1845" s="16"/>
      <c r="B1845" s="36"/>
      <c r="C1845" s="3"/>
      <c r="D1845" s="1"/>
      <c r="E1845" s="10"/>
      <c r="F1845" s="15"/>
      <c r="G1845" s="23"/>
      <c r="H1845" s="24"/>
      <c r="I1845" s="25"/>
      <c r="K1845"/>
      <c r="L1845"/>
      <c r="M1845"/>
      <c r="N1845"/>
    </row>
    <row r="1846" spans="1:14" s="17" customFormat="1" hidden="1" x14ac:dyDescent="0.25">
      <c r="A1846" s="16"/>
      <c r="B1846" s="36"/>
      <c r="C1846" s="3"/>
      <c r="D1846" s="1"/>
      <c r="E1846" s="10"/>
      <c r="F1846" s="15"/>
      <c r="G1846" s="23"/>
      <c r="H1846" s="24"/>
      <c r="I1846" s="25"/>
      <c r="K1846"/>
      <c r="L1846"/>
      <c r="M1846"/>
      <c r="N1846"/>
    </row>
    <row r="1847" spans="1:14" s="17" customFormat="1" hidden="1" x14ac:dyDescent="0.25">
      <c r="A1847" s="16"/>
      <c r="B1847" s="36"/>
      <c r="C1847" s="3"/>
      <c r="D1847" s="1"/>
      <c r="E1847" s="10"/>
      <c r="F1847" s="15"/>
      <c r="G1847" s="23"/>
      <c r="H1847" s="24"/>
      <c r="I1847" s="25"/>
      <c r="K1847"/>
      <c r="L1847"/>
      <c r="M1847"/>
      <c r="N1847"/>
    </row>
    <row r="1848" spans="1:14" s="17" customFormat="1" hidden="1" x14ac:dyDescent="0.25">
      <c r="A1848" s="16"/>
      <c r="B1848" s="36"/>
      <c r="C1848" s="3"/>
      <c r="D1848" s="1"/>
      <c r="E1848" s="10"/>
      <c r="F1848" s="15"/>
      <c r="G1848" s="23"/>
      <c r="H1848" s="24"/>
      <c r="I1848" s="25"/>
      <c r="K1848"/>
      <c r="L1848"/>
      <c r="M1848"/>
      <c r="N1848"/>
    </row>
    <row r="1849" spans="1:14" s="17" customFormat="1" hidden="1" x14ac:dyDescent="0.25">
      <c r="A1849" s="16"/>
      <c r="B1849" s="36"/>
      <c r="C1849" s="3"/>
      <c r="D1849" s="1"/>
      <c r="E1849" s="10"/>
      <c r="F1849" s="15"/>
      <c r="G1849" s="23"/>
      <c r="H1849" s="24"/>
      <c r="I1849" s="25"/>
      <c r="K1849"/>
      <c r="L1849"/>
      <c r="M1849"/>
      <c r="N1849"/>
    </row>
    <row r="1850" spans="1:14" s="17" customFormat="1" hidden="1" x14ac:dyDescent="0.25">
      <c r="A1850" s="16"/>
      <c r="B1850" s="36"/>
      <c r="C1850" s="3"/>
      <c r="D1850" s="1"/>
      <c r="E1850" s="10"/>
      <c r="F1850" s="15"/>
      <c r="G1850" s="23"/>
      <c r="H1850" s="24"/>
      <c r="I1850" s="25"/>
      <c r="K1850"/>
      <c r="L1850"/>
      <c r="M1850"/>
      <c r="N1850"/>
    </row>
    <row r="1851" spans="1:14" s="17" customFormat="1" hidden="1" x14ac:dyDescent="0.25">
      <c r="A1851" s="16"/>
      <c r="B1851" s="36"/>
      <c r="C1851" s="3"/>
      <c r="D1851" s="1"/>
      <c r="E1851" s="10"/>
      <c r="F1851" s="15"/>
      <c r="G1851" s="23"/>
      <c r="H1851" s="24"/>
      <c r="I1851" s="25"/>
      <c r="K1851"/>
      <c r="L1851"/>
      <c r="M1851"/>
      <c r="N1851"/>
    </row>
    <row r="1852" spans="1:14" s="17" customFormat="1" hidden="1" x14ac:dyDescent="0.25">
      <c r="A1852" s="16"/>
      <c r="B1852" s="36"/>
      <c r="C1852" s="3"/>
      <c r="D1852" s="1"/>
      <c r="E1852" s="10"/>
      <c r="F1852" s="15"/>
      <c r="G1852" s="23"/>
      <c r="H1852" s="24"/>
      <c r="I1852" s="25"/>
      <c r="K1852"/>
      <c r="L1852"/>
      <c r="M1852"/>
      <c r="N1852"/>
    </row>
    <row r="1853" spans="1:14" s="17" customFormat="1" hidden="1" x14ac:dyDescent="0.25">
      <c r="A1853" s="16"/>
      <c r="B1853" s="36"/>
      <c r="C1853" s="3"/>
      <c r="D1853" s="1"/>
      <c r="E1853" s="10"/>
      <c r="F1853" s="15"/>
      <c r="G1853" s="23"/>
      <c r="H1853" s="24"/>
      <c r="I1853" s="25"/>
      <c r="K1853"/>
      <c r="L1853"/>
      <c r="M1853"/>
      <c r="N1853"/>
    </row>
    <row r="1854" spans="1:14" s="17" customFormat="1" hidden="1" x14ac:dyDescent="0.25">
      <c r="A1854" s="16"/>
      <c r="B1854" s="36"/>
      <c r="C1854" s="3"/>
      <c r="D1854" s="1"/>
      <c r="E1854" s="10"/>
      <c r="F1854" s="15"/>
      <c r="G1854" s="23"/>
      <c r="H1854" s="24"/>
      <c r="I1854" s="25"/>
      <c r="K1854"/>
      <c r="L1854"/>
      <c r="M1854"/>
      <c r="N1854"/>
    </row>
    <row r="1855" spans="1:14" s="17" customFormat="1" hidden="1" x14ac:dyDescent="0.25">
      <c r="A1855" s="16"/>
      <c r="B1855" s="36"/>
      <c r="C1855" s="3"/>
      <c r="D1855" s="1"/>
      <c r="E1855" s="10"/>
      <c r="F1855" s="15"/>
      <c r="G1855" s="23"/>
      <c r="H1855" s="24"/>
      <c r="I1855" s="25"/>
      <c r="K1855"/>
      <c r="L1855"/>
      <c r="M1855"/>
      <c r="N1855"/>
    </row>
    <row r="1856" spans="1:14" s="17" customFormat="1" hidden="1" x14ac:dyDescent="0.25">
      <c r="A1856" s="16"/>
      <c r="B1856" s="36"/>
      <c r="C1856" s="3"/>
      <c r="D1856" s="1"/>
      <c r="E1856" s="10"/>
      <c r="F1856" s="15"/>
      <c r="G1856" s="23"/>
      <c r="H1856" s="24"/>
      <c r="I1856" s="25"/>
      <c r="K1856"/>
      <c r="L1856"/>
      <c r="M1856"/>
      <c r="N1856"/>
    </row>
    <row r="1857" spans="1:14" s="17" customFormat="1" hidden="1" x14ac:dyDescent="0.25">
      <c r="A1857" s="16"/>
      <c r="B1857" s="36"/>
      <c r="C1857" s="3"/>
      <c r="D1857" s="1"/>
      <c r="E1857" s="10"/>
      <c r="F1857" s="15"/>
      <c r="G1857" s="23"/>
      <c r="H1857" s="24"/>
      <c r="I1857" s="25"/>
      <c r="K1857"/>
      <c r="L1857"/>
      <c r="M1857"/>
      <c r="N1857"/>
    </row>
    <row r="1858" spans="1:14" s="17" customFormat="1" hidden="1" x14ac:dyDescent="0.25">
      <c r="A1858" s="16"/>
      <c r="B1858" s="36"/>
      <c r="C1858" s="3"/>
      <c r="D1858" s="1"/>
      <c r="E1858" s="10"/>
      <c r="F1858" s="15"/>
      <c r="G1858" s="23"/>
      <c r="H1858" s="24"/>
      <c r="I1858" s="25"/>
      <c r="K1858"/>
      <c r="L1858"/>
      <c r="M1858"/>
      <c r="N1858"/>
    </row>
    <row r="1859" spans="1:14" s="17" customFormat="1" hidden="1" x14ac:dyDescent="0.25">
      <c r="A1859" s="16"/>
      <c r="B1859" s="36"/>
      <c r="C1859" s="3"/>
      <c r="D1859" s="1"/>
      <c r="E1859" s="10"/>
      <c r="F1859" s="15"/>
      <c r="G1859" s="23"/>
      <c r="H1859" s="24"/>
      <c r="I1859" s="25"/>
      <c r="K1859"/>
      <c r="L1859"/>
      <c r="M1859"/>
      <c r="N1859"/>
    </row>
    <row r="1860" spans="1:14" s="17" customFormat="1" hidden="1" x14ac:dyDescent="0.25">
      <c r="A1860" s="16"/>
      <c r="B1860" s="36"/>
      <c r="C1860" s="3"/>
      <c r="D1860" s="1"/>
      <c r="E1860" s="10"/>
      <c r="F1860" s="15"/>
      <c r="G1860" s="23"/>
      <c r="H1860" s="24"/>
      <c r="I1860" s="25"/>
      <c r="K1860"/>
      <c r="L1860"/>
      <c r="M1860"/>
      <c r="N1860"/>
    </row>
    <row r="1861" spans="1:14" s="17" customFormat="1" hidden="1" x14ac:dyDescent="0.25">
      <c r="A1861" s="16"/>
      <c r="B1861" s="36"/>
      <c r="C1861" s="3"/>
      <c r="D1861" s="1"/>
      <c r="E1861" s="10"/>
      <c r="F1861" s="15"/>
      <c r="G1861" s="23"/>
      <c r="H1861" s="24"/>
      <c r="I1861" s="25"/>
      <c r="K1861"/>
      <c r="L1861"/>
      <c r="M1861"/>
      <c r="N1861"/>
    </row>
    <row r="1862" spans="1:14" s="17" customFormat="1" hidden="1" x14ac:dyDescent="0.25">
      <c r="A1862" s="16"/>
      <c r="B1862" s="36"/>
      <c r="C1862" s="3"/>
      <c r="D1862" s="1"/>
      <c r="E1862" s="10"/>
      <c r="F1862" s="15"/>
      <c r="G1862" s="23"/>
      <c r="H1862" s="24"/>
      <c r="I1862" s="25"/>
      <c r="K1862"/>
      <c r="L1862"/>
      <c r="M1862"/>
      <c r="N1862"/>
    </row>
    <row r="1863" spans="1:14" s="17" customFormat="1" hidden="1" x14ac:dyDescent="0.25">
      <c r="A1863" s="16"/>
      <c r="B1863" s="36"/>
      <c r="C1863" s="3"/>
      <c r="D1863" s="1"/>
      <c r="E1863" s="10"/>
      <c r="F1863" s="15"/>
      <c r="G1863" s="23"/>
      <c r="H1863" s="24"/>
      <c r="I1863" s="25"/>
      <c r="K1863"/>
      <c r="L1863"/>
      <c r="M1863"/>
      <c r="N1863"/>
    </row>
    <row r="1864" spans="1:14" s="17" customFormat="1" hidden="1" x14ac:dyDescent="0.25">
      <c r="A1864" s="16"/>
      <c r="B1864" s="36"/>
      <c r="C1864" s="3"/>
      <c r="D1864" s="1"/>
      <c r="E1864" s="10"/>
      <c r="F1864" s="15"/>
      <c r="G1864" s="23"/>
      <c r="H1864" s="24"/>
      <c r="I1864" s="25"/>
      <c r="K1864"/>
      <c r="L1864"/>
      <c r="M1864"/>
      <c r="N1864"/>
    </row>
    <row r="1865" spans="1:14" s="17" customFormat="1" hidden="1" x14ac:dyDescent="0.25">
      <c r="A1865" s="16"/>
      <c r="B1865" s="36"/>
      <c r="C1865" s="3"/>
      <c r="D1865" s="1"/>
      <c r="E1865" s="10"/>
      <c r="F1865" s="15"/>
      <c r="G1865" s="23"/>
      <c r="H1865" s="24"/>
      <c r="I1865" s="25"/>
      <c r="K1865"/>
      <c r="L1865"/>
      <c r="M1865"/>
      <c r="N1865"/>
    </row>
    <row r="1866" spans="1:14" s="17" customFormat="1" hidden="1" x14ac:dyDescent="0.25">
      <c r="A1866" s="16"/>
      <c r="B1866" s="36"/>
      <c r="C1866" s="3"/>
      <c r="D1866" s="1"/>
      <c r="E1866" s="10"/>
      <c r="F1866" s="15"/>
      <c r="G1866" s="23"/>
      <c r="H1866" s="24"/>
      <c r="I1866" s="25"/>
      <c r="K1866"/>
      <c r="L1866"/>
      <c r="M1866"/>
      <c r="N1866"/>
    </row>
    <row r="1867" spans="1:14" s="17" customFormat="1" hidden="1" x14ac:dyDescent="0.25">
      <c r="A1867" s="16"/>
      <c r="B1867" s="36"/>
      <c r="C1867" s="3"/>
      <c r="D1867" s="1"/>
      <c r="E1867" s="10"/>
      <c r="F1867" s="15"/>
      <c r="G1867" s="23"/>
      <c r="H1867" s="24"/>
      <c r="I1867" s="25"/>
      <c r="K1867"/>
      <c r="L1867"/>
      <c r="M1867"/>
      <c r="N1867"/>
    </row>
    <row r="1868" spans="1:14" s="17" customFormat="1" hidden="1" x14ac:dyDescent="0.25">
      <c r="A1868" s="16"/>
      <c r="B1868" s="36"/>
      <c r="C1868" s="3"/>
      <c r="D1868" s="1"/>
      <c r="E1868" s="10"/>
      <c r="F1868" s="15"/>
      <c r="G1868" s="23"/>
      <c r="H1868" s="24"/>
      <c r="I1868" s="25"/>
      <c r="K1868"/>
      <c r="L1868"/>
      <c r="M1868"/>
      <c r="N1868"/>
    </row>
    <row r="1869" spans="1:14" s="17" customFormat="1" hidden="1" x14ac:dyDescent="0.25">
      <c r="A1869" s="16"/>
      <c r="B1869" s="36"/>
      <c r="C1869" s="3"/>
      <c r="D1869" s="1"/>
      <c r="E1869" s="10"/>
      <c r="F1869" s="15"/>
      <c r="G1869" s="23"/>
      <c r="H1869" s="24"/>
      <c r="I1869" s="25"/>
      <c r="K1869"/>
      <c r="L1869"/>
      <c r="M1869"/>
      <c r="N1869"/>
    </row>
    <row r="1870" spans="1:14" s="17" customFormat="1" hidden="1" x14ac:dyDescent="0.25">
      <c r="A1870" s="16"/>
      <c r="B1870" s="36"/>
      <c r="C1870" s="3"/>
      <c r="D1870" s="1"/>
      <c r="E1870" s="10"/>
      <c r="F1870" s="15"/>
      <c r="G1870" s="23"/>
      <c r="H1870" s="24"/>
      <c r="I1870" s="25"/>
      <c r="K1870"/>
      <c r="L1870"/>
      <c r="M1870"/>
      <c r="N1870"/>
    </row>
    <row r="1871" spans="1:14" s="17" customFormat="1" hidden="1" x14ac:dyDescent="0.25">
      <c r="A1871" s="16"/>
      <c r="B1871" s="36"/>
      <c r="C1871" s="3"/>
      <c r="D1871" s="1"/>
      <c r="E1871" s="10"/>
      <c r="F1871" s="15"/>
      <c r="G1871" s="23"/>
      <c r="H1871" s="24"/>
      <c r="I1871" s="25"/>
      <c r="K1871"/>
      <c r="L1871"/>
      <c r="M1871"/>
      <c r="N1871"/>
    </row>
    <row r="1872" spans="1:14" s="17" customFormat="1" hidden="1" x14ac:dyDescent="0.25">
      <c r="A1872" s="16"/>
      <c r="B1872" s="36"/>
      <c r="C1872" s="3"/>
      <c r="D1872" s="1"/>
      <c r="E1872" s="10"/>
      <c r="F1872" s="15"/>
      <c r="G1872" s="23"/>
      <c r="H1872" s="24"/>
      <c r="I1872" s="25"/>
      <c r="K1872"/>
      <c r="L1872"/>
      <c r="M1872"/>
      <c r="N1872"/>
    </row>
    <row r="1873" spans="1:14" s="17" customFormat="1" hidden="1" x14ac:dyDescent="0.25">
      <c r="A1873" s="16"/>
      <c r="B1873" s="36"/>
      <c r="C1873" s="3"/>
      <c r="D1873" s="1"/>
      <c r="E1873" s="10"/>
      <c r="F1873" s="15"/>
      <c r="G1873" s="23"/>
      <c r="H1873" s="24"/>
      <c r="I1873" s="25"/>
      <c r="K1873"/>
      <c r="L1873"/>
      <c r="M1873"/>
      <c r="N1873"/>
    </row>
    <row r="1874" spans="1:14" s="17" customFormat="1" hidden="1" x14ac:dyDescent="0.25">
      <c r="A1874" s="16"/>
      <c r="B1874" s="36"/>
      <c r="C1874" s="3"/>
      <c r="D1874" s="1"/>
      <c r="E1874" s="10"/>
      <c r="F1874" s="15"/>
      <c r="G1874" s="23"/>
      <c r="H1874" s="24"/>
      <c r="I1874" s="25"/>
      <c r="K1874"/>
      <c r="L1874"/>
      <c r="M1874"/>
      <c r="N1874"/>
    </row>
    <row r="1875" spans="1:14" s="17" customFormat="1" hidden="1" x14ac:dyDescent="0.25">
      <c r="A1875" s="16"/>
      <c r="B1875" s="36"/>
      <c r="C1875" s="3"/>
      <c r="D1875" s="1"/>
      <c r="E1875" s="10"/>
      <c r="F1875" s="15"/>
      <c r="G1875" s="23"/>
      <c r="H1875" s="24"/>
      <c r="I1875" s="25"/>
      <c r="K1875"/>
      <c r="L1875"/>
      <c r="M1875"/>
      <c r="N1875"/>
    </row>
    <row r="1876" spans="1:14" s="17" customFormat="1" hidden="1" x14ac:dyDescent="0.25">
      <c r="A1876" s="16"/>
      <c r="B1876" s="36"/>
      <c r="C1876" s="3"/>
      <c r="D1876" s="1"/>
      <c r="E1876" s="10"/>
      <c r="F1876" s="15"/>
      <c r="G1876" s="23"/>
      <c r="H1876" s="24"/>
      <c r="I1876" s="25"/>
      <c r="K1876"/>
      <c r="L1876"/>
      <c r="M1876"/>
      <c r="N1876"/>
    </row>
    <row r="1877" spans="1:14" s="17" customFormat="1" hidden="1" x14ac:dyDescent="0.25">
      <c r="A1877" s="16"/>
      <c r="B1877" s="36"/>
      <c r="C1877" s="3"/>
      <c r="D1877" s="1"/>
      <c r="E1877" s="10"/>
      <c r="F1877" s="15"/>
      <c r="G1877" s="23"/>
      <c r="H1877" s="24"/>
      <c r="I1877" s="25"/>
      <c r="K1877"/>
      <c r="L1877"/>
      <c r="M1877"/>
      <c r="N1877"/>
    </row>
    <row r="1878" spans="1:14" s="17" customFormat="1" hidden="1" x14ac:dyDescent="0.25">
      <c r="A1878" s="16"/>
      <c r="B1878" s="36"/>
      <c r="C1878" s="3"/>
      <c r="D1878" s="1"/>
      <c r="E1878" s="10"/>
      <c r="F1878" s="15"/>
      <c r="G1878" s="23"/>
      <c r="H1878" s="24"/>
      <c r="I1878" s="25"/>
      <c r="K1878"/>
      <c r="L1878"/>
      <c r="M1878"/>
      <c r="N1878"/>
    </row>
    <row r="1879" spans="1:14" s="17" customFormat="1" hidden="1" x14ac:dyDescent="0.25">
      <c r="A1879" s="16"/>
      <c r="B1879" s="36"/>
      <c r="C1879" s="3"/>
      <c r="D1879" s="1"/>
      <c r="E1879" s="10"/>
      <c r="F1879" s="15"/>
      <c r="G1879" s="23"/>
      <c r="H1879" s="24"/>
      <c r="I1879" s="25"/>
      <c r="K1879"/>
      <c r="L1879"/>
      <c r="M1879"/>
      <c r="N1879"/>
    </row>
    <row r="1880" spans="1:14" s="17" customFormat="1" hidden="1" x14ac:dyDescent="0.25">
      <c r="A1880" s="16"/>
      <c r="B1880" s="36"/>
      <c r="C1880" s="3"/>
      <c r="D1880" s="1"/>
      <c r="E1880" s="10"/>
      <c r="F1880" s="15"/>
      <c r="G1880" s="23"/>
      <c r="H1880" s="24"/>
      <c r="I1880" s="25"/>
      <c r="K1880"/>
      <c r="L1880"/>
      <c r="M1880"/>
      <c r="N1880"/>
    </row>
    <row r="1881" spans="1:14" s="17" customFormat="1" hidden="1" x14ac:dyDescent="0.25">
      <c r="A1881" s="16"/>
      <c r="B1881" s="36"/>
      <c r="C1881" s="3"/>
      <c r="D1881" s="1"/>
      <c r="E1881" s="10"/>
      <c r="F1881" s="15"/>
      <c r="G1881" s="23"/>
      <c r="H1881" s="24"/>
      <c r="I1881" s="25"/>
      <c r="K1881"/>
      <c r="L1881"/>
      <c r="M1881"/>
      <c r="N1881"/>
    </row>
    <row r="1882" spans="1:14" s="17" customFormat="1" hidden="1" x14ac:dyDescent="0.25">
      <c r="A1882" s="16"/>
      <c r="B1882" s="36"/>
      <c r="C1882" s="3"/>
      <c r="D1882" s="1"/>
      <c r="E1882" s="10"/>
      <c r="F1882" s="15"/>
      <c r="G1882" s="23"/>
      <c r="H1882" s="24"/>
      <c r="I1882" s="25"/>
      <c r="K1882"/>
      <c r="L1882"/>
      <c r="M1882"/>
      <c r="N1882"/>
    </row>
    <row r="1883" spans="1:14" s="17" customFormat="1" hidden="1" x14ac:dyDescent="0.25">
      <c r="A1883" s="16"/>
      <c r="B1883" s="36"/>
      <c r="C1883" s="3"/>
      <c r="D1883" s="1"/>
      <c r="E1883" s="10"/>
      <c r="F1883" s="15"/>
      <c r="G1883" s="23"/>
      <c r="H1883" s="24"/>
      <c r="I1883" s="25"/>
      <c r="K1883"/>
      <c r="L1883"/>
      <c r="M1883"/>
      <c r="N1883"/>
    </row>
    <row r="1884" spans="1:14" s="17" customFormat="1" hidden="1" x14ac:dyDescent="0.25">
      <c r="A1884" s="16"/>
      <c r="B1884" s="36"/>
      <c r="C1884" s="3"/>
      <c r="D1884" s="1"/>
      <c r="E1884" s="10"/>
      <c r="F1884" s="15"/>
      <c r="G1884" s="23"/>
      <c r="H1884" s="24"/>
      <c r="I1884" s="25"/>
      <c r="K1884"/>
      <c r="L1884"/>
      <c r="M1884"/>
      <c r="N1884"/>
    </row>
    <row r="1885" spans="1:14" s="17" customFormat="1" hidden="1" x14ac:dyDescent="0.25">
      <c r="A1885" s="16"/>
      <c r="B1885" s="36"/>
      <c r="C1885" s="3"/>
      <c r="D1885" s="1"/>
      <c r="E1885" s="10"/>
      <c r="F1885" s="15"/>
      <c r="G1885" s="23"/>
      <c r="H1885" s="24"/>
      <c r="I1885" s="25"/>
      <c r="K1885"/>
      <c r="L1885"/>
      <c r="M1885"/>
      <c r="N1885"/>
    </row>
    <row r="1886" spans="1:14" s="17" customFormat="1" hidden="1" x14ac:dyDescent="0.25">
      <c r="A1886" s="16"/>
      <c r="B1886" s="36"/>
      <c r="C1886" s="3"/>
      <c r="D1886" s="1"/>
      <c r="E1886" s="10"/>
      <c r="F1886" s="15"/>
      <c r="G1886" s="23"/>
      <c r="H1886" s="24"/>
      <c r="I1886" s="25"/>
      <c r="K1886"/>
      <c r="L1886"/>
      <c r="M1886"/>
      <c r="N1886"/>
    </row>
    <row r="1887" spans="1:14" s="17" customFormat="1" hidden="1" x14ac:dyDescent="0.25">
      <c r="A1887" s="16"/>
      <c r="B1887" s="36"/>
      <c r="C1887" s="3"/>
      <c r="D1887" s="1"/>
      <c r="E1887" s="10"/>
      <c r="F1887" s="15"/>
      <c r="G1887" s="23"/>
      <c r="H1887" s="24"/>
      <c r="I1887" s="25"/>
      <c r="K1887"/>
      <c r="L1887"/>
      <c r="M1887"/>
      <c r="N1887"/>
    </row>
    <row r="1888" spans="1:14" s="17" customFormat="1" hidden="1" x14ac:dyDescent="0.25">
      <c r="A1888" s="16"/>
      <c r="B1888" s="36"/>
      <c r="C1888" s="3"/>
      <c r="D1888" s="1"/>
      <c r="E1888" s="10"/>
      <c r="F1888" s="15"/>
      <c r="G1888" s="23"/>
      <c r="H1888" s="24"/>
      <c r="I1888" s="25"/>
      <c r="K1888"/>
      <c r="L1888"/>
      <c r="M1888"/>
      <c r="N1888"/>
    </row>
    <row r="1889" spans="1:14" s="17" customFormat="1" hidden="1" x14ac:dyDescent="0.25">
      <c r="A1889" s="16"/>
      <c r="B1889" s="36"/>
      <c r="C1889" s="3"/>
      <c r="D1889" s="1"/>
      <c r="E1889" s="10"/>
      <c r="F1889" s="15"/>
      <c r="G1889" s="23"/>
      <c r="H1889" s="24"/>
      <c r="I1889" s="25"/>
      <c r="K1889"/>
      <c r="L1889"/>
      <c r="M1889"/>
      <c r="N1889"/>
    </row>
    <row r="1890" spans="1:14" s="17" customFormat="1" hidden="1" x14ac:dyDescent="0.25">
      <c r="A1890" s="16"/>
      <c r="B1890" s="36"/>
      <c r="C1890" s="3"/>
      <c r="D1890" s="1"/>
      <c r="E1890" s="10"/>
      <c r="F1890" s="15"/>
      <c r="G1890" s="23"/>
      <c r="H1890" s="24"/>
      <c r="I1890" s="25"/>
      <c r="K1890"/>
      <c r="L1890"/>
      <c r="M1890"/>
      <c r="N1890"/>
    </row>
    <row r="1891" spans="1:14" s="17" customFormat="1" hidden="1" x14ac:dyDescent="0.25">
      <c r="A1891" s="16"/>
      <c r="B1891" s="36"/>
      <c r="C1891" s="3"/>
      <c r="D1891" s="1"/>
      <c r="E1891" s="10"/>
      <c r="F1891" s="15"/>
      <c r="G1891" s="23"/>
      <c r="H1891" s="24"/>
      <c r="I1891" s="25"/>
      <c r="K1891"/>
      <c r="L1891"/>
      <c r="M1891"/>
      <c r="N1891"/>
    </row>
    <row r="1892" spans="1:14" s="17" customFormat="1" hidden="1" x14ac:dyDescent="0.25">
      <c r="A1892" s="16"/>
      <c r="B1892" s="36"/>
      <c r="C1892" s="3"/>
      <c r="D1892" s="1"/>
      <c r="E1892" s="10"/>
      <c r="F1892" s="15"/>
      <c r="G1892" s="23"/>
      <c r="H1892" s="24"/>
      <c r="I1892" s="25"/>
      <c r="K1892"/>
      <c r="L1892"/>
      <c r="M1892"/>
      <c r="N1892"/>
    </row>
    <row r="1893" spans="1:14" s="17" customFormat="1" hidden="1" x14ac:dyDescent="0.25">
      <c r="A1893" s="16"/>
      <c r="B1893" s="36"/>
      <c r="C1893" s="3"/>
      <c r="D1893" s="1"/>
      <c r="E1893" s="10"/>
      <c r="F1893" s="15"/>
      <c r="G1893" s="23"/>
      <c r="H1893" s="24"/>
      <c r="I1893" s="25"/>
      <c r="K1893"/>
      <c r="L1893"/>
      <c r="M1893"/>
      <c r="N1893"/>
    </row>
    <row r="1894" spans="1:14" s="17" customFormat="1" hidden="1" x14ac:dyDescent="0.25">
      <c r="A1894" s="16"/>
      <c r="B1894" s="36"/>
      <c r="C1894" s="3"/>
      <c r="D1894" s="1"/>
      <c r="E1894" s="10"/>
      <c r="F1894" s="15"/>
      <c r="G1894" s="23"/>
      <c r="H1894" s="24"/>
      <c r="I1894" s="25"/>
      <c r="K1894"/>
      <c r="L1894"/>
      <c r="M1894"/>
      <c r="N1894"/>
    </row>
    <row r="1895" spans="1:14" s="17" customFormat="1" hidden="1" x14ac:dyDescent="0.25">
      <c r="A1895" s="16"/>
      <c r="B1895" s="36"/>
      <c r="C1895" s="3"/>
      <c r="D1895" s="1"/>
      <c r="E1895" s="10"/>
      <c r="F1895" s="15"/>
      <c r="G1895" s="23"/>
      <c r="H1895" s="24"/>
      <c r="I1895" s="25"/>
      <c r="K1895"/>
      <c r="L1895"/>
      <c r="M1895"/>
      <c r="N1895"/>
    </row>
    <row r="1896" spans="1:14" s="17" customFormat="1" hidden="1" x14ac:dyDescent="0.25">
      <c r="A1896" s="16"/>
      <c r="B1896" s="36"/>
      <c r="C1896" s="3"/>
      <c r="D1896" s="1"/>
      <c r="E1896" s="10"/>
      <c r="F1896" s="15"/>
      <c r="G1896" s="23"/>
      <c r="H1896" s="24"/>
      <c r="I1896" s="25"/>
      <c r="K1896"/>
      <c r="L1896"/>
      <c r="M1896"/>
      <c r="N1896"/>
    </row>
    <row r="1897" spans="1:14" s="17" customFormat="1" hidden="1" x14ac:dyDescent="0.25">
      <c r="A1897" s="16"/>
      <c r="B1897" s="36"/>
      <c r="C1897" s="3"/>
      <c r="D1897" s="1"/>
      <c r="E1897" s="10"/>
      <c r="F1897" s="15"/>
      <c r="G1897" s="23"/>
      <c r="H1897" s="24"/>
      <c r="I1897" s="25"/>
      <c r="K1897"/>
      <c r="L1897"/>
      <c r="M1897"/>
      <c r="N1897"/>
    </row>
    <row r="1898" spans="1:14" s="17" customFormat="1" hidden="1" x14ac:dyDescent="0.25">
      <c r="A1898" s="16"/>
      <c r="B1898" s="36"/>
      <c r="C1898" s="3"/>
      <c r="D1898" s="1"/>
      <c r="E1898" s="10"/>
      <c r="F1898" s="15"/>
      <c r="G1898" s="23"/>
      <c r="H1898" s="24"/>
      <c r="I1898" s="25"/>
      <c r="K1898"/>
      <c r="L1898"/>
      <c r="M1898"/>
      <c r="N1898"/>
    </row>
    <row r="1899" spans="1:14" s="17" customFormat="1" hidden="1" x14ac:dyDescent="0.25">
      <c r="A1899" s="16"/>
      <c r="B1899" s="36"/>
      <c r="C1899" s="3"/>
      <c r="D1899" s="1"/>
      <c r="E1899" s="10"/>
      <c r="F1899" s="15"/>
      <c r="G1899" s="23"/>
      <c r="H1899" s="24"/>
      <c r="I1899" s="25"/>
      <c r="K1899"/>
      <c r="L1899"/>
      <c r="M1899"/>
      <c r="N1899"/>
    </row>
    <row r="1900" spans="1:14" s="17" customFormat="1" hidden="1" x14ac:dyDescent="0.25">
      <c r="A1900" s="16"/>
      <c r="B1900" s="36"/>
      <c r="C1900" s="3"/>
      <c r="D1900" s="1"/>
      <c r="E1900" s="10"/>
      <c r="F1900" s="15"/>
      <c r="G1900" s="23"/>
      <c r="H1900" s="24"/>
      <c r="I1900" s="25"/>
      <c r="K1900"/>
      <c r="L1900"/>
      <c r="M1900"/>
      <c r="N1900"/>
    </row>
    <row r="1901" spans="1:14" s="17" customFormat="1" hidden="1" x14ac:dyDescent="0.25">
      <c r="A1901" s="16"/>
      <c r="B1901" s="36"/>
      <c r="C1901" s="3"/>
      <c r="D1901" s="1"/>
      <c r="E1901" s="10"/>
      <c r="F1901" s="15"/>
      <c r="G1901" s="23"/>
      <c r="H1901" s="24"/>
      <c r="I1901" s="25"/>
      <c r="K1901"/>
      <c r="L1901"/>
      <c r="M1901"/>
      <c r="N1901"/>
    </row>
    <row r="1902" spans="1:14" s="17" customFormat="1" hidden="1" x14ac:dyDescent="0.25">
      <c r="A1902" s="16"/>
      <c r="B1902" s="36"/>
      <c r="C1902" s="3"/>
      <c r="D1902" s="1"/>
      <c r="E1902" s="10"/>
      <c r="F1902" s="15"/>
      <c r="G1902" s="23"/>
      <c r="H1902" s="24"/>
      <c r="I1902" s="25"/>
      <c r="K1902"/>
      <c r="L1902"/>
      <c r="M1902"/>
      <c r="N1902"/>
    </row>
    <row r="1903" spans="1:14" s="17" customFormat="1" hidden="1" x14ac:dyDescent="0.25">
      <c r="A1903" s="16"/>
      <c r="B1903" s="36"/>
      <c r="C1903" s="3"/>
      <c r="D1903" s="1"/>
      <c r="E1903" s="10"/>
      <c r="F1903" s="15"/>
      <c r="G1903" s="23"/>
      <c r="H1903" s="24"/>
      <c r="I1903" s="25"/>
      <c r="K1903"/>
      <c r="L1903"/>
      <c r="M1903"/>
      <c r="N1903"/>
    </row>
    <row r="1904" spans="1:14" s="17" customFormat="1" hidden="1" x14ac:dyDescent="0.25">
      <c r="A1904" s="16"/>
      <c r="B1904" s="36"/>
      <c r="C1904" s="3"/>
      <c r="D1904" s="1"/>
      <c r="E1904" s="10"/>
      <c r="F1904" s="15"/>
      <c r="G1904" s="23"/>
      <c r="H1904" s="24"/>
      <c r="I1904" s="25"/>
      <c r="K1904"/>
      <c r="L1904"/>
      <c r="M1904"/>
      <c r="N1904"/>
    </row>
    <row r="1905" spans="1:14" s="17" customFormat="1" hidden="1" x14ac:dyDescent="0.25">
      <c r="A1905" s="16"/>
      <c r="B1905" s="36"/>
      <c r="C1905" s="3"/>
      <c r="D1905" s="1"/>
      <c r="E1905" s="10"/>
      <c r="F1905" s="15"/>
      <c r="G1905" s="23"/>
      <c r="H1905" s="24"/>
      <c r="I1905" s="25"/>
      <c r="K1905"/>
      <c r="L1905"/>
      <c r="M1905"/>
      <c r="N1905"/>
    </row>
    <row r="1906" spans="1:14" s="17" customFormat="1" hidden="1" x14ac:dyDescent="0.25">
      <c r="A1906" s="16"/>
      <c r="B1906" s="36"/>
      <c r="C1906" s="3"/>
      <c r="D1906" s="1"/>
      <c r="E1906" s="10"/>
      <c r="F1906" s="15"/>
      <c r="G1906" s="23"/>
      <c r="H1906" s="24"/>
      <c r="I1906" s="25"/>
      <c r="K1906"/>
      <c r="L1906"/>
      <c r="M1906"/>
      <c r="N1906"/>
    </row>
    <row r="1907" spans="1:14" s="17" customFormat="1" hidden="1" x14ac:dyDescent="0.25">
      <c r="A1907" s="16"/>
      <c r="B1907" s="36"/>
      <c r="C1907" s="3"/>
      <c r="D1907" s="1"/>
      <c r="E1907" s="10"/>
      <c r="F1907" s="15"/>
      <c r="G1907" s="23"/>
      <c r="H1907" s="24"/>
      <c r="I1907" s="25"/>
      <c r="K1907"/>
      <c r="L1907"/>
      <c r="M1907"/>
      <c r="N1907"/>
    </row>
    <row r="1908" spans="1:14" s="17" customFormat="1" hidden="1" x14ac:dyDescent="0.25">
      <c r="A1908" s="16"/>
      <c r="B1908" s="36"/>
      <c r="C1908" s="3"/>
      <c r="D1908" s="1"/>
      <c r="E1908" s="10"/>
      <c r="F1908" s="15"/>
      <c r="G1908" s="23"/>
      <c r="H1908" s="24"/>
      <c r="I1908" s="25"/>
      <c r="K1908"/>
      <c r="L1908"/>
      <c r="M1908"/>
      <c r="N1908"/>
    </row>
    <row r="1909" spans="1:14" s="17" customFormat="1" hidden="1" x14ac:dyDescent="0.25">
      <c r="A1909" s="16"/>
      <c r="B1909" s="36"/>
      <c r="C1909" s="3"/>
      <c r="D1909" s="1"/>
      <c r="E1909" s="10"/>
      <c r="F1909" s="15"/>
      <c r="G1909" s="23"/>
      <c r="H1909" s="24"/>
      <c r="I1909" s="25"/>
      <c r="K1909"/>
      <c r="L1909"/>
      <c r="M1909"/>
      <c r="N1909"/>
    </row>
    <row r="1910" spans="1:14" s="17" customFormat="1" hidden="1" x14ac:dyDescent="0.25">
      <c r="A1910" s="16"/>
      <c r="B1910" s="36"/>
      <c r="C1910" s="3"/>
      <c r="D1910" s="1"/>
      <c r="E1910" s="10"/>
      <c r="F1910" s="15"/>
      <c r="G1910" s="23"/>
      <c r="H1910" s="24"/>
      <c r="I1910" s="25"/>
      <c r="K1910"/>
      <c r="L1910"/>
      <c r="M1910"/>
      <c r="N1910"/>
    </row>
    <row r="1911" spans="1:14" s="17" customFormat="1" hidden="1" x14ac:dyDescent="0.25">
      <c r="A1911" s="16"/>
      <c r="B1911" s="36"/>
      <c r="C1911" s="3"/>
      <c r="D1911" s="1"/>
      <c r="E1911" s="10"/>
      <c r="F1911" s="15"/>
      <c r="G1911" s="23"/>
      <c r="H1911" s="24"/>
      <c r="I1911" s="25"/>
      <c r="K1911"/>
      <c r="L1911"/>
      <c r="M1911"/>
      <c r="N1911"/>
    </row>
    <row r="1912" spans="1:14" s="17" customFormat="1" hidden="1" x14ac:dyDescent="0.25">
      <c r="A1912" s="16"/>
      <c r="B1912" s="36"/>
      <c r="C1912" s="3"/>
      <c r="D1912" s="1"/>
      <c r="E1912" s="10"/>
      <c r="F1912" s="15"/>
      <c r="G1912" s="23"/>
      <c r="H1912" s="24"/>
      <c r="I1912" s="25"/>
      <c r="K1912"/>
      <c r="L1912"/>
      <c r="M1912"/>
      <c r="N1912"/>
    </row>
    <row r="1913" spans="1:14" s="17" customFormat="1" hidden="1" x14ac:dyDescent="0.25">
      <c r="A1913" s="16"/>
      <c r="B1913" s="36"/>
      <c r="C1913" s="3"/>
      <c r="D1913" s="1"/>
      <c r="E1913" s="10"/>
      <c r="F1913" s="15"/>
      <c r="G1913" s="23"/>
      <c r="H1913" s="24"/>
      <c r="I1913" s="25"/>
      <c r="K1913"/>
      <c r="L1913"/>
      <c r="M1913"/>
      <c r="N1913"/>
    </row>
    <row r="1914" spans="1:14" s="17" customFormat="1" hidden="1" x14ac:dyDescent="0.25">
      <c r="A1914" s="16"/>
      <c r="B1914" s="36"/>
      <c r="C1914" s="3"/>
      <c r="D1914" s="1"/>
      <c r="E1914" s="10"/>
      <c r="F1914" s="15"/>
      <c r="G1914" s="23"/>
      <c r="H1914" s="24"/>
      <c r="I1914" s="25"/>
      <c r="K1914"/>
      <c r="L1914"/>
      <c r="M1914"/>
      <c r="N1914"/>
    </row>
    <row r="1915" spans="1:14" s="17" customFormat="1" hidden="1" x14ac:dyDescent="0.25">
      <c r="A1915" s="16"/>
      <c r="B1915" s="36"/>
      <c r="C1915" s="3"/>
      <c r="D1915" s="1"/>
      <c r="E1915" s="10"/>
      <c r="F1915" s="15"/>
      <c r="G1915" s="23"/>
      <c r="H1915" s="24"/>
      <c r="I1915" s="25"/>
      <c r="K1915"/>
      <c r="L1915"/>
      <c r="M1915"/>
      <c r="N1915"/>
    </row>
    <row r="1916" spans="1:14" s="17" customFormat="1" hidden="1" x14ac:dyDescent="0.25">
      <c r="A1916" s="16"/>
      <c r="B1916" s="36"/>
      <c r="C1916" s="3"/>
      <c r="D1916" s="1"/>
      <c r="E1916" s="10"/>
      <c r="F1916" s="15"/>
      <c r="G1916" s="23"/>
      <c r="H1916" s="24"/>
      <c r="I1916" s="25"/>
      <c r="K1916"/>
      <c r="L1916"/>
      <c r="M1916"/>
      <c r="N1916"/>
    </row>
    <row r="1917" spans="1:14" s="17" customFormat="1" hidden="1" x14ac:dyDescent="0.25">
      <c r="A1917" s="16"/>
      <c r="B1917" s="36"/>
      <c r="C1917" s="3"/>
      <c r="D1917" s="1"/>
      <c r="E1917" s="10"/>
      <c r="F1917" s="15"/>
      <c r="G1917" s="23"/>
      <c r="H1917" s="24"/>
      <c r="I1917" s="25"/>
      <c r="K1917"/>
      <c r="L1917"/>
      <c r="M1917"/>
      <c r="N1917"/>
    </row>
    <row r="1918" spans="1:14" s="17" customFormat="1" hidden="1" x14ac:dyDescent="0.25">
      <c r="A1918" s="16"/>
      <c r="B1918" s="36"/>
      <c r="C1918" s="3"/>
      <c r="D1918" s="1"/>
      <c r="E1918" s="10"/>
      <c r="F1918" s="15"/>
      <c r="G1918" s="23"/>
      <c r="H1918" s="24"/>
      <c r="I1918" s="25"/>
      <c r="K1918"/>
      <c r="L1918"/>
      <c r="M1918"/>
      <c r="N1918"/>
    </row>
    <row r="1919" spans="1:14" s="17" customFormat="1" hidden="1" x14ac:dyDescent="0.25">
      <c r="A1919" s="16"/>
      <c r="B1919" s="36"/>
      <c r="C1919" s="3"/>
      <c r="D1919" s="1"/>
      <c r="E1919" s="10"/>
      <c r="F1919" s="15"/>
      <c r="G1919" s="23"/>
      <c r="H1919" s="24"/>
      <c r="I1919" s="25"/>
      <c r="K1919"/>
      <c r="L1919"/>
      <c r="M1919"/>
      <c r="N1919"/>
    </row>
    <row r="1920" spans="1:14" s="17" customFormat="1" hidden="1" x14ac:dyDescent="0.25">
      <c r="A1920" s="16"/>
      <c r="B1920" s="36"/>
      <c r="C1920" s="3"/>
      <c r="D1920" s="1"/>
      <c r="E1920" s="10"/>
      <c r="F1920" s="15"/>
      <c r="G1920" s="23"/>
      <c r="H1920" s="24"/>
      <c r="I1920" s="25"/>
      <c r="K1920"/>
      <c r="L1920"/>
      <c r="M1920"/>
      <c r="N1920"/>
    </row>
    <row r="1921" spans="1:14" s="17" customFormat="1" hidden="1" x14ac:dyDescent="0.25">
      <c r="A1921" s="16"/>
      <c r="B1921" s="36"/>
      <c r="C1921" s="3"/>
      <c r="D1921" s="1"/>
      <c r="E1921" s="10"/>
      <c r="F1921" s="15"/>
      <c r="G1921" s="23"/>
      <c r="H1921" s="24"/>
      <c r="I1921" s="25"/>
      <c r="K1921"/>
      <c r="L1921"/>
      <c r="M1921"/>
      <c r="N1921"/>
    </row>
    <row r="1922" spans="1:14" s="17" customFormat="1" hidden="1" x14ac:dyDescent="0.25">
      <c r="A1922" s="16"/>
      <c r="B1922" s="36"/>
      <c r="C1922" s="3"/>
      <c r="D1922" s="1"/>
      <c r="E1922" s="10"/>
      <c r="F1922" s="15"/>
      <c r="G1922" s="23"/>
      <c r="H1922" s="24"/>
      <c r="I1922" s="25"/>
      <c r="K1922"/>
      <c r="L1922"/>
      <c r="M1922"/>
      <c r="N1922"/>
    </row>
    <row r="1923" spans="1:14" s="17" customFormat="1" hidden="1" x14ac:dyDescent="0.25">
      <c r="A1923" s="16"/>
      <c r="B1923" s="36"/>
      <c r="C1923" s="3"/>
      <c r="D1923" s="1"/>
      <c r="E1923" s="10"/>
      <c r="F1923" s="15"/>
      <c r="G1923" s="23"/>
      <c r="H1923" s="24"/>
      <c r="I1923" s="25"/>
      <c r="K1923"/>
      <c r="L1923"/>
      <c r="M1923"/>
      <c r="N1923"/>
    </row>
    <row r="1924" spans="1:14" s="17" customFormat="1" hidden="1" x14ac:dyDescent="0.25">
      <c r="A1924" s="16"/>
      <c r="B1924" s="36"/>
      <c r="C1924" s="3"/>
      <c r="D1924" s="1"/>
      <c r="E1924" s="10"/>
      <c r="F1924" s="15"/>
      <c r="G1924" s="23"/>
      <c r="H1924" s="24"/>
      <c r="I1924" s="25"/>
      <c r="K1924"/>
      <c r="L1924"/>
      <c r="M1924"/>
      <c r="N1924"/>
    </row>
    <row r="1925" spans="1:14" s="17" customFormat="1" hidden="1" x14ac:dyDescent="0.25">
      <c r="A1925" s="16"/>
      <c r="B1925" s="36"/>
      <c r="C1925" s="3"/>
      <c r="D1925" s="1"/>
      <c r="E1925" s="10"/>
      <c r="F1925" s="15"/>
      <c r="G1925" s="23"/>
      <c r="H1925" s="24"/>
      <c r="I1925" s="25"/>
      <c r="K1925"/>
      <c r="L1925"/>
      <c r="M1925"/>
      <c r="N1925"/>
    </row>
    <row r="1926" spans="1:14" s="17" customFormat="1" hidden="1" x14ac:dyDescent="0.25">
      <c r="A1926" s="16"/>
      <c r="B1926" s="36"/>
      <c r="C1926" s="3"/>
      <c r="D1926" s="1"/>
      <c r="E1926" s="10"/>
      <c r="F1926" s="15"/>
      <c r="G1926" s="23"/>
      <c r="H1926" s="24"/>
      <c r="I1926" s="25"/>
      <c r="K1926"/>
      <c r="L1926"/>
      <c r="M1926"/>
      <c r="N1926"/>
    </row>
    <row r="1927" spans="1:14" s="17" customFormat="1" hidden="1" x14ac:dyDescent="0.25">
      <c r="A1927" s="16"/>
      <c r="B1927" s="36"/>
      <c r="C1927" s="3"/>
      <c r="D1927" s="1"/>
      <c r="E1927" s="10"/>
      <c r="F1927" s="15"/>
      <c r="G1927" s="23"/>
      <c r="H1927" s="24"/>
      <c r="I1927" s="25"/>
      <c r="K1927"/>
      <c r="L1927"/>
      <c r="M1927"/>
      <c r="N1927"/>
    </row>
    <row r="1928" spans="1:14" s="17" customFormat="1" hidden="1" x14ac:dyDescent="0.25">
      <c r="A1928" s="16"/>
      <c r="B1928" s="36"/>
      <c r="C1928" s="3"/>
      <c r="D1928" s="1"/>
      <c r="E1928" s="10"/>
      <c r="F1928" s="15"/>
      <c r="G1928" s="23"/>
      <c r="H1928" s="24"/>
      <c r="I1928" s="25"/>
      <c r="K1928"/>
      <c r="L1928"/>
      <c r="M1928"/>
      <c r="N1928"/>
    </row>
    <row r="1929" spans="1:14" s="17" customFormat="1" hidden="1" x14ac:dyDescent="0.25">
      <c r="A1929" s="16"/>
      <c r="B1929" s="36"/>
      <c r="C1929" s="3"/>
      <c r="D1929" s="1"/>
      <c r="E1929" s="10"/>
      <c r="F1929" s="15"/>
      <c r="G1929" s="23"/>
      <c r="H1929" s="24"/>
      <c r="I1929" s="25"/>
      <c r="K1929"/>
      <c r="L1929"/>
      <c r="M1929"/>
      <c r="N1929"/>
    </row>
    <row r="1930" spans="1:14" s="17" customFormat="1" hidden="1" x14ac:dyDescent="0.25">
      <c r="A1930" s="16"/>
      <c r="B1930" s="36"/>
      <c r="C1930" s="3"/>
      <c r="D1930" s="1"/>
      <c r="E1930" s="10"/>
      <c r="F1930" s="15"/>
      <c r="G1930" s="23"/>
      <c r="H1930" s="24"/>
      <c r="I1930" s="25"/>
      <c r="K1930"/>
      <c r="L1930"/>
      <c r="M1930"/>
      <c r="N1930"/>
    </row>
    <row r="1931" spans="1:14" s="17" customFormat="1" hidden="1" x14ac:dyDescent="0.25">
      <c r="A1931" s="16"/>
      <c r="B1931" s="36"/>
      <c r="C1931" s="3"/>
      <c r="D1931" s="1"/>
      <c r="E1931" s="10"/>
      <c r="F1931" s="15"/>
      <c r="G1931" s="23"/>
      <c r="H1931" s="24"/>
      <c r="I1931" s="25"/>
      <c r="K1931"/>
      <c r="L1931"/>
      <c r="M1931"/>
      <c r="N1931"/>
    </row>
    <row r="1932" spans="1:14" s="17" customFormat="1" hidden="1" x14ac:dyDescent="0.25">
      <c r="A1932" s="16"/>
      <c r="B1932" s="36"/>
      <c r="C1932" s="3"/>
      <c r="D1932" s="1"/>
      <c r="E1932" s="10"/>
      <c r="F1932" s="15"/>
      <c r="G1932" s="23"/>
      <c r="H1932" s="24"/>
      <c r="I1932" s="25"/>
      <c r="K1932"/>
      <c r="L1932"/>
      <c r="M1932"/>
      <c r="N1932"/>
    </row>
    <row r="1933" spans="1:14" s="17" customFormat="1" hidden="1" x14ac:dyDescent="0.25">
      <c r="A1933" s="16"/>
      <c r="B1933" s="36"/>
      <c r="C1933" s="3"/>
      <c r="D1933" s="1"/>
      <c r="E1933" s="10"/>
      <c r="F1933" s="15"/>
      <c r="G1933" s="23"/>
      <c r="H1933" s="24"/>
      <c r="I1933" s="25"/>
      <c r="K1933"/>
      <c r="L1933"/>
      <c r="M1933"/>
      <c r="N1933"/>
    </row>
    <row r="1934" spans="1:14" s="17" customFormat="1" hidden="1" x14ac:dyDescent="0.25">
      <c r="A1934" s="16"/>
      <c r="B1934" s="36"/>
      <c r="C1934" s="3"/>
      <c r="D1934" s="1"/>
      <c r="E1934" s="10"/>
      <c r="F1934" s="15"/>
      <c r="G1934" s="23"/>
      <c r="H1934" s="24"/>
      <c r="I1934" s="25"/>
      <c r="K1934"/>
      <c r="L1934"/>
      <c r="M1934"/>
      <c r="N1934"/>
    </row>
    <row r="1935" spans="1:14" s="17" customFormat="1" hidden="1" x14ac:dyDescent="0.25">
      <c r="A1935" s="16"/>
      <c r="B1935" s="36"/>
      <c r="C1935" s="3"/>
      <c r="D1935" s="1"/>
      <c r="E1935" s="10"/>
      <c r="F1935" s="15"/>
      <c r="G1935" s="23"/>
      <c r="H1935" s="24"/>
      <c r="I1935" s="25"/>
      <c r="K1935"/>
      <c r="L1935"/>
      <c r="M1935"/>
      <c r="N1935"/>
    </row>
    <row r="1936" spans="1:14" s="17" customFormat="1" hidden="1" x14ac:dyDescent="0.25">
      <c r="A1936" s="16"/>
      <c r="B1936" s="36"/>
      <c r="C1936" s="3"/>
      <c r="D1936" s="1"/>
      <c r="E1936" s="10"/>
      <c r="F1936" s="15"/>
      <c r="G1936" s="23"/>
      <c r="H1936" s="24"/>
      <c r="I1936" s="25"/>
      <c r="K1936"/>
      <c r="L1936"/>
      <c r="M1936"/>
      <c r="N1936"/>
    </row>
    <row r="1937" spans="1:14" s="17" customFormat="1" hidden="1" x14ac:dyDescent="0.25">
      <c r="A1937" s="16"/>
      <c r="B1937" s="36"/>
      <c r="C1937" s="3"/>
      <c r="D1937" s="1"/>
      <c r="E1937" s="10"/>
      <c r="F1937" s="15"/>
      <c r="G1937" s="23"/>
      <c r="H1937" s="24"/>
      <c r="I1937" s="25"/>
      <c r="K1937"/>
      <c r="L1937"/>
      <c r="M1937"/>
      <c r="N1937"/>
    </row>
    <row r="1938" spans="1:14" s="17" customFormat="1" hidden="1" x14ac:dyDescent="0.25">
      <c r="A1938" s="16"/>
      <c r="B1938" s="36"/>
      <c r="C1938" s="3"/>
      <c r="D1938" s="1"/>
      <c r="E1938" s="10"/>
      <c r="F1938" s="15"/>
      <c r="G1938" s="23"/>
      <c r="H1938" s="24"/>
      <c r="I1938" s="25"/>
      <c r="K1938"/>
      <c r="L1938"/>
      <c r="M1938"/>
      <c r="N1938"/>
    </row>
    <row r="1939" spans="1:14" s="17" customFormat="1" hidden="1" x14ac:dyDescent="0.25">
      <c r="A1939" s="16"/>
      <c r="B1939" s="36"/>
      <c r="C1939" s="3"/>
      <c r="D1939" s="1"/>
      <c r="E1939" s="10"/>
      <c r="F1939" s="15"/>
      <c r="G1939" s="23"/>
      <c r="H1939" s="24"/>
      <c r="I1939" s="25"/>
      <c r="K1939"/>
      <c r="L1939"/>
      <c r="M1939"/>
      <c r="N1939"/>
    </row>
    <row r="1940" spans="1:14" s="17" customFormat="1" hidden="1" x14ac:dyDescent="0.25">
      <c r="A1940" s="16"/>
      <c r="B1940" s="36"/>
      <c r="C1940" s="3"/>
      <c r="D1940" s="1"/>
      <c r="E1940" s="10"/>
      <c r="F1940" s="15"/>
      <c r="G1940" s="23"/>
      <c r="H1940" s="24"/>
      <c r="I1940" s="25"/>
      <c r="K1940"/>
      <c r="L1940"/>
      <c r="M1940"/>
      <c r="N1940"/>
    </row>
    <row r="1941" spans="1:14" s="17" customFormat="1" hidden="1" x14ac:dyDescent="0.25">
      <c r="A1941" s="16"/>
      <c r="B1941" s="36"/>
      <c r="C1941" s="3"/>
      <c r="D1941" s="1"/>
      <c r="E1941" s="10"/>
      <c r="F1941" s="15"/>
      <c r="G1941" s="23"/>
      <c r="H1941" s="24"/>
      <c r="I1941" s="25"/>
      <c r="K1941"/>
      <c r="L1941"/>
      <c r="M1941"/>
      <c r="N1941"/>
    </row>
    <row r="1942" spans="1:14" s="17" customFormat="1" hidden="1" x14ac:dyDescent="0.25">
      <c r="A1942" s="16"/>
      <c r="B1942" s="36"/>
      <c r="C1942" s="3"/>
      <c r="D1942" s="1"/>
      <c r="E1942" s="10"/>
      <c r="F1942" s="15"/>
      <c r="G1942" s="23"/>
      <c r="H1942" s="24"/>
      <c r="I1942" s="25"/>
      <c r="K1942"/>
      <c r="L1942"/>
      <c r="M1942"/>
      <c r="N1942"/>
    </row>
    <row r="1943" spans="1:14" s="17" customFormat="1" hidden="1" x14ac:dyDescent="0.25">
      <c r="A1943" s="16"/>
      <c r="B1943" s="36"/>
      <c r="C1943" s="3"/>
      <c r="D1943" s="1"/>
      <c r="E1943" s="10"/>
      <c r="F1943" s="15"/>
      <c r="G1943" s="23"/>
      <c r="H1943" s="24"/>
      <c r="I1943" s="25"/>
      <c r="K1943"/>
      <c r="L1943"/>
      <c r="M1943"/>
      <c r="N1943"/>
    </row>
    <row r="1944" spans="1:14" s="17" customFormat="1" hidden="1" x14ac:dyDescent="0.25">
      <c r="A1944" s="16"/>
      <c r="B1944" s="36"/>
      <c r="C1944" s="3"/>
      <c r="D1944" s="1"/>
      <c r="E1944" s="10"/>
      <c r="F1944" s="15"/>
      <c r="G1944" s="23"/>
      <c r="H1944" s="24"/>
      <c r="I1944" s="25"/>
      <c r="K1944"/>
      <c r="L1944"/>
      <c r="M1944"/>
      <c r="N1944"/>
    </row>
    <row r="1945" spans="1:14" s="17" customFormat="1" hidden="1" x14ac:dyDescent="0.25">
      <c r="A1945" s="16"/>
      <c r="B1945" s="36"/>
      <c r="C1945" s="3"/>
      <c r="D1945" s="1"/>
      <c r="E1945" s="10"/>
      <c r="F1945" s="15"/>
      <c r="G1945" s="23"/>
      <c r="H1945" s="24"/>
      <c r="I1945" s="25"/>
      <c r="K1945"/>
      <c r="L1945"/>
      <c r="M1945"/>
      <c r="N1945"/>
    </row>
    <row r="1946" spans="1:14" s="17" customFormat="1" hidden="1" x14ac:dyDescent="0.25">
      <c r="A1946" s="16"/>
      <c r="B1946" s="36"/>
      <c r="C1946" s="3"/>
      <c r="D1946" s="1"/>
      <c r="E1946" s="10"/>
      <c r="F1946" s="15"/>
      <c r="G1946" s="23"/>
      <c r="H1946" s="24"/>
      <c r="I1946" s="25"/>
      <c r="K1946"/>
      <c r="L1946"/>
      <c r="M1946"/>
      <c r="N1946"/>
    </row>
    <row r="1947" spans="1:14" s="17" customFormat="1" hidden="1" x14ac:dyDescent="0.25">
      <c r="A1947" s="16"/>
      <c r="B1947" s="36"/>
      <c r="C1947" s="3"/>
      <c r="D1947" s="1"/>
      <c r="E1947" s="10"/>
      <c r="F1947" s="15"/>
      <c r="G1947" s="23"/>
      <c r="H1947" s="24"/>
      <c r="I1947" s="25"/>
      <c r="K1947"/>
      <c r="L1947"/>
      <c r="M1947"/>
      <c r="N1947"/>
    </row>
    <row r="1948" spans="1:14" s="17" customFormat="1" hidden="1" x14ac:dyDescent="0.25">
      <c r="A1948" s="16"/>
      <c r="B1948" s="36"/>
      <c r="C1948" s="3"/>
      <c r="D1948" s="1"/>
      <c r="E1948" s="10"/>
      <c r="F1948" s="15"/>
      <c r="G1948" s="23"/>
      <c r="H1948" s="24"/>
      <c r="I1948" s="25"/>
      <c r="K1948"/>
      <c r="L1948"/>
      <c r="M1948"/>
      <c r="N1948"/>
    </row>
    <row r="1949" spans="1:14" s="17" customFormat="1" hidden="1" x14ac:dyDescent="0.25">
      <c r="A1949" s="16"/>
      <c r="B1949" s="36"/>
      <c r="C1949" s="3"/>
      <c r="D1949" s="1"/>
      <c r="E1949" s="10"/>
      <c r="F1949" s="15"/>
      <c r="G1949" s="23"/>
      <c r="H1949" s="24"/>
      <c r="I1949" s="25"/>
      <c r="K1949"/>
      <c r="L1949"/>
      <c r="M1949"/>
      <c r="N1949"/>
    </row>
    <row r="1950" spans="1:14" s="17" customFormat="1" hidden="1" x14ac:dyDescent="0.25">
      <c r="A1950" s="16"/>
      <c r="B1950" s="36"/>
      <c r="C1950" s="3"/>
      <c r="D1950" s="1"/>
      <c r="E1950" s="10"/>
      <c r="F1950" s="15"/>
      <c r="G1950" s="23"/>
      <c r="H1950" s="24"/>
      <c r="I1950" s="25"/>
      <c r="K1950"/>
      <c r="L1950"/>
      <c r="M1950"/>
      <c r="N1950"/>
    </row>
    <row r="1951" spans="1:14" s="17" customFormat="1" hidden="1" x14ac:dyDescent="0.25">
      <c r="A1951" s="16"/>
      <c r="B1951" s="36"/>
      <c r="C1951" s="3"/>
      <c r="D1951" s="1"/>
      <c r="E1951" s="10"/>
      <c r="F1951" s="15"/>
      <c r="G1951" s="23"/>
      <c r="H1951" s="24"/>
      <c r="I1951" s="25"/>
      <c r="K1951"/>
      <c r="L1951"/>
      <c r="M1951"/>
      <c r="N1951"/>
    </row>
    <row r="1952" spans="1:14" s="17" customFormat="1" hidden="1" x14ac:dyDescent="0.25">
      <c r="A1952" s="16"/>
      <c r="B1952" s="36"/>
      <c r="C1952" s="3"/>
      <c r="D1952" s="1"/>
      <c r="E1952" s="10"/>
      <c r="F1952" s="15"/>
      <c r="G1952" s="23"/>
      <c r="H1952" s="24"/>
      <c r="I1952" s="25"/>
      <c r="K1952"/>
      <c r="L1952"/>
      <c r="M1952"/>
      <c r="N1952"/>
    </row>
    <row r="1953" spans="1:14" s="17" customFormat="1" hidden="1" x14ac:dyDescent="0.25">
      <c r="A1953" s="16"/>
      <c r="B1953" s="36"/>
      <c r="C1953" s="3"/>
      <c r="D1953" s="1"/>
      <c r="E1953" s="10"/>
      <c r="F1953" s="15"/>
      <c r="G1953" s="23"/>
      <c r="H1953" s="24"/>
      <c r="I1953" s="25"/>
      <c r="K1953"/>
      <c r="L1953"/>
      <c r="M1953"/>
      <c r="N1953"/>
    </row>
    <row r="1954" spans="1:14" s="17" customFormat="1" hidden="1" x14ac:dyDescent="0.25">
      <c r="A1954" s="16"/>
      <c r="B1954" s="36"/>
      <c r="C1954" s="3"/>
      <c r="D1954" s="1"/>
      <c r="E1954" s="10"/>
      <c r="F1954" s="15"/>
      <c r="G1954" s="23"/>
      <c r="H1954" s="24"/>
      <c r="I1954" s="25"/>
      <c r="K1954"/>
      <c r="L1954"/>
      <c r="M1954"/>
      <c r="N1954"/>
    </row>
    <row r="1955" spans="1:14" s="17" customFormat="1" hidden="1" x14ac:dyDescent="0.25">
      <c r="A1955" s="16"/>
      <c r="B1955" s="36"/>
      <c r="C1955" s="3"/>
      <c r="D1955" s="1"/>
      <c r="E1955" s="10"/>
      <c r="F1955" s="15"/>
      <c r="G1955" s="23"/>
      <c r="H1955" s="24"/>
      <c r="I1955" s="25"/>
      <c r="K1955"/>
      <c r="L1955"/>
      <c r="M1955"/>
      <c r="N1955"/>
    </row>
    <row r="1956" spans="1:14" s="17" customFormat="1" hidden="1" x14ac:dyDescent="0.25">
      <c r="A1956" s="16"/>
      <c r="B1956" s="36"/>
      <c r="C1956" s="3"/>
      <c r="D1956" s="1"/>
      <c r="E1956" s="10"/>
      <c r="F1956" s="15"/>
      <c r="G1956" s="23"/>
      <c r="H1956" s="24"/>
      <c r="I1956" s="25"/>
      <c r="K1956"/>
      <c r="L1956"/>
      <c r="M1956"/>
      <c r="N1956"/>
    </row>
    <row r="1957" spans="1:14" s="17" customFormat="1" hidden="1" x14ac:dyDescent="0.25">
      <c r="A1957" s="16"/>
      <c r="B1957" s="36"/>
      <c r="C1957" s="3"/>
      <c r="D1957" s="1"/>
      <c r="E1957" s="10"/>
      <c r="F1957" s="15"/>
      <c r="G1957" s="23"/>
      <c r="H1957" s="24"/>
      <c r="I1957" s="25"/>
      <c r="K1957"/>
      <c r="L1957"/>
      <c r="M1957"/>
      <c r="N1957"/>
    </row>
    <row r="1958" spans="1:14" s="17" customFormat="1" hidden="1" x14ac:dyDescent="0.25">
      <c r="A1958" s="16"/>
      <c r="B1958" s="36"/>
      <c r="C1958" s="3"/>
      <c r="D1958" s="1"/>
      <c r="E1958" s="10"/>
      <c r="F1958" s="15"/>
      <c r="G1958" s="23"/>
      <c r="H1958" s="24"/>
      <c r="I1958" s="25"/>
      <c r="K1958"/>
      <c r="L1958"/>
      <c r="M1958"/>
      <c r="N1958"/>
    </row>
    <row r="1959" spans="1:14" s="17" customFormat="1" hidden="1" x14ac:dyDescent="0.25">
      <c r="A1959" s="16"/>
      <c r="B1959" s="36"/>
      <c r="C1959" s="3"/>
      <c r="D1959" s="1"/>
      <c r="E1959" s="10"/>
      <c r="F1959" s="15"/>
      <c r="G1959" s="23"/>
      <c r="H1959" s="24"/>
      <c r="I1959" s="25"/>
      <c r="K1959"/>
      <c r="L1959"/>
      <c r="M1959"/>
      <c r="N1959"/>
    </row>
    <row r="1960" spans="1:14" s="17" customFormat="1" hidden="1" x14ac:dyDescent="0.25">
      <c r="A1960" s="16"/>
      <c r="B1960" s="36"/>
      <c r="C1960" s="3"/>
      <c r="D1960" s="1"/>
      <c r="E1960" s="10"/>
      <c r="F1960" s="15"/>
      <c r="G1960" s="23"/>
      <c r="H1960" s="24"/>
      <c r="I1960" s="25"/>
      <c r="K1960"/>
      <c r="L1960"/>
      <c r="M1960"/>
      <c r="N1960"/>
    </row>
    <row r="1961" spans="1:14" s="17" customFormat="1" hidden="1" x14ac:dyDescent="0.25">
      <c r="A1961" s="16"/>
      <c r="B1961" s="36"/>
      <c r="C1961" s="3"/>
      <c r="D1961" s="1"/>
      <c r="E1961" s="10"/>
      <c r="F1961" s="15"/>
      <c r="G1961" s="23"/>
      <c r="H1961" s="24"/>
      <c r="I1961" s="25"/>
      <c r="K1961"/>
      <c r="L1961"/>
      <c r="M1961"/>
      <c r="N1961"/>
    </row>
    <row r="1962" spans="1:14" s="17" customFormat="1" hidden="1" x14ac:dyDescent="0.25">
      <c r="A1962" s="16"/>
      <c r="B1962" s="36"/>
      <c r="C1962" s="3"/>
      <c r="D1962" s="1"/>
      <c r="E1962" s="10"/>
      <c r="F1962" s="15"/>
      <c r="G1962" s="23"/>
      <c r="H1962" s="24"/>
      <c r="I1962" s="25"/>
      <c r="K1962"/>
      <c r="L1962"/>
      <c r="M1962"/>
      <c r="N1962"/>
    </row>
    <row r="1963" spans="1:14" s="17" customFormat="1" hidden="1" x14ac:dyDescent="0.25">
      <c r="A1963" s="16"/>
      <c r="B1963" s="36"/>
      <c r="C1963" s="3"/>
      <c r="D1963" s="1"/>
      <c r="E1963" s="10"/>
      <c r="F1963" s="15"/>
      <c r="G1963" s="23"/>
      <c r="H1963" s="24"/>
      <c r="I1963" s="25"/>
      <c r="K1963"/>
      <c r="L1963"/>
      <c r="M1963"/>
      <c r="N1963"/>
    </row>
    <row r="1964" spans="1:14" s="17" customFormat="1" hidden="1" x14ac:dyDescent="0.25">
      <c r="A1964" s="16"/>
      <c r="B1964" s="36"/>
      <c r="C1964" s="3"/>
      <c r="D1964" s="1"/>
      <c r="E1964" s="10"/>
      <c r="F1964" s="15"/>
      <c r="G1964" s="23"/>
      <c r="H1964" s="24"/>
      <c r="I1964" s="25"/>
      <c r="K1964"/>
      <c r="L1964"/>
      <c r="M1964"/>
      <c r="N1964"/>
    </row>
    <row r="1965" spans="1:14" s="17" customFormat="1" hidden="1" x14ac:dyDescent="0.25">
      <c r="A1965" s="16"/>
      <c r="B1965" s="36"/>
      <c r="C1965" s="3"/>
      <c r="D1965" s="1"/>
      <c r="E1965" s="10"/>
      <c r="F1965" s="15"/>
      <c r="G1965" s="23"/>
      <c r="H1965" s="24"/>
      <c r="I1965" s="25"/>
      <c r="K1965"/>
      <c r="L1965"/>
      <c r="M1965"/>
      <c r="N1965"/>
    </row>
    <row r="1966" spans="1:14" s="17" customFormat="1" hidden="1" x14ac:dyDescent="0.25">
      <c r="A1966" s="16"/>
      <c r="B1966" s="36"/>
      <c r="C1966" s="3"/>
      <c r="D1966" s="1"/>
      <c r="E1966" s="10"/>
      <c r="F1966" s="15"/>
      <c r="G1966" s="23"/>
      <c r="H1966" s="24"/>
      <c r="I1966" s="25"/>
      <c r="K1966"/>
      <c r="L1966"/>
      <c r="M1966"/>
      <c r="N1966"/>
    </row>
    <row r="1967" spans="1:14" s="17" customFormat="1" hidden="1" x14ac:dyDescent="0.25">
      <c r="A1967" s="16"/>
      <c r="B1967" s="36"/>
      <c r="C1967" s="3"/>
      <c r="D1967" s="1"/>
      <c r="E1967" s="10"/>
      <c r="F1967" s="15"/>
      <c r="G1967" s="23"/>
      <c r="H1967" s="24"/>
      <c r="I1967" s="25"/>
      <c r="K1967"/>
      <c r="L1967"/>
      <c r="M1967"/>
      <c r="N1967"/>
    </row>
    <row r="1968" spans="1:14" s="17" customFormat="1" hidden="1" x14ac:dyDescent="0.25">
      <c r="A1968" s="16"/>
      <c r="B1968" s="36"/>
      <c r="C1968" s="3"/>
      <c r="D1968" s="1"/>
      <c r="E1968" s="10"/>
      <c r="F1968" s="15"/>
      <c r="G1968" s="23"/>
      <c r="H1968" s="24"/>
      <c r="I1968" s="25"/>
      <c r="K1968"/>
      <c r="L1968"/>
      <c r="M1968"/>
      <c r="N1968"/>
    </row>
    <row r="1969" spans="1:14" s="17" customFormat="1" hidden="1" x14ac:dyDescent="0.25">
      <c r="A1969" s="16"/>
      <c r="B1969" s="36"/>
      <c r="C1969" s="3"/>
      <c r="D1969" s="1"/>
      <c r="E1969" s="10"/>
      <c r="F1969" s="15"/>
      <c r="G1969" s="23"/>
      <c r="H1969" s="24"/>
      <c r="I1969" s="25"/>
      <c r="K1969"/>
      <c r="L1969"/>
      <c r="M1969"/>
      <c r="N1969"/>
    </row>
    <row r="1970" spans="1:14" s="17" customFormat="1" hidden="1" x14ac:dyDescent="0.25">
      <c r="A1970" s="16"/>
      <c r="B1970" s="36"/>
      <c r="C1970" s="3"/>
      <c r="D1970" s="1"/>
      <c r="E1970" s="10"/>
      <c r="F1970" s="15"/>
      <c r="G1970" s="23"/>
      <c r="H1970" s="24"/>
      <c r="I1970" s="25"/>
      <c r="K1970"/>
      <c r="L1970"/>
      <c r="M1970"/>
      <c r="N1970"/>
    </row>
    <row r="1971" spans="1:14" s="17" customFormat="1" hidden="1" x14ac:dyDescent="0.25">
      <c r="A1971" s="16"/>
      <c r="B1971" s="36"/>
      <c r="C1971" s="3"/>
      <c r="D1971" s="1"/>
      <c r="E1971" s="10"/>
      <c r="F1971" s="15"/>
      <c r="G1971" s="23"/>
      <c r="H1971" s="24"/>
      <c r="I1971" s="25"/>
      <c r="K1971"/>
      <c r="L1971"/>
      <c r="M1971"/>
      <c r="N1971"/>
    </row>
    <row r="1972" spans="1:14" s="17" customFormat="1" hidden="1" x14ac:dyDescent="0.25">
      <c r="A1972" s="16"/>
      <c r="B1972" s="36"/>
      <c r="C1972" s="3"/>
      <c r="D1972" s="1"/>
      <c r="E1972" s="10"/>
      <c r="F1972" s="15"/>
      <c r="G1972" s="23"/>
      <c r="H1972" s="24"/>
      <c r="I1972" s="25"/>
      <c r="K1972"/>
      <c r="L1972"/>
      <c r="M1972"/>
      <c r="N1972"/>
    </row>
    <row r="1973" spans="1:14" s="17" customFormat="1" hidden="1" x14ac:dyDescent="0.25">
      <c r="A1973" s="16"/>
      <c r="B1973" s="36"/>
      <c r="C1973" s="3"/>
      <c r="D1973" s="1"/>
      <c r="E1973" s="10"/>
      <c r="F1973" s="15"/>
      <c r="G1973" s="23"/>
      <c r="H1973" s="24"/>
      <c r="I1973" s="25"/>
      <c r="K1973"/>
      <c r="L1973"/>
      <c r="M1973"/>
      <c r="N1973"/>
    </row>
    <row r="1974" spans="1:14" s="17" customFormat="1" hidden="1" x14ac:dyDescent="0.25">
      <c r="A1974" s="16"/>
      <c r="B1974" s="36"/>
      <c r="C1974" s="3"/>
      <c r="D1974" s="1"/>
      <c r="E1974" s="10"/>
      <c r="F1974" s="15"/>
      <c r="G1974" s="23"/>
      <c r="H1974" s="24"/>
      <c r="I1974" s="25"/>
      <c r="K1974"/>
      <c r="L1974"/>
      <c r="M1974"/>
      <c r="N1974"/>
    </row>
    <row r="1975" spans="1:14" s="17" customFormat="1" hidden="1" x14ac:dyDescent="0.25">
      <c r="A1975" s="16"/>
      <c r="B1975" s="36"/>
      <c r="C1975" s="3"/>
      <c r="D1975" s="1"/>
      <c r="E1975" s="10"/>
      <c r="F1975" s="15"/>
      <c r="G1975" s="23"/>
      <c r="H1975" s="24"/>
      <c r="I1975" s="25"/>
      <c r="K1975"/>
      <c r="L1975"/>
      <c r="M1975"/>
      <c r="N1975"/>
    </row>
    <row r="1976" spans="1:14" s="17" customFormat="1" hidden="1" x14ac:dyDescent="0.25">
      <c r="A1976" s="16"/>
      <c r="B1976" s="36"/>
      <c r="C1976" s="3"/>
      <c r="D1976" s="1"/>
      <c r="E1976" s="10"/>
      <c r="F1976" s="15"/>
      <c r="G1976" s="23"/>
      <c r="H1976" s="24"/>
      <c r="I1976" s="25"/>
      <c r="K1976"/>
      <c r="L1976"/>
      <c r="M1976"/>
      <c r="N1976"/>
    </row>
    <row r="1977" spans="1:14" s="17" customFormat="1" hidden="1" x14ac:dyDescent="0.25">
      <c r="A1977" s="16"/>
      <c r="B1977" s="36"/>
      <c r="C1977" s="3"/>
      <c r="D1977" s="1"/>
      <c r="E1977" s="10"/>
      <c r="F1977" s="15"/>
      <c r="G1977" s="23"/>
      <c r="H1977" s="24"/>
      <c r="I1977" s="25"/>
      <c r="K1977"/>
      <c r="L1977"/>
      <c r="M1977"/>
      <c r="N1977"/>
    </row>
    <row r="1978" spans="1:14" s="17" customFormat="1" hidden="1" x14ac:dyDescent="0.25">
      <c r="A1978" s="16"/>
      <c r="B1978" s="36"/>
      <c r="C1978" s="3"/>
      <c r="D1978" s="1"/>
      <c r="E1978" s="10"/>
      <c r="F1978" s="15"/>
      <c r="G1978" s="23"/>
      <c r="H1978" s="24"/>
      <c r="I1978" s="25"/>
      <c r="K1978"/>
      <c r="L1978"/>
      <c r="M1978"/>
      <c r="N1978"/>
    </row>
    <row r="1979" spans="1:14" s="17" customFormat="1" hidden="1" x14ac:dyDescent="0.25">
      <c r="A1979" s="16"/>
      <c r="B1979" s="36"/>
      <c r="C1979" s="3"/>
      <c r="D1979" s="1"/>
      <c r="E1979" s="10"/>
      <c r="F1979" s="15"/>
      <c r="G1979" s="23"/>
      <c r="H1979" s="24"/>
      <c r="I1979" s="25"/>
      <c r="K1979"/>
      <c r="L1979"/>
      <c r="M1979"/>
      <c r="N1979"/>
    </row>
    <row r="1980" spans="1:14" s="17" customFormat="1" hidden="1" x14ac:dyDescent="0.25">
      <c r="A1980" s="16"/>
      <c r="B1980" s="36"/>
      <c r="C1980" s="3"/>
      <c r="D1980" s="1"/>
      <c r="E1980" s="10"/>
      <c r="F1980" s="15"/>
      <c r="G1980" s="23"/>
      <c r="H1980" s="24"/>
      <c r="I1980" s="25"/>
      <c r="K1980"/>
      <c r="L1980"/>
      <c r="M1980"/>
      <c r="N1980"/>
    </row>
    <row r="1981" spans="1:14" s="17" customFormat="1" hidden="1" x14ac:dyDescent="0.25">
      <c r="A1981" s="16"/>
      <c r="B1981" s="36"/>
      <c r="C1981" s="3"/>
      <c r="D1981" s="1"/>
      <c r="E1981" s="10"/>
      <c r="F1981" s="15"/>
      <c r="G1981" s="23"/>
      <c r="H1981" s="24"/>
      <c r="I1981" s="25"/>
      <c r="K1981"/>
      <c r="L1981"/>
      <c r="M1981"/>
      <c r="N1981"/>
    </row>
    <row r="1982" spans="1:14" s="17" customFormat="1" hidden="1" x14ac:dyDescent="0.25">
      <c r="A1982" s="16"/>
      <c r="B1982" s="36"/>
      <c r="C1982" s="3"/>
      <c r="D1982" s="1"/>
      <c r="E1982" s="10"/>
      <c r="F1982" s="15"/>
      <c r="G1982" s="23"/>
      <c r="H1982" s="24"/>
      <c r="I1982" s="25"/>
      <c r="K1982"/>
      <c r="L1982"/>
      <c r="M1982"/>
      <c r="N1982"/>
    </row>
    <row r="1983" spans="1:14" s="17" customFormat="1" hidden="1" x14ac:dyDescent="0.25">
      <c r="A1983" s="16"/>
      <c r="B1983" s="36"/>
      <c r="C1983" s="3"/>
      <c r="D1983" s="1"/>
      <c r="E1983" s="10"/>
      <c r="F1983" s="15"/>
      <c r="G1983" s="23"/>
      <c r="H1983" s="24"/>
      <c r="I1983" s="25"/>
      <c r="K1983"/>
      <c r="L1983"/>
      <c r="M1983"/>
      <c r="N1983"/>
    </row>
    <row r="1984" spans="1:14" s="17" customFormat="1" hidden="1" x14ac:dyDescent="0.25">
      <c r="A1984" s="16"/>
      <c r="B1984" s="36"/>
      <c r="C1984" s="3"/>
      <c r="D1984" s="1"/>
      <c r="E1984" s="10"/>
      <c r="F1984" s="15"/>
      <c r="G1984" s="23"/>
      <c r="H1984" s="24"/>
      <c r="I1984" s="25"/>
      <c r="K1984"/>
      <c r="L1984"/>
      <c r="M1984"/>
      <c r="N1984"/>
    </row>
    <row r="1985" spans="1:14" s="17" customFormat="1" hidden="1" x14ac:dyDescent="0.25">
      <c r="A1985" s="16"/>
      <c r="B1985" s="36"/>
      <c r="C1985" s="3"/>
      <c r="D1985" s="1"/>
      <c r="E1985" s="10"/>
      <c r="F1985" s="15"/>
      <c r="G1985" s="23"/>
      <c r="H1985" s="24"/>
      <c r="I1985" s="25"/>
      <c r="K1985"/>
      <c r="L1985"/>
      <c r="M1985"/>
      <c r="N1985"/>
    </row>
    <row r="1986" spans="1:14" s="17" customFormat="1" hidden="1" x14ac:dyDescent="0.25">
      <c r="A1986" s="16"/>
      <c r="B1986" s="36"/>
      <c r="C1986" s="3"/>
      <c r="D1986" s="1"/>
      <c r="E1986" s="10"/>
      <c r="F1986" s="15"/>
      <c r="G1986" s="23"/>
      <c r="H1986" s="24"/>
      <c r="I1986" s="25"/>
      <c r="K1986"/>
      <c r="L1986"/>
      <c r="M1986"/>
      <c r="N1986"/>
    </row>
    <row r="1987" spans="1:14" s="17" customFormat="1" hidden="1" x14ac:dyDescent="0.25">
      <c r="A1987" s="16"/>
      <c r="B1987" s="36"/>
      <c r="C1987" s="3"/>
      <c r="D1987" s="1"/>
      <c r="E1987" s="10"/>
      <c r="F1987" s="15"/>
      <c r="G1987" s="23"/>
      <c r="H1987" s="24"/>
      <c r="I1987" s="25"/>
      <c r="K1987"/>
      <c r="L1987"/>
      <c r="M1987"/>
      <c r="N1987"/>
    </row>
    <row r="1988" spans="1:14" s="17" customFormat="1" hidden="1" x14ac:dyDescent="0.25">
      <c r="A1988" s="16"/>
      <c r="B1988" s="36"/>
      <c r="C1988" s="3"/>
      <c r="D1988" s="1"/>
      <c r="E1988" s="10"/>
      <c r="F1988" s="15"/>
      <c r="G1988" s="23"/>
      <c r="H1988" s="24"/>
      <c r="I1988" s="25"/>
      <c r="K1988"/>
      <c r="L1988"/>
      <c r="M1988"/>
      <c r="N1988"/>
    </row>
    <row r="1989" spans="1:14" s="17" customFormat="1" hidden="1" x14ac:dyDescent="0.25">
      <c r="A1989" s="16"/>
      <c r="B1989" s="36"/>
      <c r="C1989" s="3"/>
      <c r="D1989" s="1"/>
      <c r="E1989" s="10"/>
      <c r="F1989" s="15"/>
      <c r="G1989" s="23"/>
      <c r="H1989" s="24"/>
      <c r="I1989" s="25"/>
      <c r="K1989"/>
      <c r="L1989"/>
      <c r="M1989"/>
      <c r="N1989"/>
    </row>
    <row r="1990" spans="1:14" s="17" customFormat="1" hidden="1" x14ac:dyDescent="0.25">
      <c r="A1990" s="16"/>
      <c r="B1990" s="36"/>
      <c r="C1990" s="3"/>
      <c r="D1990" s="1"/>
      <c r="E1990" s="10"/>
      <c r="F1990" s="15"/>
      <c r="G1990" s="23"/>
      <c r="H1990" s="24"/>
      <c r="I1990" s="25"/>
      <c r="K1990"/>
      <c r="L1990"/>
      <c r="M1990"/>
      <c r="N1990"/>
    </row>
    <row r="1991" spans="1:14" s="17" customFormat="1" hidden="1" x14ac:dyDescent="0.25">
      <c r="A1991" s="16"/>
      <c r="B1991" s="36"/>
      <c r="C1991" s="3"/>
      <c r="D1991" s="1"/>
      <c r="E1991" s="10"/>
      <c r="F1991" s="15"/>
      <c r="G1991" s="23"/>
      <c r="H1991" s="24"/>
      <c r="I1991" s="25"/>
      <c r="K1991"/>
      <c r="L1991"/>
      <c r="M1991"/>
      <c r="N1991"/>
    </row>
    <row r="1992" spans="1:14" s="17" customFormat="1" hidden="1" x14ac:dyDescent="0.25">
      <c r="A1992" s="16"/>
      <c r="B1992" s="36"/>
      <c r="C1992" s="3"/>
      <c r="D1992" s="1"/>
      <c r="E1992" s="10"/>
      <c r="F1992" s="15"/>
      <c r="G1992" s="23"/>
      <c r="H1992" s="24"/>
      <c r="I1992" s="25"/>
      <c r="K1992"/>
      <c r="L1992"/>
      <c r="M1992"/>
      <c r="N1992"/>
    </row>
    <row r="1993" spans="1:14" s="17" customFormat="1" hidden="1" x14ac:dyDescent="0.25">
      <c r="A1993" s="16"/>
      <c r="B1993" s="36"/>
      <c r="C1993" s="3"/>
      <c r="D1993" s="1"/>
      <c r="E1993" s="10"/>
      <c r="F1993" s="15"/>
      <c r="G1993" s="23"/>
      <c r="H1993" s="24"/>
      <c r="I1993" s="25"/>
      <c r="K1993"/>
      <c r="L1993"/>
      <c r="M1993"/>
      <c r="N1993"/>
    </row>
    <row r="1994" spans="1:14" s="17" customFormat="1" hidden="1" x14ac:dyDescent="0.25">
      <c r="A1994" s="16"/>
      <c r="B1994" s="36"/>
      <c r="C1994" s="3"/>
      <c r="D1994" s="1"/>
      <c r="E1994" s="10"/>
      <c r="F1994" s="15"/>
      <c r="G1994" s="23"/>
      <c r="H1994" s="24"/>
      <c r="I1994" s="25"/>
      <c r="K1994"/>
      <c r="L1994"/>
      <c r="M1994"/>
      <c r="N1994"/>
    </row>
    <row r="1995" spans="1:14" s="17" customFormat="1" hidden="1" x14ac:dyDescent="0.25">
      <c r="A1995" s="16"/>
      <c r="B1995" s="36"/>
      <c r="C1995" s="3"/>
      <c r="D1995" s="1"/>
      <c r="E1995" s="10"/>
      <c r="F1995" s="15"/>
      <c r="G1995" s="23"/>
      <c r="H1995" s="24"/>
      <c r="I1995" s="25"/>
      <c r="K1995"/>
      <c r="L1995"/>
      <c r="M1995"/>
      <c r="N1995"/>
    </row>
    <row r="1996" spans="1:14" s="17" customFormat="1" hidden="1" x14ac:dyDescent="0.25">
      <c r="A1996" s="16"/>
      <c r="B1996" s="36"/>
      <c r="C1996" s="3"/>
      <c r="D1996" s="1"/>
      <c r="E1996" s="10"/>
      <c r="F1996" s="15"/>
      <c r="G1996" s="23"/>
      <c r="H1996" s="24"/>
      <c r="I1996" s="25"/>
      <c r="K1996"/>
      <c r="L1996"/>
      <c r="M1996"/>
      <c r="N1996"/>
    </row>
    <row r="1997" spans="1:14" s="17" customFormat="1" hidden="1" x14ac:dyDescent="0.25">
      <c r="A1997" s="16"/>
      <c r="B1997" s="36"/>
      <c r="C1997" s="3"/>
      <c r="D1997" s="1"/>
      <c r="E1997" s="10"/>
      <c r="F1997" s="15"/>
      <c r="G1997" s="23"/>
      <c r="H1997" s="24"/>
      <c r="I1997" s="25"/>
      <c r="K1997"/>
      <c r="L1997"/>
      <c r="M1997"/>
      <c r="N1997"/>
    </row>
    <row r="1998" spans="1:14" s="17" customFormat="1" hidden="1" x14ac:dyDescent="0.25">
      <c r="A1998" s="16"/>
      <c r="B1998" s="36"/>
      <c r="C1998" s="3"/>
      <c r="D1998" s="1"/>
      <c r="E1998" s="10"/>
      <c r="F1998" s="15"/>
      <c r="G1998" s="23"/>
      <c r="H1998" s="24"/>
      <c r="I1998" s="25"/>
      <c r="K1998"/>
      <c r="L1998"/>
      <c r="M1998"/>
      <c r="N1998"/>
    </row>
    <row r="1999" spans="1:14" s="17" customFormat="1" hidden="1" x14ac:dyDescent="0.25">
      <c r="A1999" s="16"/>
      <c r="B1999" s="36"/>
      <c r="C1999" s="3"/>
      <c r="D1999" s="1"/>
      <c r="E1999" s="10"/>
      <c r="F1999" s="15"/>
      <c r="G1999" s="23"/>
      <c r="H1999" s="24"/>
      <c r="I1999" s="25"/>
      <c r="K1999"/>
      <c r="L1999"/>
      <c r="M1999"/>
      <c r="N1999"/>
    </row>
    <row r="2000" spans="1:14" s="17" customFormat="1" hidden="1" x14ac:dyDescent="0.25">
      <c r="A2000" s="16"/>
      <c r="B2000" s="36"/>
      <c r="C2000" s="3"/>
      <c r="D2000" s="1"/>
      <c r="E2000" s="10"/>
      <c r="F2000" s="15"/>
      <c r="G2000" s="23"/>
      <c r="H2000" s="24"/>
      <c r="I2000" s="25"/>
      <c r="K2000"/>
      <c r="L2000"/>
      <c r="M2000"/>
      <c r="N2000"/>
    </row>
    <row r="2001" spans="1:14" s="17" customFormat="1" hidden="1" x14ac:dyDescent="0.25">
      <c r="A2001" s="16"/>
      <c r="B2001" s="36"/>
      <c r="C2001" s="3"/>
      <c r="D2001" s="1"/>
      <c r="E2001" s="10"/>
      <c r="F2001" s="15"/>
      <c r="G2001" s="23"/>
      <c r="H2001" s="24"/>
      <c r="I2001" s="25"/>
      <c r="K2001"/>
      <c r="L2001"/>
      <c r="M2001"/>
      <c r="N2001"/>
    </row>
    <row r="2002" spans="1:14" s="17" customFormat="1" hidden="1" x14ac:dyDescent="0.25">
      <c r="A2002" s="16"/>
      <c r="B2002" s="36"/>
      <c r="C2002" s="3"/>
      <c r="D2002" s="1"/>
      <c r="E2002" s="10"/>
      <c r="F2002" s="15"/>
      <c r="G2002" s="23"/>
      <c r="H2002" s="24"/>
      <c r="I2002" s="25"/>
      <c r="K2002"/>
      <c r="L2002"/>
      <c r="M2002"/>
      <c r="N2002"/>
    </row>
    <row r="2003" spans="1:14" s="17" customFormat="1" hidden="1" x14ac:dyDescent="0.25">
      <c r="A2003" s="16"/>
      <c r="B2003" s="36"/>
      <c r="C2003" s="3"/>
      <c r="D2003" s="1"/>
      <c r="E2003" s="10"/>
      <c r="F2003" s="15"/>
      <c r="G2003" s="23"/>
      <c r="H2003" s="24"/>
      <c r="I2003" s="25"/>
      <c r="K2003"/>
      <c r="L2003"/>
      <c r="M2003"/>
      <c r="N2003"/>
    </row>
    <row r="2004" spans="1:14" s="17" customFormat="1" hidden="1" x14ac:dyDescent="0.25">
      <c r="A2004" s="16"/>
      <c r="B2004" s="36"/>
      <c r="C2004" s="3"/>
      <c r="D2004" s="1"/>
      <c r="E2004" s="10"/>
      <c r="F2004" s="15"/>
      <c r="G2004" s="23"/>
      <c r="H2004" s="24"/>
      <c r="I2004" s="25"/>
      <c r="K2004"/>
      <c r="L2004"/>
      <c r="M2004"/>
      <c r="N2004"/>
    </row>
    <row r="2005" spans="1:14" s="17" customFormat="1" hidden="1" x14ac:dyDescent="0.25">
      <c r="A2005" s="16"/>
      <c r="B2005" s="36"/>
      <c r="C2005" s="3"/>
      <c r="D2005" s="1"/>
      <c r="E2005" s="10"/>
      <c r="F2005" s="15"/>
      <c r="G2005" s="23"/>
      <c r="H2005" s="24"/>
      <c r="I2005" s="25"/>
      <c r="K2005"/>
      <c r="L2005"/>
      <c r="M2005"/>
      <c r="N2005"/>
    </row>
    <row r="2006" spans="1:14" s="17" customFormat="1" hidden="1" x14ac:dyDescent="0.25">
      <c r="A2006" s="16"/>
      <c r="B2006" s="36"/>
      <c r="C2006" s="3"/>
      <c r="D2006" s="1"/>
      <c r="E2006" s="10"/>
      <c r="F2006" s="15"/>
      <c r="G2006" s="23"/>
      <c r="H2006" s="24"/>
      <c r="I2006" s="25"/>
      <c r="K2006"/>
      <c r="L2006"/>
      <c r="M2006"/>
      <c r="N2006"/>
    </row>
    <row r="2007" spans="1:14" s="17" customFormat="1" hidden="1" x14ac:dyDescent="0.25">
      <c r="A2007" s="16"/>
      <c r="B2007" s="36"/>
      <c r="C2007" s="3"/>
      <c r="D2007" s="1"/>
      <c r="E2007" s="10"/>
      <c r="F2007" s="15"/>
      <c r="G2007" s="23"/>
      <c r="H2007" s="24"/>
      <c r="I2007" s="25"/>
      <c r="K2007"/>
      <c r="L2007"/>
      <c r="M2007"/>
      <c r="N2007"/>
    </row>
    <row r="2008" spans="1:14" s="17" customFormat="1" hidden="1" x14ac:dyDescent="0.25">
      <c r="A2008" s="16"/>
      <c r="B2008" s="36"/>
      <c r="C2008" s="3"/>
      <c r="D2008" s="1"/>
      <c r="E2008" s="10"/>
      <c r="F2008" s="15"/>
      <c r="G2008" s="23"/>
      <c r="H2008" s="24"/>
      <c r="I2008" s="25"/>
      <c r="K2008"/>
      <c r="L2008"/>
      <c r="M2008"/>
      <c r="N2008"/>
    </row>
    <row r="2009" spans="1:14" s="17" customFormat="1" hidden="1" x14ac:dyDescent="0.25">
      <c r="A2009" s="16"/>
      <c r="B2009" s="36"/>
      <c r="C2009" s="3"/>
      <c r="D2009" s="1"/>
      <c r="E2009" s="10"/>
      <c r="F2009" s="15"/>
      <c r="G2009" s="23"/>
      <c r="H2009" s="24"/>
      <c r="I2009" s="25"/>
      <c r="K2009"/>
      <c r="L2009"/>
      <c r="M2009"/>
      <c r="N2009"/>
    </row>
    <row r="2010" spans="1:14" s="17" customFormat="1" hidden="1" x14ac:dyDescent="0.25">
      <c r="A2010" s="16"/>
      <c r="B2010" s="36"/>
      <c r="C2010" s="3"/>
      <c r="D2010" s="1"/>
      <c r="E2010" s="10"/>
      <c r="F2010" s="15"/>
      <c r="G2010" s="23"/>
      <c r="H2010" s="24"/>
      <c r="I2010" s="25"/>
      <c r="K2010"/>
      <c r="L2010"/>
      <c r="M2010"/>
      <c r="N2010"/>
    </row>
    <row r="2011" spans="1:14" s="17" customFormat="1" hidden="1" x14ac:dyDescent="0.25">
      <c r="A2011" s="16"/>
      <c r="B2011" s="36"/>
      <c r="C2011" s="3"/>
      <c r="D2011" s="1"/>
      <c r="E2011" s="10"/>
      <c r="F2011" s="15"/>
      <c r="G2011" s="23"/>
      <c r="H2011" s="24"/>
      <c r="I2011" s="25"/>
      <c r="K2011"/>
      <c r="L2011"/>
      <c r="M2011"/>
      <c r="N2011"/>
    </row>
    <row r="2012" spans="1:14" s="17" customFormat="1" hidden="1" x14ac:dyDescent="0.25">
      <c r="A2012" s="16"/>
      <c r="B2012" s="36"/>
      <c r="C2012" s="3"/>
      <c r="D2012" s="1"/>
      <c r="E2012" s="10"/>
      <c r="F2012" s="15"/>
      <c r="G2012" s="23"/>
      <c r="H2012" s="24"/>
      <c r="I2012" s="25"/>
      <c r="K2012"/>
      <c r="L2012"/>
      <c r="M2012"/>
      <c r="N2012"/>
    </row>
    <row r="2013" spans="1:14" s="17" customFormat="1" hidden="1" x14ac:dyDescent="0.25">
      <c r="A2013" s="16"/>
      <c r="B2013" s="36"/>
      <c r="C2013" s="3"/>
      <c r="D2013" s="1"/>
      <c r="E2013" s="10"/>
      <c r="F2013" s="15"/>
      <c r="G2013" s="23"/>
      <c r="H2013" s="24"/>
      <c r="I2013" s="25"/>
      <c r="K2013"/>
      <c r="L2013"/>
      <c r="M2013"/>
      <c r="N2013"/>
    </row>
    <row r="2014" spans="1:14" s="17" customFormat="1" hidden="1" x14ac:dyDescent="0.25">
      <c r="A2014" s="16"/>
      <c r="B2014" s="36"/>
      <c r="C2014" s="3"/>
      <c r="D2014" s="1"/>
      <c r="E2014" s="10"/>
      <c r="F2014" s="15"/>
      <c r="G2014" s="23"/>
      <c r="H2014" s="24"/>
      <c r="I2014" s="25"/>
      <c r="K2014"/>
      <c r="L2014"/>
      <c r="M2014"/>
      <c r="N2014"/>
    </row>
    <row r="2015" spans="1:14" s="17" customFormat="1" hidden="1" x14ac:dyDescent="0.25">
      <c r="A2015" s="16"/>
      <c r="B2015" s="36"/>
      <c r="C2015" s="3"/>
      <c r="D2015" s="1"/>
      <c r="E2015" s="10"/>
      <c r="F2015" s="15"/>
      <c r="G2015" s="23"/>
      <c r="H2015" s="24"/>
      <c r="I2015" s="25"/>
      <c r="K2015"/>
      <c r="L2015"/>
      <c r="M2015"/>
      <c r="N2015"/>
    </row>
    <row r="2016" spans="1:14" s="17" customFormat="1" hidden="1" x14ac:dyDescent="0.25">
      <c r="A2016" s="16"/>
      <c r="B2016" s="36"/>
      <c r="C2016" s="3"/>
      <c r="D2016" s="1"/>
      <c r="E2016" s="10"/>
      <c r="F2016" s="15"/>
      <c r="G2016" s="23"/>
      <c r="H2016" s="24"/>
      <c r="I2016" s="25"/>
      <c r="K2016"/>
      <c r="L2016"/>
      <c r="M2016"/>
      <c r="N2016"/>
    </row>
    <row r="2017" spans="1:14" s="17" customFormat="1" hidden="1" x14ac:dyDescent="0.25">
      <c r="A2017" s="16"/>
      <c r="B2017" s="36"/>
      <c r="C2017" s="3"/>
      <c r="D2017" s="1"/>
      <c r="E2017" s="10"/>
      <c r="F2017" s="15"/>
      <c r="G2017" s="23"/>
      <c r="H2017" s="24"/>
      <c r="I2017" s="25"/>
      <c r="K2017"/>
      <c r="L2017"/>
      <c r="M2017"/>
      <c r="N2017"/>
    </row>
    <row r="2018" spans="1:14" s="17" customFormat="1" hidden="1" x14ac:dyDescent="0.25">
      <c r="A2018" s="16"/>
      <c r="B2018" s="36"/>
      <c r="C2018" s="3"/>
      <c r="D2018" s="1"/>
      <c r="E2018" s="10"/>
      <c r="F2018" s="15"/>
      <c r="G2018" s="23"/>
      <c r="H2018" s="24"/>
      <c r="I2018" s="25"/>
      <c r="K2018"/>
      <c r="L2018"/>
      <c r="M2018"/>
      <c r="N2018"/>
    </row>
    <row r="2019" spans="1:14" s="17" customFormat="1" hidden="1" x14ac:dyDescent="0.25">
      <c r="A2019" s="16"/>
      <c r="B2019" s="36"/>
      <c r="C2019" s="3"/>
      <c r="D2019" s="1"/>
      <c r="E2019" s="10"/>
      <c r="F2019" s="15"/>
      <c r="G2019" s="23"/>
      <c r="H2019" s="24"/>
      <c r="I2019" s="25"/>
      <c r="K2019"/>
      <c r="L2019"/>
      <c r="M2019"/>
      <c r="N2019"/>
    </row>
    <row r="2020" spans="1:14" s="17" customFormat="1" hidden="1" x14ac:dyDescent="0.25">
      <c r="A2020" s="16"/>
      <c r="B2020" s="36"/>
      <c r="C2020" s="3"/>
      <c r="D2020" s="1"/>
      <c r="E2020" s="10"/>
      <c r="F2020" s="15"/>
      <c r="G2020" s="23"/>
      <c r="H2020" s="24"/>
      <c r="I2020" s="25"/>
      <c r="K2020"/>
      <c r="L2020"/>
      <c r="M2020"/>
      <c r="N2020"/>
    </row>
    <row r="2021" spans="1:14" s="17" customFormat="1" hidden="1" x14ac:dyDescent="0.25">
      <c r="A2021" s="16"/>
      <c r="B2021" s="36"/>
      <c r="C2021" s="3"/>
      <c r="D2021" s="1"/>
      <c r="E2021" s="10"/>
      <c r="F2021" s="15"/>
      <c r="G2021" s="23"/>
      <c r="H2021" s="24"/>
      <c r="I2021" s="25"/>
      <c r="K2021"/>
      <c r="L2021"/>
      <c r="M2021"/>
      <c r="N2021"/>
    </row>
    <row r="2022" spans="1:14" s="17" customFormat="1" hidden="1" x14ac:dyDescent="0.25">
      <c r="A2022" s="16"/>
      <c r="B2022" s="36"/>
      <c r="C2022" s="3"/>
      <c r="D2022" s="1"/>
      <c r="E2022" s="10"/>
      <c r="F2022" s="15"/>
      <c r="G2022" s="23"/>
      <c r="H2022" s="24"/>
      <c r="I2022" s="25"/>
      <c r="K2022"/>
      <c r="L2022"/>
      <c r="M2022"/>
      <c r="N2022"/>
    </row>
    <row r="2023" spans="1:14" s="17" customFormat="1" hidden="1" x14ac:dyDescent="0.25">
      <c r="A2023" s="16"/>
      <c r="B2023" s="36"/>
      <c r="C2023" s="3"/>
      <c r="D2023" s="1"/>
      <c r="E2023" s="10"/>
      <c r="F2023" s="15"/>
      <c r="G2023" s="23"/>
      <c r="H2023" s="24"/>
      <c r="I2023" s="25"/>
      <c r="K2023"/>
      <c r="L2023"/>
      <c r="M2023"/>
      <c r="N2023"/>
    </row>
    <row r="2024" spans="1:14" s="17" customFormat="1" hidden="1" x14ac:dyDescent="0.25">
      <c r="A2024" s="16"/>
      <c r="B2024" s="36"/>
      <c r="C2024" s="3"/>
      <c r="D2024" s="1"/>
      <c r="E2024" s="10"/>
      <c r="F2024" s="15"/>
      <c r="G2024" s="23"/>
      <c r="H2024" s="24"/>
      <c r="I2024" s="25"/>
      <c r="K2024"/>
      <c r="L2024"/>
      <c r="M2024"/>
      <c r="N2024"/>
    </row>
    <row r="2025" spans="1:14" s="17" customFormat="1" hidden="1" x14ac:dyDescent="0.25">
      <c r="A2025" s="16"/>
      <c r="B2025" s="36"/>
      <c r="C2025" s="3"/>
      <c r="D2025" s="1"/>
      <c r="E2025" s="10"/>
      <c r="F2025" s="15"/>
      <c r="G2025" s="23"/>
      <c r="H2025" s="24"/>
      <c r="I2025" s="25"/>
      <c r="K2025"/>
      <c r="L2025"/>
      <c r="M2025"/>
      <c r="N2025"/>
    </row>
    <row r="2026" spans="1:14" s="17" customFormat="1" hidden="1" x14ac:dyDescent="0.25">
      <c r="A2026" s="16"/>
      <c r="B2026" s="36"/>
      <c r="C2026" s="3"/>
      <c r="D2026" s="1"/>
      <c r="E2026" s="10"/>
      <c r="F2026" s="15"/>
      <c r="G2026" s="23"/>
      <c r="H2026" s="24"/>
      <c r="I2026" s="25"/>
      <c r="K2026"/>
      <c r="L2026"/>
      <c r="M2026"/>
      <c r="N2026"/>
    </row>
    <row r="2027" spans="1:14" s="17" customFormat="1" hidden="1" x14ac:dyDescent="0.25">
      <c r="A2027" s="16"/>
      <c r="B2027" s="36"/>
      <c r="C2027" s="3"/>
      <c r="D2027" s="1"/>
      <c r="E2027" s="10"/>
      <c r="F2027" s="15"/>
      <c r="G2027" s="23"/>
      <c r="H2027" s="24"/>
      <c r="I2027" s="25"/>
      <c r="K2027"/>
      <c r="L2027"/>
      <c r="M2027"/>
      <c r="N2027"/>
    </row>
    <row r="2028" spans="1:14" s="17" customFormat="1" hidden="1" x14ac:dyDescent="0.25">
      <c r="A2028" s="16"/>
      <c r="B2028" s="36"/>
      <c r="C2028" s="3"/>
      <c r="D2028" s="1"/>
      <c r="E2028" s="10"/>
      <c r="F2028" s="15"/>
      <c r="G2028" s="23"/>
      <c r="H2028" s="24"/>
      <c r="I2028" s="25"/>
      <c r="K2028"/>
      <c r="L2028"/>
      <c r="M2028"/>
      <c r="N2028"/>
    </row>
    <row r="2029" spans="1:14" s="17" customFormat="1" hidden="1" x14ac:dyDescent="0.25">
      <c r="A2029" s="16"/>
      <c r="B2029" s="36"/>
      <c r="C2029" s="3"/>
      <c r="D2029" s="1"/>
      <c r="E2029" s="10"/>
      <c r="F2029" s="15"/>
      <c r="G2029" s="23"/>
      <c r="H2029" s="24"/>
      <c r="I2029" s="25"/>
      <c r="K2029"/>
      <c r="L2029"/>
      <c r="M2029"/>
      <c r="N2029"/>
    </row>
    <row r="2030" spans="1:14" s="17" customFormat="1" hidden="1" x14ac:dyDescent="0.25">
      <c r="A2030" s="16"/>
      <c r="B2030" s="36"/>
      <c r="C2030" s="3"/>
      <c r="D2030" s="1"/>
      <c r="E2030" s="10"/>
      <c r="F2030" s="15"/>
      <c r="G2030" s="23"/>
      <c r="H2030" s="24"/>
      <c r="I2030" s="25"/>
      <c r="K2030"/>
      <c r="L2030"/>
      <c r="M2030"/>
      <c r="N2030"/>
    </row>
    <row r="2031" spans="1:14" s="17" customFormat="1" hidden="1" x14ac:dyDescent="0.25">
      <c r="A2031" s="16"/>
      <c r="B2031" s="36"/>
      <c r="C2031" s="3"/>
      <c r="D2031" s="1"/>
      <c r="E2031" s="10"/>
      <c r="F2031" s="15"/>
      <c r="G2031" s="23"/>
      <c r="H2031" s="24"/>
      <c r="I2031" s="25"/>
      <c r="K2031"/>
      <c r="L2031"/>
      <c r="M2031"/>
      <c r="N2031"/>
    </row>
    <row r="2032" spans="1:14" s="17" customFormat="1" hidden="1" x14ac:dyDescent="0.25">
      <c r="A2032" s="16"/>
      <c r="B2032" s="36"/>
      <c r="C2032" s="3"/>
      <c r="D2032" s="1"/>
      <c r="E2032" s="10"/>
      <c r="F2032" s="15"/>
      <c r="G2032" s="23"/>
      <c r="H2032" s="24"/>
      <c r="I2032" s="25"/>
      <c r="K2032"/>
      <c r="L2032"/>
      <c r="M2032"/>
      <c r="N2032"/>
    </row>
    <row r="2033" spans="1:14" s="17" customFormat="1" hidden="1" x14ac:dyDescent="0.25">
      <c r="A2033" s="16"/>
      <c r="B2033" s="36"/>
      <c r="C2033" s="3"/>
      <c r="D2033" s="1"/>
      <c r="E2033" s="10"/>
      <c r="F2033" s="15"/>
      <c r="G2033" s="23"/>
      <c r="H2033" s="24"/>
      <c r="I2033" s="25"/>
      <c r="K2033"/>
      <c r="L2033"/>
      <c r="M2033"/>
      <c r="N2033"/>
    </row>
    <row r="2034" spans="1:14" s="17" customFormat="1" hidden="1" x14ac:dyDescent="0.25">
      <c r="A2034" s="16"/>
      <c r="B2034" s="36"/>
      <c r="C2034" s="3"/>
      <c r="D2034" s="1"/>
      <c r="E2034" s="10"/>
      <c r="F2034" s="15"/>
      <c r="G2034" s="23"/>
      <c r="H2034" s="24"/>
      <c r="I2034" s="25"/>
      <c r="K2034"/>
      <c r="L2034"/>
      <c r="M2034"/>
      <c r="N2034"/>
    </row>
    <row r="2035" spans="1:14" s="17" customFormat="1" hidden="1" x14ac:dyDescent="0.25">
      <c r="A2035" s="16"/>
      <c r="B2035" s="36"/>
      <c r="C2035" s="3"/>
      <c r="D2035" s="1"/>
      <c r="E2035" s="10"/>
      <c r="F2035" s="15"/>
      <c r="G2035" s="23"/>
      <c r="H2035" s="24"/>
      <c r="I2035" s="25"/>
      <c r="K2035"/>
      <c r="L2035"/>
      <c r="M2035"/>
      <c r="N2035"/>
    </row>
    <row r="2036" spans="1:14" s="17" customFormat="1" hidden="1" x14ac:dyDescent="0.25">
      <c r="A2036" s="16"/>
      <c r="B2036" s="36"/>
      <c r="C2036" s="3"/>
      <c r="D2036" s="1"/>
      <c r="E2036" s="10"/>
      <c r="F2036" s="15"/>
      <c r="G2036" s="23"/>
      <c r="H2036" s="24"/>
      <c r="I2036" s="25"/>
      <c r="K2036"/>
      <c r="L2036"/>
      <c r="M2036"/>
      <c r="N2036"/>
    </row>
    <row r="2037" spans="1:14" s="17" customFormat="1" hidden="1" x14ac:dyDescent="0.25">
      <c r="A2037" s="16"/>
      <c r="B2037" s="36"/>
      <c r="C2037" s="3"/>
      <c r="D2037" s="1"/>
      <c r="E2037" s="10"/>
      <c r="F2037" s="15"/>
      <c r="G2037" s="23"/>
      <c r="H2037" s="24"/>
      <c r="I2037" s="25"/>
      <c r="K2037"/>
      <c r="L2037"/>
      <c r="M2037"/>
      <c r="N2037"/>
    </row>
    <row r="2038" spans="1:14" s="17" customFormat="1" hidden="1" x14ac:dyDescent="0.25">
      <c r="A2038" s="16"/>
      <c r="B2038" s="36"/>
      <c r="C2038" s="3"/>
      <c r="D2038" s="1"/>
      <c r="E2038" s="10"/>
      <c r="F2038" s="15"/>
      <c r="G2038" s="23"/>
      <c r="H2038" s="24"/>
      <c r="I2038" s="25"/>
      <c r="K2038"/>
      <c r="L2038"/>
      <c r="M2038"/>
      <c r="N2038"/>
    </row>
    <row r="2039" spans="1:14" s="17" customFormat="1" hidden="1" x14ac:dyDescent="0.25">
      <c r="A2039" s="16"/>
      <c r="B2039" s="36"/>
      <c r="C2039" s="3"/>
      <c r="D2039" s="1"/>
      <c r="E2039" s="10"/>
      <c r="F2039" s="15"/>
      <c r="G2039" s="23"/>
      <c r="H2039" s="24"/>
      <c r="I2039" s="25"/>
      <c r="K2039"/>
      <c r="L2039"/>
      <c r="M2039"/>
      <c r="N2039"/>
    </row>
    <row r="2040" spans="1:14" s="17" customFormat="1" hidden="1" x14ac:dyDescent="0.25">
      <c r="A2040" s="16"/>
      <c r="B2040" s="36"/>
      <c r="C2040" s="3"/>
      <c r="D2040" s="1"/>
      <c r="E2040" s="10"/>
      <c r="F2040" s="15"/>
      <c r="G2040" s="23"/>
      <c r="H2040" s="24"/>
      <c r="I2040" s="25"/>
      <c r="K2040"/>
      <c r="L2040"/>
      <c r="M2040"/>
      <c r="N2040"/>
    </row>
    <row r="2041" spans="1:14" s="17" customFormat="1" hidden="1" x14ac:dyDescent="0.25">
      <c r="A2041" s="16"/>
      <c r="B2041" s="36"/>
      <c r="C2041" s="3"/>
      <c r="D2041" s="1"/>
      <c r="E2041" s="10"/>
      <c r="F2041" s="15"/>
      <c r="G2041" s="23"/>
      <c r="H2041" s="24"/>
      <c r="I2041" s="25"/>
      <c r="K2041"/>
      <c r="L2041"/>
      <c r="M2041"/>
      <c r="N2041"/>
    </row>
    <row r="2042" spans="1:14" s="17" customFormat="1" hidden="1" x14ac:dyDescent="0.25">
      <c r="A2042" s="16"/>
      <c r="B2042" s="36"/>
      <c r="C2042" s="3"/>
      <c r="D2042" s="1"/>
      <c r="E2042" s="10"/>
      <c r="F2042" s="15"/>
      <c r="G2042" s="23"/>
      <c r="H2042" s="24"/>
      <c r="I2042" s="25"/>
      <c r="K2042"/>
      <c r="L2042"/>
      <c r="M2042"/>
      <c r="N2042"/>
    </row>
    <row r="2043" spans="1:14" s="17" customFormat="1" hidden="1" x14ac:dyDescent="0.25">
      <c r="A2043" s="16"/>
      <c r="B2043" s="36"/>
      <c r="C2043" s="3"/>
      <c r="D2043" s="1"/>
      <c r="E2043" s="10"/>
      <c r="F2043" s="15"/>
      <c r="G2043" s="23"/>
      <c r="H2043" s="24"/>
      <c r="I2043" s="25"/>
      <c r="K2043"/>
      <c r="L2043"/>
      <c r="M2043"/>
      <c r="N2043"/>
    </row>
    <row r="2044" spans="1:14" s="17" customFormat="1" hidden="1" x14ac:dyDescent="0.25">
      <c r="A2044" s="16"/>
      <c r="B2044" s="36"/>
      <c r="C2044" s="3"/>
      <c r="D2044" s="1"/>
      <c r="E2044" s="10"/>
      <c r="F2044" s="15"/>
      <c r="G2044" s="23"/>
      <c r="H2044" s="24"/>
      <c r="I2044" s="25"/>
      <c r="K2044"/>
      <c r="L2044"/>
      <c r="M2044"/>
      <c r="N2044"/>
    </row>
    <row r="2045" spans="1:14" s="17" customFormat="1" hidden="1" x14ac:dyDescent="0.25">
      <c r="A2045" s="16"/>
      <c r="B2045" s="36"/>
      <c r="C2045" s="3"/>
      <c r="D2045" s="1"/>
      <c r="E2045" s="10"/>
      <c r="F2045" s="15"/>
      <c r="G2045" s="23"/>
      <c r="H2045" s="24"/>
      <c r="I2045" s="25"/>
      <c r="K2045"/>
      <c r="L2045"/>
      <c r="M2045"/>
      <c r="N2045"/>
    </row>
    <row r="2046" spans="1:14" s="17" customFormat="1" hidden="1" x14ac:dyDescent="0.25">
      <c r="A2046" s="16"/>
      <c r="B2046" s="36"/>
      <c r="C2046" s="3"/>
      <c r="D2046" s="1"/>
      <c r="E2046" s="10"/>
      <c r="F2046" s="15"/>
      <c r="G2046" s="23"/>
      <c r="H2046" s="24"/>
      <c r="I2046" s="25"/>
      <c r="K2046"/>
      <c r="L2046"/>
      <c r="M2046"/>
      <c r="N2046"/>
    </row>
    <row r="2047" spans="1:14" s="17" customFormat="1" hidden="1" x14ac:dyDescent="0.25">
      <c r="A2047" s="16"/>
      <c r="B2047" s="36"/>
      <c r="C2047" s="3"/>
      <c r="D2047" s="1"/>
      <c r="E2047" s="10"/>
      <c r="F2047" s="15"/>
      <c r="G2047" s="23"/>
      <c r="H2047" s="24"/>
      <c r="I2047" s="25"/>
      <c r="K2047"/>
      <c r="L2047"/>
      <c r="M2047"/>
      <c r="N2047"/>
    </row>
    <row r="2048" spans="1:14" s="17" customFormat="1" hidden="1" x14ac:dyDescent="0.25">
      <c r="A2048" s="16"/>
      <c r="B2048" s="36"/>
      <c r="C2048" s="3"/>
      <c r="D2048" s="1"/>
      <c r="E2048" s="10"/>
      <c r="F2048" s="15"/>
      <c r="G2048" s="23"/>
      <c r="H2048" s="24"/>
      <c r="I2048" s="25"/>
      <c r="K2048"/>
      <c r="L2048"/>
      <c r="M2048"/>
      <c r="N2048"/>
    </row>
    <row r="2049" spans="1:14" s="17" customFormat="1" hidden="1" x14ac:dyDescent="0.25">
      <c r="A2049" s="16"/>
      <c r="B2049" s="36"/>
      <c r="C2049" s="3"/>
      <c r="D2049" s="1"/>
      <c r="E2049" s="10"/>
      <c r="F2049" s="15"/>
      <c r="G2049" s="23"/>
      <c r="H2049" s="24"/>
      <c r="I2049" s="25"/>
      <c r="K2049"/>
      <c r="L2049"/>
      <c r="M2049"/>
      <c r="N2049"/>
    </row>
    <row r="2050" spans="1:14" s="17" customFormat="1" hidden="1" x14ac:dyDescent="0.25">
      <c r="A2050" s="16"/>
      <c r="B2050" s="36"/>
      <c r="C2050" s="3"/>
      <c r="D2050" s="1"/>
      <c r="E2050" s="10"/>
      <c r="F2050" s="15"/>
      <c r="G2050" s="23"/>
      <c r="H2050" s="24"/>
      <c r="I2050" s="25"/>
      <c r="K2050"/>
      <c r="L2050"/>
      <c r="M2050"/>
      <c r="N2050"/>
    </row>
    <row r="2051" spans="1:14" s="17" customFormat="1" hidden="1" x14ac:dyDescent="0.25">
      <c r="A2051" s="16"/>
      <c r="B2051" s="36"/>
      <c r="C2051" s="3"/>
      <c r="D2051" s="1"/>
      <c r="E2051" s="10"/>
      <c r="F2051" s="15"/>
      <c r="G2051" s="23"/>
      <c r="H2051" s="24"/>
      <c r="I2051" s="25"/>
      <c r="K2051"/>
      <c r="L2051"/>
      <c r="M2051"/>
      <c r="N2051"/>
    </row>
    <row r="2052" spans="1:14" s="17" customFormat="1" hidden="1" x14ac:dyDescent="0.25">
      <c r="A2052" s="16"/>
      <c r="B2052" s="36"/>
      <c r="C2052" s="3"/>
      <c r="D2052" s="1"/>
      <c r="E2052" s="10"/>
      <c r="F2052" s="15"/>
      <c r="G2052" s="23"/>
      <c r="H2052" s="24"/>
      <c r="I2052" s="25"/>
      <c r="K2052"/>
      <c r="L2052"/>
      <c r="M2052"/>
      <c r="N2052"/>
    </row>
    <row r="2053" spans="1:14" s="17" customFormat="1" hidden="1" x14ac:dyDescent="0.25">
      <c r="A2053" s="16"/>
      <c r="B2053" s="36"/>
      <c r="C2053" s="3"/>
      <c r="D2053" s="1"/>
      <c r="E2053" s="10"/>
      <c r="F2053" s="15"/>
      <c r="G2053" s="23"/>
      <c r="H2053" s="24"/>
      <c r="I2053" s="25"/>
      <c r="K2053"/>
      <c r="L2053"/>
      <c r="M2053"/>
      <c r="N2053"/>
    </row>
    <row r="2054" spans="1:14" s="17" customFormat="1" hidden="1" x14ac:dyDescent="0.25">
      <c r="A2054" s="16"/>
      <c r="B2054" s="36"/>
      <c r="C2054" s="3"/>
      <c r="D2054" s="1"/>
      <c r="E2054" s="10"/>
      <c r="F2054" s="15"/>
      <c r="G2054" s="23"/>
      <c r="H2054" s="24"/>
      <c r="I2054" s="25"/>
      <c r="K2054"/>
      <c r="L2054"/>
      <c r="M2054"/>
      <c r="N2054"/>
    </row>
    <row r="2055" spans="1:14" s="17" customFormat="1" hidden="1" x14ac:dyDescent="0.25">
      <c r="A2055" s="16"/>
      <c r="B2055" s="36"/>
      <c r="C2055" s="3"/>
      <c r="D2055" s="1"/>
      <c r="E2055" s="10"/>
      <c r="F2055" s="15"/>
      <c r="G2055" s="23"/>
      <c r="H2055" s="24"/>
      <c r="I2055" s="25"/>
      <c r="K2055"/>
      <c r="L2055"/>
      <c r="M2055"/>
      <c r="N2055"/>
    </row>
    <row r="2056" spans="1:14" s="17" customFormat="1" hidden="1" x14ac:dyDescent="0.25">
      <c r="A2056" s="16"/>
      <c r="B2056" s="36"/>
      <c r="C2056" s="3"/>
      <c r="D2056" s="1"/>
      <c r="E2056" s="10"/>
      <c r="F2056" s="15"/>
      <c r="G2056" s="23"/>
      <c r="H2056" s="24"/>
      <c r="I2056" s="25"/>
      <c r="K2056"/>
      <c r="L2056"/>
      <c r="M2056"/>
      <c r="N2056"/>
    </row>
    <row r="2057" spans="1:14" s="17" customFormat="1" hidden="1" x14ac:dyDescent="0.25">
      <c r="A2057" s="16"/>
      <c r="B2057" s="36"/>
      <c r="C2057" s="3"/>
      <c r="D2057" s="1"/>
      <c r="E2057" s="10"/>
      <c r="F2057" s="15"/>
      <c r="G2057" s="23"/>
      <c r="H2057" s="24"/>
      <c r="I2057" s="25"/>
      <c r="K2057"/>
      <c r="L2057"/>
      <c r="M2057"/>
      <c r="N2057"/>
    </row>
    <row r="2058" spans="1:14" s="17" customFormat="1" hidden="1" x14ac:dyDescent="0.25">
      <c r="A2058" s="16"/>
      <c r="B2058" s="36"/>
      <c r="C2058" s="3"/>
      <c r="D2058" s="1"/>
      <c r="E2058" s="10"/>
      <c r="F2058" s="15"/>
      <c r="G2058" s="23"/>
      <c r="H2058" s="24"/>
      <c r="I2058" s="25"/>
      <c r="K2058"/>
      <c r="L2058"/>
      <c r="M2058"/>
      <c r="N2058"/>
    </row>
    <row r="2059" spans="1:14" s="17" customFormat="1" hidden="1" x14ac:dyDescent="0.25">
      <c r="A2059" s="16"/>
      <c r="B2059" s="36"/>
      <c r="C2059" s="3"/>
      <c r="D2059" s="1"/>
      <c r="E2059" s="10"/>
      <c r="F2059" s="15"/>
      <c r="G2059" s="23"/>
      <c r="H2059" s="24"/>
      <c r="I2059" s="25"/>
      <c r="K2059"/>
      <c r="L2059"/>
      <c r="M2059"/>
      <c r="N2059"/>
    </row>
    <row r="2060" spans="1:14" s="17" customFormat="1" hidden="1" x14ac:dyDescent="0.25">
      <c r="A2060" s="16"/>
      <c r="B2060" s="36"/>
      <c r="C2060" s="3"/>
      <c r="D2060" s="1"/>
      <c r="E2060" s="10"/>
      <c r="F2060" s="15"/>
      <c r="G2060" s="23"/>
      <c r="H2060" s="24"/>
      <c r="I2060" s="25"/>
      <c r="K2060"/>
      <c r="L2060"/>
      <c r="M2060"/>
      <c r="N2060"/>
    </row>
    <row r="2061" spans="1:14" s="17" customFormat="1" hidden="1" x14ac:dyDescent="0.25">
      <c r="A2061" s="16"/>
      <c r="B2061" s="36"/>
      <c r="C2061" s="3"/>
      <c r="D2061" s="1"/>
      <c r="E2061" s="10"/>
      <c r="F2061" s="15"/>
      <c r="G2061" s="23"/>
      <c r="H2061" s="24"/>
      <c r="I2061" s="25"/>
      <c r="K2061"/>
      <c r="L2061"/>
      <c r="M2061"/>
      <c r="N2061"/>
    </row>
    <row r="2062" spans="1:14" s="17" customFormat="1" hidden="1" x14ac:dyDescent="0.25">
      <c r="A2062" s="16"/>
      <c r="B2062" s="36"/>
      <c r="C2062" s="3"/>
      <c r="D2062" s="1"/>
      <c r="E2062" s="10"/>
      <c r="F2062" s="15"/>
      <c r="G2062" s="23"/>
      <c r="H2062" s="24"/>
      <c r="I2062" s="25"/>
      <c r="K2062"/>
      <c r="L2062"/>
      <c r="M2062"/>
      <c r="N2062"/>
    </row>
    <row r="2063" spans="1:14" s="17" customFormat="1" hidden="1" x14ac:dyDescent="0.25">
      <c r="A2063" s="16"/>
      <c r="B2063" s="36"/>
      <c r="C2063" s="3"/>
      <c r="D2063" s="1"/>
      <c r="E2063" s="10"/>
      <c r="F2063" s="15"/>
      <c r="G2063" s="23"/>
      <c r="H2063" s="24"/>
      <c r="I2063" s="25"/>
      <c r="K2063"/>
      <c r="L2063"/>
      <c r="M2063"/>
      <c r="N2063"/>
    </row>
    <row r="2064" spans="1:14" s="17" customFormat="1" hidden="1" x14ac:dyDescent="0.25">
      <c r="A2064" s="16"/>
      <c r="B2064" s="36"/>
      <c r="C2064" s="3"/>
      <c r="D2064" s="1"/>
      <c r="E2064" s="10"/>
      <c r="F2064" s="15"/>
      <c r="G2064" s="23"/>
      <c r="H2064" s="24"/>
      <c r="I2064" s="25"/>
      <c r="K2064"/>
      <c r="L2064"/>
      <c r="M2064"/>
      <c r="N2064"/>
    </row>
    <row r="2065" spans="1:14" s="17" customFormat="1" hidden="1" x14ac:dyDescent="0.25">
      <c r="A2065" s="16"/>
      <c r="B2065" s="36"/>
      <c r="C2065" s="3"/>
      <c r="D2065" s="1"/>
      <c r="E2065" s="10"/>
      <c r="F2065" s="15"/>
      <c r="G2065" s="23"/>
      <c r="H2065" s="24"/>
      <c r="I2065" s="25"/>
      <c r="K2065"/>
      <c r="L2065"/>
      <c r="M2065"/>
      <c r="N2065"/>
    </row>
    <row r="2066" spans="1:14" s="17" customFormat="1" hidden="1" x14ac:dyDescent="0.25">
      <c r="A2066" s="16"/>
      <c r="B2066" s="36"/>
      <c r="C2066" s="3"/>
      <c r="D2066" s="1"/>
      <c r="E2066" s="10"/>
      <c r="F2066" s="15"/>
      <c r="G2066" s="23"/>
      <c r="H2066" s="24"/>
      <c r="I2066" s="25"/>
      <c r="K2066"/>
      <c r="L2066"/>
      <c r="M2066"/>
      <c r="N2066"/>
    </row>
    <row r="2067" spans="1:14" s="17" customFormat="1" hidden="1" x14ac:dyDescent="0.25">
      <c r="A2067" s="16"/>
      <c r="B2067" s="36"/>
      <c r="C2067" s="3"/>
      <c r="D2067" s="1"/>
      <c r="E2067" s="10"/>
      <c r="F2067" s="15"/>
      <c r="G2067" s="23"/>
      <c r="H2067" s="24"/>
      <c r="I2067" s="25"/>
      <c r="K2067"/>
      <c r="L2067"/>
      <c r="M2067"/>
      <c r="N2067"/>
    </row>
    <row r="2068" spans="1:14" s="17" customFormat="1" hidden="1" x14ac:dyDescent="0.25">
      <c r="A2068" s="16"/>
      <c r="B2068" s="36"/>
      <c r="C2068" s="3"/>
      <c r="D2068" s="1"/>
      <c r="E2068" s="10"/>
      <c r="F2068" s="15"/>
      <c r="G2068" s="23"/>
      <c r="H2068" s="24"/>
      <c r="I2068" s="25"/>
      <c r="K2068"/>
      <c r="L2068"/>
      <c r="M2068"/>
      <c r="N2068"/>
    </row>
    <row r="2069" spans="1:14" s="17" customFormat="1" hidden="1" x14ac:dyDescent="0.25">
      <c r="A2069" s="16"/>
      <c r="B2069" s="36"/>
      <c r="C2069" s="3"/>
      <c r="D2069" s="1"/>
      <c r="E2069" s="10"/>
      <c r="F2069" s="15"/>
      <c r="G2069" s="23"/>
      <c r="H2069" s="24"/>
      <c r="I2069" s="25"/>
      <c r="K2069"/>
      <c r="L2069"/>
      <c r="M2069"/>
      <c r="N2069"/>
    </row>
    <row r="2070" spans="1:14" s="17" customFormat="1" hidden="1" x14ac:dyDescent="0.25">
      <c r="A2070" s="16"/>
      <c r="B2070" s="36"/>
      <c r="C2070" s="3"/>
      <c r="D2070" s="1"/>
      <c r="E2070" s="10"/>
      <c r="F2070" s="15"/>
      <c r="G2070" s="23"/>
      <c r="H2070" s="24"/>
      <c r="I2070" s="25"/>
      <c r="K2070"/>
      <c r="L2070"/>
      <c r="M2070"/>
      <c r="N2070"/>
    </row>
    <row r="2071" spans="1:14" s="17" customFormat="1" hidden="1" x14ac:dyDescent="0.25">
      <c r="A2071" s="16"/>
      <c r="B2071" s="36"/>
      <c r="C2071" s="3"/>
      <c r="D2071" s="1"/>
      <c r="E2071" s="10"/>
      <c r="F2071" s="15"/>
      <c r="G2071" s="23"/>
      <c r="H2071" s="24"/>
      <c r="I2071" s="25"/>
      <c r="K2071"/>
      <c r="L2071"/>
      <c r="M2071"/>
      <c r="N2071"/>
    </row>
    <row r="2072" spans="1:14" s="17" customFormat="1" hidden="1" x14ac:dyDescent="0.25">
      <c r="A2072" s="16"/>
      <c r="B2072" s="36"/>
      <c r="C2072" s="3"/>
      <c r="D2072" s="1"/>
      <c r="E2072" s="10"/>
      <c r="F2072" s="15"/>
      <c r="G2072" s="23"/>
      <c r="H2072" s="24"/>
      <c r="I2072" s="25"/>
      <c r="K2072"/>
      <c r="L2072"/>
      <c r="M2072"/>
      <c r="N2072"/>
    </row>
    <row r="2073" spans="1:14" s="17" customFormat="1" hidden="1" x14ac:dyDescent="0.25">
      <c r="A2073" s="16"/>
      <c r="B2073" s="36"/>
      <c r="C2073" s="3"/>
      <c r="D2073" s="1"/>
      <c r="E2073" s="10"/>
      <c r="F2073" s="15"/>
      <c r="G2073" s="23"/>
      <c r="H2073" s="24"/>
      <c r="I2073" s="25"/>
      <c r="K2073"/>
      <c r="L2073"/>
      <c r="M2073"/>
      <c r="N2073"/>
    </row>
    <row r="2074" spans="1:14" s="17" customFormat="1" hidden="1" x14ac:dyDescent="0.25">
      <c r="A2074" s="16"/>
      <c r="B2074" s="36"/>
      <c r="C2074" s="3"/>
      <c r="D2074" s="1"/>
      <c r="E2074" s="10"/>
      <c r="F2074" s="15"/>
      <c r="G2074" s="23"/>
      <c r="H2074" s="24"/>
      <c r="I2074" s="25"/>
      <c r="K2074"/>
      <c r="L2074"/>
      <c r="M2074"/>
      <c r="N2074"/>
    </row>
    <row r="2075" spans="1:14" s="17" customFormat="1" hidden="1" x14ac:dyDescent="0.25">
      <c r="A2075" s="16"/>
      <c r="B2075" s="36"/>
      <c r="C2075" s="3"/>
      <c r="D2075" s="1"/>
      <c r="E2075" s="10"/>
      <c r="F2075" s="15"/>
      <c r="G2075" s="23"/>
      <c r="H2075" s="24"/>
      <c r="I2075" s="25"/>
      <c r="K2075"/>
      <c r="L2075"/>
      <c r="M2075"/>
      <c r="N2075"/>
    </row>
    <row r="2076" spans="1:14" s="17" customFormat="1" hidden="1" x14ac:dyDescent="0.25">
      <c r="A2076" s="16"/>
      <c r="B2076" s="36"/>
      <c r="C2076" s="3"/>
      <c r="D2076" s="1"/>
      <c r="E2076" s="10"/>
      <c r="F2076" s="15"/>
      <c r="G2076" s="23"/>
      <c r="H2076" s="24"/>
      <c r="I2076" s="25"/>
      <c r="K2076"/>
      <c r="L2076"/>
      <c r="M2076"/>
      <c r="N2076"/>
    </row>
    <row r="2077" spans="1:14" s="17" customFormat="1" hidden="1" x14ac:dyDescent="0.25">
      <c r="A2077" s="16"/>
      <c r="B2077" s="36"/>
      <c r="C2077" s="3"/>
      <c r="D2077" s="1"/>
      <c r="E2077" s="10"/>
      <c r="F2077" s="15"/>
      <c r="G2077" s="23"/>
      <c r="H2077" s="24"/>
      <c r="I2077" s="25"/>
      <c r="K2077"/>
      <c r="L2077"/>
      <c r="M2077"/>
      <c r="N2077"/>
    </row>
    <row r="2078" spans="1:14" s="17" customFormat="1" hidden="1" x14ac:dyDescent="0.25">
      <c r="A2078" s="16"/>
      <c r="B2078" s="36"/>
      <c r="C2078" s="3"/>
      <c r="D2078" s="1"/>
      <c r="E2078" s="10"/>
      <c r="F2078" s="15"/>
      <c r="G2078" s="23"/>
      <c r="H2078" s="24"/>
      <c r="I2078" s="25"/>
      <c r="K2078"/>
      <c r="L2078"/>
      <c r="M2078"/>
      <c r="N2078"/>
    </row>
    <row r="2079" spans="1:14" s="17" customFormat="1" hidden="1" x14ac:dyDescent="0.25">
      <c r="A2079" s="16"/>
      <c r="B2079" s="36"/>
      <c r="C2079" s="3"/>
      <c r="D2079" s="1"/>
      <c r="E2079" s="10"/>
      <c r="F2079" s="15"/>
      <c r="G2079" s="23"/>
      <c r="H2079" s="24"/>
      <c r="I2079" s="25"/>
      <c r="K2079"/>
      <c r="L2079"/>
      <c r="M2079"/>
      <c r="N2079"/>
    </row>
    <row r="2080" spans="1:14" s="17" customFormat="1" hidden="1" x14ac:dyDescent="0.25">
      <c r="A2080" s="16"/>
      <c r="B2080" s="36"/>
      <c r="C2080" s="3"/>
      <c r="D2080" s="1"/>
      <c r="E2080" s="10"/>
      <c r="F2080" s="15"/>
      <c r="G2080" s="23"/>
      <c r="H2080" s="24"/>
      <c r="I2080" s="25"/>
      <c r="K2080"/>
      <c r="L2080"/>
      <c r="M2080"/>
      <c r="N2080"/>
    </row>
    <row r="2081" spans="1:14" s="17" customFormat="1" hidden="1" x14ac:dyDescent="0.25">
      <c r="A2081" s="16"/>
      <c r="B2081" s="36"/>
      <c r="C2081" s="3"/>
      <c r="D2081" s="1"/>
      <c r="E2081" s="10"/>
      <c r="F2081" s="15"/>
      <c r="G2081" s="23"/>
      <c r="H2081" s="24"/>
      <c r="I2081" s="25"/>
      <c r="K2081"/>
      <c r="L2081"/>
      <c r="M2081"/>
      <c r="N2081"/>
    </row>
    <row r="2082" spans="1:14" s="17" customFormat="1" hidden="1" x14ac:dyDescent="0.25">
      <c r="A2082" s="16"/>
      <c r="B2082" s="36"/>
      <c r="C2082" s="3"/>
      <c r="D2082" s="1"/>
      <c r="E2082" s="10"/>
      <c r="F2082" s="15"/>
      <c r="G2082" s="23"/>
      <c r="H2082" s="24"/>
      <c r="I2082" s="25"/>
      <c r="K2082"/>
      <c r="L2082"/>
      <c r="M2082"/>
      <c r="N2082"/>
    </row>
    <row r="2083" spans="1:14" s="17" customFormat="1" hidden="1" x14ac:dyDescent="0.25">
      <c r="A2083" s="16"/>
      <c r="B2083" s="36"/>
      <c r="C2083" s="3"/>
      <c r="D2083" s="1"/>
      <c r="E2083" s="10"/>
      <c r="F2083" s="15"/>
      <c r="G2083" s="23"/>
      <c r="H2083" s="24"/>
      <c r="I2083" s="25"/>
      <c r="K2083"/>
      <c r="L2083"/>
      <c r="M2083"/>
      <c r="N2083"/>
    </row>
    <row r="2084" spans="1:14" s="17" customFormat="1" hidden="1" x14ac:dyDescent="0.25">
      <c r="A2084" s="16"/>
      <c r="B2084" s="36"/>
      <c r="C2084" s="3"/>
      <c r="D2084" s="1"/>
      <c r="E2084" s="10"/>
      <c r="F2084" s="15"/>
      <c r="G2084" s="23"/>
      <c r="H2084" s="24"/>
      <c r="I2084" s="25"/>
      <c r="K2084"/>
      <c r="L2084"/>
      <c r="M2084"/>
      <c r="N2084"/>
    </row>
    <row r="2085" spans="1:14" s="17" customFormat="1" hidden="1" x14ac:dyDescent="0.25">
      <c r="A2085" s="16"/>
      <c r="B2085" s="36"/>
      <c r="C2085" s="3"/>
      <c r="D2085" s="1"/>
      <c r="E2085" s="10"/>
      <c r="F2085" s="15"/>
      <c r="G2085" s="23"/>
      <c r="H2085" s="24"/>
      <c r="I2085" s="25"/>
      <c r="K2085"/>
      <c r="L2085"/>
      <c r="M2085"/>
      <c r="N2085"/>
    </row>
    <row r="2086" spans="1:14" s="17" customFormat="1" hidden="1" x14ac:dyDescent="0.25">
      <c r="A2086" s="16"/>
      <c r="B2086" s="36"/>
      <c r="C2086" s="3"/>
      <c r="D2086" s="1"/>
      <c r="E2086" s="10"/>
      <c r="F2086" s="15"/>
      <c r="G2086" s="23"/>
      <c r="H2086" s="24"/>
      <c r="I2086" s="25"/>
      <c r="K2086"/>
      <c r="L2086"/>
      <c r="M2086"/>
      <c r="N2086"/>
    </row>
    <row r="2087" spans="1:14" s="17" customFormat="1" hidden="1" x14ac:dyDescent="0.25">
      <c r="A2087" s="16"/>
      <c r="B2087" s="36"/>
      <c r="C2087" s="3"/>
      <c r="D2087" s="1"/>
      <c r="E2087" s="10"/>
      <c r="F2087" s="15"/>
      <c r="G2087" s="23"/>
      <c r="H2087" s="24"/>
      <c r="I2087" s="25"/>
      <c r="K2087"/>
      <c r="L2087"/>
      <c r="M2087"/>
      <c r="N2087"/>
    </row>
    <row r="2088" spans="1:14" s="17" customFormat="1" hidden="1" x14ac:dyDescent="0.25">
      <c r="A2088" s="16"/>
      <c r="B2088" s="36"/>
      <c r="C2088" s="3"/>
      <c r="D2088" s="1"/>
      <c r="E2088" s="10"/>
      <c r="F2088" s="15"/>
      <c r="G2088" s="23"/>
      <c r="H2088" s="24"/>
      <c r="I2088" s="25"/>
      <c r="K2088"/>
      <c r="L2088"/>
      <c r="M2088"/>
      <c r="N2088"/>
    </row>
    <row r="2089" spans="1:14" s="17" customFormat="1" hidden="1" x14ac:dyDescent="0.25">
      <c r="A2089" s="16"/>
      <c r="B2089" s="36"/>
      <c r="C2089" s="3"/>
      <c r="D2089" s="1"/>
      <c r="E2089" s="10"/>
      <c r="F2089" s="15"/>
      <c r="G2089" s="23"/>
      <c r="H2089" s="24"/>
      <c r="I2089" s="25"/>
      <c r="K2089"/>
      <c r="L2089"/>
      <c r="M2089"/>
      <c r="N2089"/>
    </row>
    <row r="2090" spans="1:14" s="17" customFormat="1" hidden="1" x14ac:dyDescent="0.25">
      <c r="A2090" s="16"/>
      <c r="B2090" s="36"/>
      <c r="C2090" s="3"/>
      <c r="D2090" s="1"/>
      <c r="E2090" s="10"/>
      <c r="F2090" s="15"/>
      <c r="G2090" s="23"/>
      <c r="H2090" s="24"/>
      <c r="I2090" s="25"/>
      <c r="K2090"/>
      <c r="L2090"/>
      <c r="M2090"/>
      <c r="N2090"/>
    </row>
    <row r="2091" spans="1:14" s="17" customFormat="1" hidden="1" x14ac:dyDescent="0.25">
      <c r="A2091" s="16"/>
      <c r="B2091" s="36"/>
      <c r="C2091" s="3"/>
      <c r="D2091" s="1"/>
      <c r="E2091" s="10"/>
      <c r="F2091" s="15"/>
      <c r="G2091" s="23"/>
      <c r="H2091" s="24"/>
      <c r="I2091" s="25"/>
      <c r="K2091"/>
      <c r="L2091"/>
      <c r="M2091"/>
      <c r="N2091"/>
    </row>
    <row r="2092" spans="1:14" s="17" customFormat="1" hidden="1" x14ac:dyDescent="0.25">
      <c r="A2092" s="16"/>
      <c r="B2092" s="36"/>
      <c r="C2092" s="3"/>
      <c r="D2092" s="1"/>
      <c r="E2092" s="10"/>
      <c r="F2092" s="15"/>
      <c r="G2092" s="23"/>
      <c r="H2092" s="24"/>
      <c r="I2092" s="25"/>
      <c r="K2092"/>
      <c r="L2092"/>
      <c r="M2092"/>
      <c r="N2092"/>
    </row>
    <row r="2093" spans="1:14" s="17" customFormat="1" hidden="1" x14ac:dyDescent="0.25">
      <c r="A2093" s="16"/>
      <c r="B2093" s="36"/>
      <c r="C2093" s="3"/>
      <c r="D2093" s="1"/>
      <c r="E2093" s="10"/>
      <c r="F2093" s="15"/>
      <c r="G2093" s="23"/>
      <c r="H2093" s="24"/>
      <c r="I2093" s="25"/>
      <c r="K2093"/>
      <c r="L2093"/>
      <c r="M2093"/>
      <c r="N2093"/>
    </row>
    <row r="2094" spans="1:14" s="17" customFormat="1" hidden="1" x14ac:dyDescent="0.25">
      <c r="A2094" s="16"/>
      <c r="B2094" s="36"/>
      <c r="C2094" s="3"/>
      <c r="D2094" s="1"/>
      <c r="E2094" s="10"/>
      <c r="F2094" s="15"/>
      <c r="G2094" s="23"/>
      <c r="H2094" s="24"/>
      <c r="I2094" s="25"/>
      <c r="K2094"/>
      <c r="L2094"/>
      <c r="M2094"/>
      <c r="N2094"/>
    </row>
    <row r="2095" spans="1:14" s="17" customFormat="1" hidden="1" x14ac:dyDescent="0.25">
      <c r="A2095" s="16"/>
      <c r="B2095" s="36"/>
      <c r="C2095" s="3"/>
      <c r="D2095" s="1"/>
      <c r="E2095" s="10"/>
      <c r="F2095" s="15"/>
      <c r="G2095" s="23"/>
      <c r="H2095" s="24"/>
      <c r="I2095" s="25"/>
      <c r="K2095"/>
      <c r="L2095"/>
      <c r="M2095"/>
      <c r="N2095"/>
    </row>
    <row r="2096" spans="1:14" s="17" customFormat="1" hidden="1" x14ac:dyDescent="0.25">
      <c r="A2096" s="16"/>
      <c r="B2096" s="36"/>
      <c r="C2096" s="3"/>
      <c r="D2096" s="1"/>
      <c r="E2096" s="10"/>
      <c r="F2096" s="15"/>
      <c r="G2096" s="23"/>
      <c r="H2096" s="24"/>
      <c r="I2096" s="25"/>
      <c r="K2096"/>
      <c r="L2096"/>
      <c r="M2096"/>
      <c r="N2096"/>
    </row>
    <row r="2097" spans="1:14" s="17" customFormat="1" hidden="1" x14ac:dyDescent="0.25">
      <c r="A2097" s="16"/>
      <c r="B2097" s="36"/>
      <c r="C2097" s="3"/>
      <c r="D2097" s="1"/>
      <c r="E2097" s="10"/>
      <c r="F2097" s="15"/>
      <c r="G2097" s="23"/>
      <c r="H2097" s="24"/>
      <c r="I2097" s="25"/>
      <c r="K2097"/>
      <c r="L2097"/>
      <c r="M2097"/>
      <c r="N2097"/>
    </row>
    <row r="2098" spans="1:14" s="17" customFormat="1" hidden="1" x14ac:dyDescent="0.25">
      <c r="A2098" s="16"/>
      <c r="B2098" s="36"/>
      <c r="C2098" s="3"/>
      <c r="D2098" s="1"/>
      <c r="E2098" s="10"/>
      <c r="F2098" s="15"/>
      <c r="G2098" s="23"/>
      <c r="H2098" s="24"/>
      <c r="I2098" s="25"/>
      <c r="K2098"/>
      <c r="L2098"/>
      <c r="M2098"/>
      <c r="N2098"/>
    </row>
    <row r="2099" spans="1:14" s="17" customFormat="1" hidden="1" x14ac:dyDescent="0.25">
      <c r="A2099" s="16"/>
      <c r="B2099" s="36"/>
      <c r="C2099" s="3"/>
      <c r="D2099" s="1"/>
      <c r="E2099" s="10"/>
      <c r="F2099" s="15"/>
      <c r="G2099" s="23"/>
      <c r="H2099" s="24"/>
      <c r="I2099" s="25"/>
      <c r="K2099"/>
      <c r="L2099"/>
      <c r="M2099"/>
      <c r="N2099"/>
    </row>
    <row r="2100" spans="1:14" s="17" customFormat="1" hidden="1" x14ac:dyDescent="0.25">
      <c r="A2100" s="16"/>
      <c r="B2100" s="36"/>
      <c r="C2100" s="3"/>
      <c r="D2100" s="1"/>
      <c r="E2100" s="10"/>
      <c r="F2100" s="15"/>
      <c r="G2100" s="23"/>
      <c r="H2100" s="24"/>
      <c r="I2100" s="25"/>
      <c r="K2100"/>
      <c r="L2100"/>
      <c r="M2100"/>
      <c r="N2100"/>
    </row>
    <row r="2101" spans="1:14" s="17" customFormat="1" hidden="1" x14ac:dyDescent="0.25">
      <c r="A2101" s="16"/>
      <c r="B2101" s="36"/>
      <c r="C2101" s="3"/>
      <c r="D2101" s="1"/>
      <c r="E2101" s="10"/>
      <c r="F2101" s="15"/>
      <c r="G2101" s="23"/>
      <c r="H2101" s="24"/>
      <c r="I2101" s="25"/>
      <c r="K2101"/>
      <c r="L2101"/>
      <c r="M2101"/>
      <c r="N2101"/>
    </row>
    <row r="2102" spans="1:14" s="17" customFormat="1" hidden="1" x14ac:dyDescent="0.25">
      <c r="A2102" s="16"/>
      <c r="B2102" s="36"/>
      <c r="C2102" s="3"/>
      <c r="D2102" s="1"/>
      <c r="E2102" s="10"/>
      <c r="F2102" s="15"/>
      <c r="G2102" s="23"/>
      <c r="H2102" s="24"/>
      <c r="I2102" s="25"/>
      <c r="K2102"/>
      <c r="L2102"/>
      <c r="M2102"/>
      <c r="N2102"/>
    </row>
    <row r="2103" spans="1:14" s="17" customFormat="1" hidden="1" x14ac:dyDescent="0.25">
      <c r="A2103" s="16"/>
      <c r="B2103" s="36"/>
      <c r="C2103" s="3"/>
      <c r="D2103" s="1"/>
      <c r="E2103" s="10"/>
      <c r="F2103" s="15"/>
      <c r="G2103" s="23"/>
      <c r="H2103" s="24"/>
      <c r="I2103" s="25"/>
      <c r="K2103"/>
      <c r="L2103"/>
      <c r="M2103"/>
      <c r="N2103"/>
    </row>
    <row r="2104" spans="1:14" s="17" customFormat="1" hidden="1" x14ac:dyDescent="0.25">
      <c r="A2104" s="16"/>
      <c r="B2104" s="36"/>
      <c r="C2104" s="3"/>
      <c r="D2104" s="1"/>
      <c r="E2104" s="10"/>
      <c r="F2104" s="15"/>
      <c r="G2104" s="23"/>
      <c r="H2104" s="24"/>
      <c r="I2104" s="25"/>
      <c r="K2104"/>
      <c r="L2104"/>
      <c r="M2104"/>
      <c r="N2104"/>
    </row>
    <row r="2105" spans="1:14" s="17" customFormat="1" hidden="1" x14ac:dyDescent="0.25">
      <c r="A2105" s="16"/>
      <c r="B2105" s="36"/>
      <c r="C2105" s="3"/>
      <c r="D2105" s="1"/>
      <c r="E2105" s="10"/>
      <c r="F2105" s="15"/>
      <c r="G2105" s="23"/>
      <c r="H2105" s="24"/>
      <c r="I2105" s="25"/>
      <c r="K2105"/>
      <c r="L2105"/>
      <c r="M2105"/>
      <c r="N2105"/>
    </row>
    <row r="2106" spans="1:14" s="17" customFormat="1" hidden="1" x14ac:dyDescent="0.25">
      <c r="A2106" s="16"/>
      <c r="B2106" s="36"/>
      <c r="C2106" s="3"/>
      <c r="D2106" s="1"/>
      <c r="E2106" s="10"/>
      <c r="F2106" s="15"/>
      <c r="G2106" s="23"/>
      <c r="H2106" s="24"/>
      <c r="I2106" s="25"/>
      <c r="K2106"/>
      <c r="L2106"/>
      <c r="M2106"/>
      <c r="N2106"/>
    </row>
    <row r="2107" spans="1:14" s="17" customFormat="1" hidden="1" x14ac:dyDescent="0.25">
      <c r="A2107" s="16"/>
      <c r="B2107" s="36"/>
      <c r="C2107" s="3"/>
      <c r="D2107" s="1"/>
      <c r="E2107" s="10"/>
      <c r="F2107" s="15"/>
      <c r="G2107" s="23"/>
      <c r="H2107" s="24"/>
      <c r="I2107" s="25"/>
      <c r="K2107"/>
      <c r="L2107"/>
      <c r="M2107"/>
      <c r="N2107"/>
    </row>
    <row r="2108" spans="1:14" s="17" customFormat="1" hidden="1" x14ac:dyDescent="0.25">
      <c r="A2108" s="16"/>
      <c r="B2108" s="36"/>
      <c r="C2108" s="3"/>
      <c r="D2108" s="1"/>
      <c r="E2108" s="10"/>
      <c r="F2108" s="15"/>
      <c r="G2108" s="23"/>
      <c r="H2108" s="24"/>
      <c r="I2108" s="25"/>
      <c r="K2108"/>
      <c r="L2108"/>
      <c r="M2108"/>
      <c r="N2108"/>
    </row>
    <row r="2109" spans="1:14" s="17" customFormat="1" hidden="1" x14ac:dyDescent="0.25">
      <c r="A2109" s="16"/>
      <c r="B2109" s="36"/>
      <c r="C2109" s="3"/>
      <c r="D2109" s="1"/>
      <c r="E2109" s="10"/>
      <c r="F2109" s="15"/>
      <c r="G2109" s="23"/>
      <c r="H2109" s="24"/>
      <c r="I2109" s="25"/>
      <c r="K2109"/>
      <c r="L2109"/>
      <c r="M2109"/>
      <c r="N2109"/>
    </row>
    <row r="2110" spans="1:14" s="17" customFormat="1" hidden="1" x14ac:dyDescent="0.25">
      <c r="A2110" s="16"/>
      <c r="B2110" s="36"/>
      <c r="C2110" s="3"/>
      <c r="D2110" s="1"/>
      <c r="E2110" s="10"/>
      <c r="F2110" s="15"/>
      <c r="G2110" s="23"/>
      <c r="H2110" s="24"/>
      <c r="I2110" s="25"/>
      <c r="K2110"/>
      <c r="L2110"/>
      <c r="M2110"/>
      <c r="N2110"/>
    </row>
    <row r="2111" spans="1:14" s="17" customFormat="1" hidden="1" x14ac:dyDescent="0.25">
      <c r="A2111" s="16"/>
      <c r="B2111" s="36"/>
      <c r="C2111" s="3"/>
      <c r="D2111" s="1"/>
      <c r="E2111" s="10"/>
      <c r="F2111" s="15"/>
      <c r="G2111" s="23"/>
      <c r="H2111" s="24"/>
      <c r="I2111" s="25"/>
      <c r="K2111"/>
      <c r="L2111"/>
      <c r="M2111"/>
      <c r="N2111"/>
    </row>
    <row r="2112" spans="1:14" s="17" customFormat="1" hidden="1" x14ac:dyDescent="0.25">
      <c r="A2112" s="16"/>
      <c r="B2112" s="36"/>
      <c r="C2112" s="3"/>
      <c r="D2112" s="1"/>
      <c r="E2112" s="10"/>
      <c r="F2112" s="15"/>
      <c r="G2112" s="23"/>
      <c r="H2112" s="24"/>
      <c r="I2112" s="25"/>
      <c r="K2112"/>
      <c r="L2112"/>
      <c r="M2112"/>
      <c r="N2112"/>
    </row>
    <row r="2113" spans="1:14" s="17" customFormat="1" hidden="1" x14ac:dyDescent="0.25">
      <c r="A2113" s="16"/>
      <c r="B2113" s="36"/>
      <c r="C2113" s="3"/>
      <c r="D2113" s="1"/>
      <c r="E2113" s="10"/>
      <c r="F2113" s="15"/>
      <c r="G2113" s="23"/>
      <c r="H2113" s="24"/>
      <c r="I2113" s="25"/>
      <c r="K2113"/>
      <c r="L2113"/>
      <c r="M2113"/>
      <c r="N2113"/>
    </row>
    <row r="2114" spans="1:14" s="17" customFormat="1" hidden="1" x14ac:dyDescent="0.25">
      <c r="A2114" s="16"/>
      <c r="B2114" s="36"/>
      <c r="C2114" s="3"/>
      <c r="D2114" s="1"/>
      <c r="E2114" s="10"/>
      <c r="F2114" s="15"/>
      <c r="G2114" s="23"/>
      <c r="H2114" s="24"/>
      <c r="I2114" s="25"/>
      <c r="K2114"/>
      <c r="L2114"/>
      <c r="M2114"/>
      <c r="N2114"/>
    </row>
    <row r="2115" spans="1:14" s="17" customFormat="1" hidden="1" x14ac:dyDescent="0.25">
      <c r="A2115" s="16"/>
      <c r="B2115" s="36"/>
      <c r="C2115" s="3"/>
      <c r="D2115" s="1"/>
      <c r="E2115" s="10"/>
      <c r="F2115" s="15"/>
      <c r="G2115" s="23"/>
      <c r="H2115" s="24"/>
      <c r="I2115" s="25"/>
      <c r="K2115"/>
      <c r="L2115"/>
      <c r="M2115"/>
      <c r="N2115"/>
    </row>
    <row r="2116" spans="1:14" s="17" customFormat="1" hidden="1" x14ac:dyDescent="0.25">
      <c r="A2116" s="16"/>
      <c r="B2116" s="36"/>
      <c r="C2116" s="3"/>
      <c r="D2116" s="1"/>
      <c r="E2116" s="10"/>
      <c r="F2116" s="15"/>
      <c r="G2116" s="23"/>
      <c r="H2116" s="24"/>
      <c r="I2116" s="25"/>
      <c r="K2116"/>
      <c r="L2116"/>
      <c r="M2116"/>
      <c r="N2116"/>
    </row>
    <row r="2117" spans="1:14" s="17" customFormat="1" hidden="1" x14ac:dyDescent="0.25">
      <c r="A2117" s="16"/>
      <c r="B2117" s="36"/>
      <c r="C2117" s="3"/>
      <c r="D2117" s="1"/>
      <c r="E2117" s="10"/>
      <c r="F2117" s="15"/>
      <c r="G2117" s="23"/>
      <c r="H2117" s="24"/>
      <c r="I2117" s="25"/>
      <c r="K2117"/>
      <c r="L2117"/>
      <c r="M2117"/>
      <c r="N2117"/>
    </row>
    <row r="2118" spans="1:14" s="17" customFormat="1" hidden="1" x14ac:dyDescent="0.25">
      <c r="A2118" s="16"/>
      <c r="B2118" s="36"/>
      <c r="C2118" s="3"/>
      <c r="D2118" s="1"/>
      <c r="E2118" s="10"/>
      <c r="F2118" s="15"/>
      <c r="G2118" s="23"/>
      <c r="H2118" s="24"/>
      <c r="I2118" s="25"/>
      <c r="K2118"/>
      <c r="L2118"/>
      <c r="M2118"/>
      <c r="N2118"/>
    </row>
    <row r="2119" spans="1:14" s="17" customFormat="1" hidden="1" x14ac:dyDescent="0.25">
      <c r="A2119" s="16"/>
      <c r="B2119" s="36"/>
      <c r="C2119" s="3"/>
      <c r="D2119" s="1"/>
      <c r="E2119" s="10"/>
      <c r="F2119" s="15"/>
      <c r="G2119" s="23"/>
      <c r="H2119" s="24"/>
      <c r="I2119" s="25"/>
      <c r="K2119"/>
      <c r="L2119"/>
      <c r="M2119"/>
      <c r="N2119"/>
    </row>
    <row r="2120" spans="1:14" s="17" customFormat="1" hidden="1" x14ac:dyDescent="0.25">
      <c r="A2120" s="16"/>
      <c r="B2120" s="36"/>
      <c r="C2120" s="3"/>
      <c r="D2120" s="1"/>
      <c r="E2120" s="10"/>
      <c r="F2120" s="15"/>
      <c r="G2120" s="23"/>
      <c r="H2120" s="24"/>
      <c r="I2120" s="25"/>
      <c r="K2120"/>
      <c r="L2120"/>
      <c r="M2120"/>
      <c r="N2120"/>
    </row>
    <row r="2121" spans="1:14" s="17" customFormat="1" hidden="1" x14ac:dyDescent="0.25">
      <c r="A2121" s="16"/>
      <c r="B2121" s="36"/>
      <c r="C2121" s="3"/>
      <c r="D2121" s="1"/>
      <c r="E2121" s="10"/>
      <c r="F2121" s="15"/>
      <c r="G2121" s="23"/>
      <c r="H2121" s="24"/>
      <c r="I2121" s="25"/>
      <c r="K2121"/>
      <c r="L2121"/>
      <c r="M2121"/>
      <c r="N2121"/>
    </row>
    <row r="2122" spans="1:14" s="17" customFormat="1" hidden="1" x14ac:dyDescent="0.25">
      <c r="A2122" s="16"/>
      <c r="B2122" s="36"/>
      <c r="C2122" s="3"/>
      <c r="D2122" s="1"/>
      <c r="E2122" s="10"/>
      <c r="F2122" s="15"/>
      <c r="G2122" s="23"/>
      <c r="H2122" s="24"/>
      <c r="I2122" s="25"/>
      <c r="K2122"/>
      <c r="L2122"/>
      <c r="M2122"/>
      <c r="N2122"/>
    </row>
    <row r="2123" spans="1:14" s="17" customFormat="1" hidden="1" x14ac:dyDescent="0.25">
      <c r="A2123" s="16"/>
      <c r="B2123" s="36"/>
      <c r="C2123" s="3"/>
      <c r="D2123" s="1"/>
      <c r="E2123" s="10"/>
      <c r="F2123" s="15"/>
      <c r="G2123" s="23"/>
      <c r="H2123" s="24"/>
      <c r="I2123" s="25"/>
      <c r="K2123"/>
      <c r="L2123"/>
      <c r="M2123"/>
      <c r="N2123"/>
    </row>
    <row r="2124" spans="1:14" s="17" customFormat="1" hidden="1" x14ac:dyDescent="0.25">
      <c r="A2124" s="16"/>
      <c r="B2124" s="36"/>
      <c r="C2124" s="3"/>
      <c r="D2124" s="1"/>
      <c r="E2124" s="10"/>
      <c r="F2124" s="15"/>
      <c r="G2124" s="23"/>
      <c r="H2124" s="24"/>
      <c r="I2124" s="25"/>
      <c r="K2124"/>
      <c r="L2124"/>
      <c r="M2124"/>
      <c r="N2124"/>
    </row>
    <row r="2125" spans="1:14" s="17" customFormat="1" hidden="1" x14ac:dyDescent="0.25">
      <c r="A2125" s="16"/>
      <c r="B2125" s="36"/>
      <c r="C2125" s="3"/>
      <c r="D2125" s="1"/>
      <c r="E2125" s="10"/>
      <c r="F2125" s="15"/>
      <c r="G2125" s="23"/>
      <c r="H2125" s="24"/>
      <c r="I2125" s="25"/>
      <c r="K2125"/>
      <c r="L2125"/>
      <c r="M2125"/>
      <c r="N2125"/>
    </row>
    <row r="2126" spans="1:14" s="17" customFormat="1" hidden="1" x14ac:dyDescent="0.25">
      <c r="A2126" s="16"/>
      <c r="B2126" s="36"/>
      <c r="C2126" s="3"/>
      <c r="D2126" s="1"/>
      <c r="E2126" s="10"/>
      <c r="F2126" s="15"/>
      <c r="G2126" s="23"/>
      <c r="H2126" s="24"/>
      <c r="I2126" s="25"/>
      <c r="K2126"/>
      <c r="L2126"/>
      <c r="M2126"/>
      <c r="N2126"/>
    </row>
    <row r="2127" spans="1:14" s="17" customFormat="1" hidden="1" x14ac:dyDescent="0.25">
      <c r="A2127" s="16"/>
      <c r="B2127" s="36"/>
      <c r="C2127" s="3"/>
      <c r="D2127" s="1"/>
      <c r="E2127" s="10"/>
      <c r="F2127" s="15"/>
      <c r="G2127" s="23"/>
      <c r="H2127" s="24"/>
      <c r="I2127" s="25"/>
      <c r="K2127"/>
      <c r="L2127"/>
      <c r="M2127"/>
      <c r="N2127"/>
    </row>
    <row r="2128" spans="1:14" s="17" customFormat="1" hidden="1" x14ac:dyDescent="0.25">
      <c r="A2128" s="16"/>
      <c r="B2128" s="36"/>
      <c r="C2128" s="3"/>
      <c r="D2128" s="1"/>
      <c r="E2128" s="10"/>
      <c r="F2128" s="15"/>
      <c r="G2128" s="23"/>
      <c r="H2128" s="24"/>
      <c r="I2128" s="25"/>
      <c r="K2128"/>
      <c r="L2128"/>
      <c r="M2128"/>
      <c r="N2128"/>
    </row>
    <row r="2129" spans="1:14" s="17" customFormat="1" hidden="1" x14ac:dyDescent="0.25">
      <c r="A2129" s="16"/>
      <c r="B2129" s="36"/>
      <c r="C2129" s="3"/>
      <c r="D2129" s="1"/>
      <c r="E2129" s="10"/>
      <c r="F2129" s="15"/>
      <c r="G2129" s="23"/>
      <c r="H2129" s="24"/>
      <c r="I2129" s="25"/>
      <c r="K2129"/>
      <c r="L2129"/>
      <c r="M2129"/>
      <c r="N2129"/>
    </row>
    <row r="2130" spans="1:14" s="17" customFormat="1" hidden="1" x14ac:dyDescent="0.25">
      <c r="A2130" s="16"/>
      <c r="B2130" s="36"/>
      <c r="C2130" s="3"/>
      <c r="D2130" s="1"/>
      <c r="E2130" s="10"/>
      <c r="F2130" s="15"/>
      <c r="G2130" s="23"/>
      <c r="H2130" s="24"/>
      <c r="I2130" s="25"/>
      <c r="K2130"/>
      <c r="L2130"/>
      <c r="M2130"/>
      <c r="N2130"/>
    </row>
    <row r="2131" spans="1:14" s="17" customFormat="1" hidden="1" x14ac:dyDescent="0.25">
      <c r="A2131" s="16"/>
      <c r="B2131" s="36"/>
      <c r="C2131" s="3"/>
      <c r="D2131" s="1"/>
      <c r="E2131" s="10"/>
      <c r="F2131" s="15"/>
      <c r="G2131" s="23"/>
      <c r="H2131" s="24"/>
      <c r="I2131" s="25"/>
      <c r="K2131"/>
      <c r="L2131"/>
      <c r="M2131"/>
      <c r="N2131"/>
    </row>
    <row r="2132" spans="1:14" s="17" customFormat="1" hidden="1" x14ac:dyDescent="0.25">
      <c r="A2132" s="16"/>
      <c r="B2132" s="36"/>
      <c r="C2132" s="3"/>
      <c r="D2132" s="1"/>
      <c r="E2132" s="10"/>
      <c r="F2132" s="15"/>
      <c r="G2132" s="23"/>
      <c r="H2132" s="24"/>
      <c r="I2132" s="25"/>
      <c r="K2132"/>
      <c r="L2132"/>
      <c r="M2132"/>
      <c r="N2132"/>
    </row>
    <row r="2133" spans="1:14" s="17" customFormat="1" hidden="1" x14ac:dyDescent="0.25">
      <c r="A2133" s="16"/>
      <c r="B2133" s="36"/>
      <c r="C2133" s="3"/>
      <c r="D2133" s="1"/>
      <c r="E2133" s="10"/>
      <c r="F2133" s="15"/>
      <c r="G2133" s="23"/>
      <c r="H2133" s="24"/>
      <c r="I2133" s="25"/>
      <c r="K2133"/>
      <c r="L2133"/>
      <c r="M2133"/>
      <c r="N2133"/>
    </row>
    <row r="2134" spans="1:14" s="17" customFormat="1" hidden="1" x14ac:dyDescent="0.25">
      <c r="A2134" s="16"/>
      <c r="B2134" s="36"/>
      <c r="C2134" s="3"/>
      <c r="D2134" s="1"/>
      <c r="E2134" s="10"/>
      <c r="F2134" s="15"/>
      <c r="G2134" s="23"/>
      <c r="H2134" s="24"/>
      <c r="I2134" s="25"/>
      <c r="K2134"/>
      <c r="L2134"/>
      <c r="M2134"/>
      <c r="N2134"/>
    </row>
    <row r="2135" spans="1:14" s="17" customFormat="1" hidden="1" x14ac:dyDescent="0.25">
      <c r="A2135" s="16"/>
      <c r="B2135" s="36"/>
      <c r="C2135" s="3"/>
      <c r="D2135" s="1"/>
      <c r="E2135" s="10"/>
      <c r="F2135" s="15"/>
      <c r="G2135" s="23"/>
      <c r="H2135" s="24"/>
      <c r="I2135" s="25"/>
      <c r="K2135"/>
      <c r="L2135"/>
      <c r="M2135"/>
      <c r="N2135"/>
    </row>
    <row r="2136" spans="1:14" s="17" customFormat="1" hidden="1" x14ac:dyDescent="0.25">
      <c r="A2136" s="16"/>
      <c r="B2136" s="36"/>
      <c r="C2136" s="3"/>
      <c r="D2136" s="1"/>
      <c r="E2136" s="10"/>
      <c r="F2136" s="15"/>
      <c r="G2136" s="23"/>
      <c r="H2136" s="24"/>
      <c r="I2136" s="25"/>
      <c r="K2136"/>
      <c r="L2136"/>
      <c r="M2136"/>
      <c r="N2136"/>
    </row>
    <row r="2137" spans="1:14" s="17" customFormat="1" hidden="1" x14ac:dyDescent="0.25">
      <c r="A2137" s="16"/>
      <c r="B2137" s="36"/>
      <c r="C2137" s="3"/>
      <c r="D2137" s="1"/>
      <c r="E2137" s="10"/>
      <c r="F2137" s="15"/>
      <c r="G2137" s="23"/>
      <c r="H2137" s="24"/>
      <c r="I2137" s="25"/>
      <c r="K2137"/>
      <c r="L2137"/>
      <c r="M2137"/>
      <c r="N2137"/>
    </row>
    <row r="2138" spans="1:14" s="17" customFormat="1" hidden="1" x14ac:dyDescent="0.25">
      <c r="A2138" s="16"/>
      <c r="B2138" s="36"/>
      <c r="C2138" s="3"/>
      <c r="D2138" s="1"/>
      <c r="E2138" s="10"/>
      <c r="F2138" s="15"/>
      <c r="G2138" s="23"/>
      <c r="H2138" s="24"/>
      <c r="I2138" s="25"/>
      <c r="K2138"/>
      <c r="L2138"/>
      <c r="M2138"/>
      <c r="N2138"/>
    </row>
    <row r="2139" spans="1:14" s="17" customFormat="1" hidden="1" x14ac:dyDescent="0.25">
      <c r="A2139" s="16"/>
      <c r="B2139" s="36"/>
      <c r="C2139" s="3"/>
      <c r="D2139" s="1"/>
      <c r="E2139" s="10"/>
      <c r="F2139" s="15"/>
      <c r="G2139" s="23"/>
      <c r="H2139" s="24"/>
      <c r="I2139" s="25"/>
      <c r="K2139"/>
      <c r="L2139"/>
      <c r="M2139"/>
      <c r="N2139"/>
    </row>
    <row r="2140" spans="1:14" s="17" customFormat="1" hidden="1" x14ac:dyDescent="0.25">
      <c r="A2140" s="16"/>
      <c r="B2140" s="36"/>
      <c r="C2140" s="3"/>
      <c r="D2140" s="1"/>
      <c r="E2140" s="10"/>
      <c r="F2140" s="15"/>
      <c r="G2140" s="23"/>
      <c r="H2140" s="24"/>
      <c r="I2140" s="25"/>
      <c r="K2140"/>
      <c r="L2140"/>
      <c r="M2140"/>
      <c r="N2140"/>
    </row>
    <row r="2141" spans="1:14" s="17" customFormat="1" hidden="1" x14ac:dyDescent="0.25">
      <c r="A2141" s="16"/>
      <c r="B2141" s="36"/>
      <c r="C2141" s="3"/>
      <c r="D2141" s="1"/>
      <c r="E2141" s="10"/>
      <c r="F2141" s="15"/>
      <c r="G2141" s="23"/>
      <c r="H2141" s="24"/>
      <c r="I2141" s="25"/>
      <c r="K2141"/>
      <c r="L2141"/>
      <c r="M2141"/>
      <c r="N2141"/>
    </row>
    <row r="2142" spans="1:14" s="17" customFormat="1" hidden="1" x14ac:dyDescent="0.25">
      <c r="A2142" s="16"/>
      <c r="B2142" s="36"/>
      <c r="C2142" s="3"/>
      <c r="D2142" s="1"/>
      <c r="E2142" s="10"/>
      <c r="F2142" s="15"/>
      <c r="G2142" s="23"/>
      <c r="H2142" s="24"/>
      <c r="I2142" s="25"/>
      <c r="K2142"/>
      <c r="L2142"/>
      <c r="M2142"/>
      <c r="N2142"/>
    </row>
    <row r="2143" spans="1:14" s="17" customFormat="1" hidden="1" x14ac:dyDescent="0.25">
      <c r="A2143" s="16"/>
      <c r="B2143" s="36"/>
      <c r="C2143" s="3"/>
      <c r="D2143" s="1"/>
      <c r="E2143" s="10"/>
      <c r="F2143" s="15"/>
      <c r="G2143" s="23"/>
      <c r="H2143" s="24"/>
      <c r="I2143" s="25"/>
      <c r="K2143"/>
      <c r="L2143"/>
      <c r="M2143"/>
      <c r="N2143"/>
    </row>
    <row r="2144" spans="1:14" s="17" customFormat="1" hidden="1" x14ac:dyDescent="0.25">
      <c r="A2144" s="16"/>
      <c r="B2144" s="36"/>
      <c r="C2144" s="3"/>
      <c r="D2144" s="1"/>
      <c r="E2144" s="10"/>
      <c r="F2144" s="15"/>
      <c r="G2144" s="23"/>
      <c r="H2144" s="24"/>
      <c r="I2144" s="25"/>
      <c r="K2144"/>
      <c r="L2144"/>
      <c r="M2144"/>
      <c r="N2144"/>
    </row>
    <row r="2145" spans="1:14" s="17" customFormat="1" hidden="1" x14ac:dyDescent="0.25">
      <c r="A2145" s="16"/>
      <c r="B2145" s="36"/>
      <c r="C2145" s="3"/>
      <c r="D2145" s="1"/>
      <c r="E2145" s="10"/>
      <c r="F2145" s="15"/>
      <c r="G2145" s="23"/>
      <c r="H2145" s="24"/>
      <c r="I2145" s="25"/>
      <c r="K2145"/>
      <c r="L2145"/>
      <c r="M2145"/>
      <c r="N2145"/>
    </row>
    <row r="2146" spans="1:14" s="17" customFormat="1" hidden="1" x14ac:dyDescent="0.25">
      <c r="A2146" s="16"/>
      <c r="B2146" s="36"/>
      <c r="C2146" s="3"/>
      <c r="D2146" s="1"/>
      <c r="E2146" s="10"/>
      <c r="F2146" s="15"/>
      <c r="G2146" s="23"/>
      <c r="H2146" s="24"/>
      <c r="I2146" s="25"/>
      <c r="K2146"/>
      <c r="L2146"/>
      <c r="M2146"/>
      <c r="N2146"/>
    </row>
    <row r="2147" spans="1:14" s="17" customFormat="1" hidden="1" x14ac:dyDescent="0.25">
      <c r="A2147" s="16"/>
      <c r="B2147" s="36"/>
      <c r="C2147" s="3"/>
      <c r="D2147" s="1"/>
      <c r="E2147" s="10"/>
      <c r="F2147" s="15"/>
      <c r="G2147" s="23"/>
      <c r="H2147" s="24"/>
      <c r="I2147" s="25"/>
      <c r="K2147"/>
      <c r="L2147"/>
      <c r="M2147"/>
      <c r="N2147"/>
    </row>
    <row r="2148" spans="1:14" s="17" customFormat="1" hidden="1" x14ac:dyDescent="0.25">
      <c r="A2148" s="16"/>
      <c r="B2148" s="36"/>
      <c r="C2148" s="3"/>
      <c r="D2148" s="1"/>
      <c r="E2148" s="10"/>
      <c r="F2148" s="15"/>
      <c r="G2148" s="23"/>
      <c r="H2148" s="24"/>
      <c r="I2148" s="25"/>
      <c r="K2148"/>
      <c r="L2148"/>
      <c r="M2148"/>
      <c r="N2148"/>
    </row>
    <row r="2149" spans="1:14" s="17" customFormat="1" hidden="1" x14ac:dyDescent="0.25">
      <c r="A2149" s="16"/>
      <c r="B2149" s="36"/>
      <c r="C2149" s="3"/>
      <c r="D2149" s="1"/>
      <c r="E2149" s="10"/>
      <c r="F2149" s="15"/>
      <c r="G2149" s="23"/>
      <c r="H2149" s="24"/>
      <c r="I2149" s="25"/>
      <c r="K2149"/>
      <c r="L2149"/>
      <c r="M2149"/>
      <c r="N2149"/>
    </row>
    <row r="2150" spans="1:14" s="17" customFormat="1" hidden="1" x14ac:dyDescent="0.25">
      <c r="A2150" s="16"/>
      <c r="B2150" s="36"/>
      <c r="C2150" s="3"/>
      <c r="D2150" s="1"/>
      <c r="E2150" s="10"/>
      <c r="F2150" s="15"/>
      <c r="G2150" s="23"/>
      <c r="H2150" s="24"/>
      <c r="I2150" s="25"/>
      <c r="K2150"/>
      <c r="L2150"/>
      <c r="M2150"/>
      <c r="N2150"/>
    </row>
    <row r="2151" spans="1:14" s="17" customFormat="1" hidden="1" x14ac:dyDescent="0.25">
      <c r="A2151" s="16"/>
      <c r="B2151" s="36"/>
      <c r="C2151" s="3"/>
      <c r="D2151" s="1"/>
      <c r="E2151" s="10"/>
      <c r="F2151" s="15"/>
      <c r="G2151" s="23"/>
      <c r="H2151" s="24"/>
      <c r="I2151" s="25"/>
      <c r="K2151"/>
      <c r="L2151"/>
      <c r="M2151"/>
      <c r="N2151"/>
    </row>
    <row r="2152" spans="1:14" s="17" customFormat="1" hidden="1" x14ac:dyDescent="0.25">
      <c r="A2152" s="16"/>
      <c r="B2152" s="36"/>
      <c r="C2152" s="3"/>
      <c r="D2152" s="1"/>
      <c r="E2152" s="10"/>
      <c r="F2152" s="15"/>
      <c r="G2152" s="23"/>
      <c r="H2152" s="24"/>
      <c r="I2152" s="25"/>
      <c r="K2152"/>
      <c r="L2152"/>
      <c r="M2152"/>
      <c r="N2152"/>
    </row>
    <row r="2153" spans="1:14" s="17" customFormat="1" hidden="1" x14ac:dyDescent="0.25">
      <c r="A2153" s="16"/>
      <c r="B2153" s="36"/>
      <c r="C2153" s="3"/>
      <c r="D2153" s="1"/>
      <c r="E2153" s="10"/>
      <c r="F2153" s="15"/>
      <c r="G2153" s="23"/>
      <c r="H2153" s="24"/>
      <c r="I2153" s="25"/>
      <c r="K2153"/>
      <c r="L2153"/>
      <c r="M2153"/>
      <c r="N2153"/>
    </row>
    <row r="2154" spans="1:14" s="17" customFormat="1" hidden="1" x14ac:dyDescent="0.25">
      <c r="A2154" s="16"/>
      <c r="B2154" s="36"/>
      <c r="C2154" s="3"/>
      <c r="D2154" s="1"/>
      <c r="E2154" s="10"/>
      <c r="F2154" s="15"/>
      <c r="G2154" s="23"/>
      <c r="H2154" s="24"/>
      <c r="I2154" s="25"/>
      <c r="K2154"/>
      <c r="L2154"/>
      <c r="M2154"/>
      <c r="N2154"/>
    </row>
    <row r="2155" spans="1:14" s="17" customFormat="1" hidden="1" x14ac:dyDescent="0.25">
      <c r="A2155" s="16"/>
      <c r="B2155" s="36"/>
      <c r="C2155" s="3"/>
      <c r="D2155" s="1"/>
      <c r="E2155" s="10"/>
      <c r="F2155" s="15"/>
      <c r="G2155" s="23"/>
      <c r="H2155" s="24"/>
      <c r="I2155" s="25"/>
      <c r="K2155"/>
      <c r="L2155"/>
      <c r="M2155"/>
      <c r="N2155"/>
    </row>
    <row r="2156" spans="1:14" s="17" customFormat="1" hidden="1" x14ac:dyDescent="0.25">
      <c r="A2156" s="16"/>
      <c r="B2156" s="36"/>
      <c r="C2156" s="3"/>
      <c r="D2156" s="1"/>
      <c r="E2156" s="10"/>
      <c r="F2156" s="15"/>
      <c r="G2156" s="23"/>
      <c r="H2156" s="24"/>
      <c r="I2156" s="25"/>
      <c r="K2156"/>
      <c r="L2156"/>
      <c r="M2156"/>
      <c r="N2156"/>
    </row>
    <row r="2157" spans="1:14" s="17" customFormat="1" hidden="1" x14ac:dyDescent="0.25">
      <c r="A2157" s="16"/>
      <c r="B2157" s="36"/>
      <c r="C2157" s="3"/>
      <c r="D2157" s="1"/>
      <c r="E2157" s="10"/>
      <c r="F2157" s="15"/>
      <c r="G2157" s="23"/>
      <c r="H2157" s="24"/>
      <c r="I2157" s="25"/>
      <c r="K2157"/>
      <c r="L2157"/>
      <c r="M2157"/>
      <c r="N2157"/>
    </row>
    <row r="2158" spans="1:14" s="17" customFormat="1" hidden="1" x14ac:dyDescent="0.25">
      <c r="A2158" s="16"/>
      <c r="B2158" s="36"/>
      <c r="C2158" s="3"/>
      <c r="D2158" s="1"/>
      <c r="E2158" s="10"/>
      <c r="F2158" s="15"/>
      <c r="G2158" s="23"/>
      <c r="H2158" s="24"/>
      <c r="I2158" s="25"/>
      <c r="K2158"/>
      <c r="L2158"/>
      <c r="M2158"/>
      <c r="N2158"/>
    </row>
    <row r="2159" spans="1:14" s="17" customFormat="1" hidden="1" x14ac:dyDescent="0.25">
      <c r="A2159" s="16"/>
      <c r="B2159" s="36"/>
      <c r="C2159" s="3"/>
      <c r="D2159" s="1"/>
      <c r="E2159" s="10"/>
      <c r="F2159" s="15"/>
      <c r="G2159" s="23"/>
      <c r="H2159" s="24"/>
      <c r="I2159" s="25"/>
      <c r="K2159"/>
      <c r="L2159"/>
      <c r="M2159"/>
      <c r="N2159"/>
    </row>
    <row r="2160" spans="1:14" s="17" customFormat="1" hidden="1" x14ac:dyDescent="0.25">
      <c r="A2160" s="16"/>
      <c r="B2160" s="36"/>
      <c r="C2160" s="3"/>
      <c r="D2160" s="1"/>
      <c r="E2160" s="10"/>
      <c r="F2160" s="15"/>
      <c r="G2160" s="23"/>
      <c r="H2160" s="24"/>
      <c r="I2160" s="25"/>
      <c r="K2160"/>
      <c r="L2160"/>
      <c r="M2160"/>
      <c r="N2160"/>
    </row>
    <row r="2161" spans="1:14" s="17" customFormat="1" hidden="1" x14ac:dyDescent="0.25">
      <c r="A2161" s="16"/>
      <c r="B2161" s="36"/>
      <c r="C2161" s="3"/>
      <c r="D2161" s="1"/>
      <c r="E2161" s="10"/>
      <c r="F2161" s="15"/>
      <c r="G2161" s="23"/>
      <c r="H2161" s="24"/>
      <c r="I2161" s="25"/>
      <c r="K2161"/>
      <c r="L2161"/>
      <c r="M2161"/>
      <c r="N2161"/>
    </row>
    <row r="2162" spans="1:14" s="17" customFormat="1" hidden="1" x14ac:dyDescent="0.25">
      <c r="A2162" s="16"/>
      <c r="B2162" s="36"/>
      <c r="C2162" s="3"/>
      <c r="D2162" s="1"/>
      <c r="E2162" s="10"/>
      <c r="F2162" s="15"/>
      <c r="G2162" s="23"/>
      <c r="H2162" s="24"/>
      <c r="I2162" s="25"/>
      <c r="K2162"/>
      <c r="L2162"/>
      <c r="M2162"/>
      <c r="N2162"/>
    </row>
    <row r="2163" spans="1:14" s="17" customFormat="1" hidden="1" x14ac:dyDescent="0.25">
      <c r="A2163" s="16"/>
      <c r="B2163" s="36"/>
      <c r="C2163" s="3"/>
      <c r="D2163" s="1"/>
      <c r="E2163" s="10"/>
      <c r="F2163" s="15"/>
      <c r="G2163" s="23"/>
      <c r="H2163" s="24"/>
      <c r="I2163" s="25"/>
      <c r="K2163"/>
      <c r="L2163"/>
      <c r="M2163"/>
      <c r="N2163"/>
    </row>
    <row r="2164" spans="1:14" s="17" customFormat="1" hidden="1" x14ac:dyDescent="0.25">
      <c r="A2164" s="16"/>
      <c r="B2164" s="36"/>
      <c r="C2164" s="3"/>
      <c r="D2164" s="1"/>
      <c r="E2164" s="10"/>
      <c r="F2164" s="15"/>
      <c r="G2164" s="23"/>
      <c r="H2164" s="24"/>
      <c r="I2164" s="25"/>
      <c r="K2164"/>
      <c r="L2164"/>
      <c r="M2164"/>
      <c r="N2164"/>
    </row>
    <row r="2165" spans="1:14" s="17" customFormat="1" hidden="1" x14ac:dyDescent="0.25">
      <c r="A2165" s="16"/>
      <c r="B2165" s="36"/>
      <c r="C2165" s="3"/>
      <c r="D2165" s="1"/>
      <c r="E2165" s="10"/>
      <c r="F2165" s="15"/>
      <c r="G2165" s="23"/>
      <c r="H2165" s="24"/>
      <c r="I2165" s="25"/>
      <c r="K2165"/>
      <c r="L2165"/>
      <c r="M2165"/>
      <c r="N2165"/>
    </row>
    <row r="2166" spans="1:14" s="17" customFormat="1" hidden="1" x14ac:dyDescent="0.25">
      <c r="A2166" s="16"/>
      <c r="B2166" s="36"/>
      <c r="C2166" s="3"/>
      <c r="D2166" s="1"/>
      <c r="E2166" s="10"/>
      <c r="F2166" s="15"/>
      <c r="G2166" s="23"/>
      <c r="H2166" s="24"/>
      <c r="I2166" s="25"/>
      <c r="K2166"/>
      <c r="L2166"/>
      <c r="M2166"/>
      <c r="N2166"/>
    </row>
    <row r="2167" spans="1:14" s="17" customFormat="1" hidden="1" x14ac:dyDescent="0.25">
      <c r="A2167" s="16"/>
      <c r="B2167" s="36"/>
      <c r="C2167" s="3"/>
      <c r="D2167" s="1"/>
      <c r="E2167" s="10"/>
      <c r="F2167" s="15"/>
      <c r="G2167" s="23"/>
      <c r="H2167" s="24"/>
      <c r="I2167" s="25"/>
      <c r="K2167"/>
      <c r="L2167"/>
      <c r="M2167"/>
      <c r="N2167"/>
    </row>
    <row r="2168" spans="1:14" s="17" customFormat="1" hidden="1" x14ac:dyDescent="0.25">
      <c r="A2168" s="16"/>
      <c r="B2168" s="36"/>
      <c r="C2168" s="3"/>
      <c r="D2168" s="1"/>
      <c r="E2168" s="10"/>
      <c r="F2168" s="15"/>
      <c r="G2168" s="23"/>
      <c r="H2168" s="24"/>
      <c r="I2168" s="25"/>
      <c r="K2168"/>
      <c r="L2168"/>
      <c r="M2168"/>
      <c r="N2168"/>
    </row>
    <row r="2169" spans="1:14" s="17" customFormat="1" hidden="1" x14ac:dyDescent="0.25">
      <c r="A2169" s="16"/>
      <c r="B2169" s="36"/>
      <c r="C2169" s="3"/>
      <c r="D2169" s="1"/>
      <c r="E2169" s="10"/>
      <c r="F2169" s="15"/>
      <c r="G2169" s="23"/>
      <c r="H2169" s="24"/>
      <c r="I2169" s="25"/>
      <c r="K2169"/>
      <c r="L2169"/>
      <c r="M2169"/>
      <c r="N2169"/>
    </row>
    <row r="2170" spans="1:14" s="17" customFormat="1" hidden="1" x14ac:dyDescent="0.25">
      <c r="A2170" s="16"/>
      <c r="B2170" s="36"/>
      <c r="C2170" s="3"/>
      <c r="D2170" s="1"/>
      <c r="E2170" s="10"/>
      <c r="F2170" s="15"/>
      <c r="G2170" s="23"/>
      <c r="H2170" s="24"/>
      <c r="I2170" s="25"/>
      <c r="K2170"/>
      <c r="L2170"/>
      <c r="M2170"/>
      <c r="N2170"/>
    </row>
    <row r="2171" spans="1:14" s="17" customFormat="1" hidden="1" x14ac:dyDescent="0.25">
      <c r="A2171" s="16"/>
      <c r="B2171" s="36"/>
      <c r="C2171" s="3"/>
      <c r="D2171" s="1"/>
      <c r="E2171" s="10"/>
      <c r="F2171" s="15"/>
      <c r="G2171" s="23"/>
      <c r="H2171" s="24"/>
      <c r="I2171" s="25"/>
      <c r="K2171"/>
      <c r="L2171"/>
      <c r="M2171"/>
      <c r="N2171"/>
    </row>
    <row r="2172" spans="1:14" s="17" customFormat="1" hidden="1" x14ac:dyDescent="0.25">
      <c r="A2172" s="16"/>
      <c r="B2172" s="36"/>
      <c r="C2172" s="3"/>
      <c r="D2172" s="1"/>
      <c r="E2172" s="10"/>
      <c r="F2172" s="15"/>
      <c r="G2172" s="23"/>
      <c r="H2172" s="24"/>
      <c r="I2172" s="25"/>
      <c r="K2172"/>
      <c r="L2172"/>
      <c r="M2172"/>
      <c r="N2172"/>
    </row>
    <row r="2173" spans="1:14" s="17" customFormat="1" hidden="1" x14ac:dyDescent="0.25">
      <c r="A2173" s="16"/>
      <c r="B2173" s="36"/>
      <c r="C2173" s="3"/>
      <c r="D2173" s="1"/>
      <c r="E2173" s="10"/>
      <c r="F2173" s="15"/>
      <c r="G2173" s="23"/>
      <c r="H2173" s="24"/>
      <c r="I2173" s="25"/>
      <c r="K2173"/>
      <c r="L2173"/>
      <c r="M2173"/>
      <c r="N2173"/>
    </row>
    <row r="2174" spans="1:14" s="17" customFormat="1" hidden="1" x14ac:dyDescent="0.25">
      <c r="A2174" s="16"/>
      <c r="B2174" s="36"/>
      <c r="C2174" s="3"/>
      <c r="D2174" s="1"/>
      <c r="E2174" s="10"/>
      <c r="F2174" s="15"/>
      <c r="G2174" s="23"/>
      <c r="H2174" s="24"/>
      <c r="I2174" s="25"/>
      <c r="K2174"/>
      <c r="L2174"/>
      <c r="M2174"/>
      <c r="N2174"/>
    </row>
    <row r="2175" spans="1:14" s="17" customFormat="1" hidden="1" x14ac:dyDescent="0.25">
      <c r="A2175" s="16"/>
      <c r="B2175" s="36"/>
      <c r="C2175" s="3"/>
      <c r="D2175" s="1"/>
      <c r="E2175" s="10"/>
      <c r="F2175" s="15"/>
      <c r="G2175" s="23"/>
      <c r="H2175" s="24"/>
      <c r="I2175" s="25"/>
      <c r="K2175"/>
      <c r="L2175"/>
      <c r="M2175"/>
      <c r="N2175"/>
    </row>
    <row r="2176" spans="1:14" s="17" customFormat="1" hidden="1" x14ac:dyDescent="0.25">
      <c r="A2176" s="16"/>
      <c r="B2176" s="36"/>
      <c r="C2176" s="3"/>
      <c r="D2176" s="1"/>
      <c r="E2176" s="10"/>
      <c r="F2176" s="15"/>
      <c r="G2176" s="23"/>
      <c r="H2176" s="24"/>
      <c r="I2176" s="25"/>
      <c r="K2176"/>
      <c r="L2176"/>
      <c r="M2176"/>
      <c r="N2176"/>
    </row>
    <row r="2177" spans="1:14" s="17" customFormat="1" hidden="1" x14ac:dyDescent="0.25">
      <c r="A2177" s="16"/>
      <c r="B2177" s="36"/>
      <c r="C2177" s="3"/>
      <c r="D2177" s="1"/>
      <c r="E2177" s="10"/>
      <c r="F2177" s="15"/>
      <c r="G2177" s="23"/>
      <c r="H2177" s="24"/>
      <c r="I2177" s="25"/>
      <c r="K2177"/>
      <c r="L2177"/>
      <c r="M2177"/>
      <c r="N2177"/>
    </row>
    <row r="2178" spans="1:14" s="17" customFormat="1" hidden="1" x14ac:dyDescent="0.25">
      <c r="A2178" s="16"/>
      <c r="B2178" s="36"/>
      <c r="C2178" s="3"/>
      <c r="D2178" s="1"/>
      <c r="E2178" s="10"/>
      <c r="F2178" s="15"/>
      <c r="G2178" s="23"/>
      <c r="H2178" s="24"/>
      <c r="I2178" s="25"/>
      <c r="K2178"/>
      <c r="L2178"/>
      <c r="M2178"/>
      <c r="N2178"/>
    </row>
    <row r="2179" spans="1:14" s="17" customFormat="1" hidden="1" x14ac:dyDescent="0.25">
      <c r="A2179" s="16"/>
      <c r="B2179" s="36"/>
      <c r="C2179" s="3"/>
      <c r="D2179" s="1"/>
      <c r="E2179" s="10"/>
      <c r="F2179" s="15"/>
      <c r="G2179" s="23"/>
      <c r="H2179" s="24"/>
      <c r="I2179" s="25"/>
      <c r="K2179"/>
      <c r="L2179"/>
      <c r="M2179"/>
      <c r="N2179"/>
    </row>
    <row r="2180" spans="1:14" s="17" customFormat="1" hidden="1" x14ac:dyDescent="0.25">
      <c r="A2180" s="16"/>
      <c r="B2180" s="36"/>
      <c r="C2180" s="3"/>
      <c r="D2180" s="1"/>
      <c r="E2180" s="10"/>
      <c r="F2180" s="15"/>
      <c r="G2180" s="23"/>
      <c r="H2180" s="24"/>
      <c r="I2180" s="25"/>
      <c r="K2180"/>
      <c r="L2180"/>
      <c r="M2180"/>
      <c r="N2180"/>
    </row>
    <row r="2181" spans="1:14" s="17" customFormat="1" hidden="1" x14ac:dyDescent="0.25">
      <c r="A2181" s="16"/>
      <c r="B2181" s="36"/>
      <c r="C2181" s="3"/>
      <c r="D2181" s="1"/>
      <c r="E2181" s="10"/>
      <c r="F2181" s="15"/>
      <c r="G2181" s="23"/>
      <c r="H2181" s="24"/>
      <c r="I2181" s="25"/>
      <c r="K2181"/>
      <c r="L2181"/>
      <c r="M2181"/>
      <c r="N2181"/>
    </row>
    <row r="2182" spans="1:14" s="17" customFormat="1" hidden="1" x14ac:dyDescent="0.25">
      <c r="A2182" s="16"/>
      <c r="B2182" s="36"/>
      <c r="C2182" s="3"/>
      <c r="D2182" s="1"/>
      <c r="E2182" s="10"/>
      <c r="F2182" s="15"/>
      <c r="G2182" s="23"/>
      <c r="H2182" s="24"/>
      <c r="I2182" s="25"/>
      <c r="K2182"/>
      <c r="L2182"/>
      <c r="M2182"/>
      <c r="N2182"/>
    </row>
    <row r="2183" spans="1:14" s="17" customFormat="1" hidden="1" x14ac:dyDescent="0.25">
      <c r="A2183" s="16"/>
      <c r="B2183" s="36"/>
      <c r="C2183" s="3"/>
      <c r="D2183" s="1"/>
      <c r="E2183" s="10"/>
      <c r="F2183" s="15"/>
      <c r="G2183" s="23"/>
      <c r="H2183" s="24"/>
      <c r="I2183" s="25"/>
      <c r="K2183"/>
      <c r="L2183"/>
      <c r="M2183"/>
      <c r="N2183"/>
    </row>
    <row r="2184" spans="1:14" s="17" customFormat="1" hidden="1" x14ac:dyDescent="0.25">
      <c r="A2184" s="16"/>
      <c r="B2184" s="36"/>
      <c r="C2184" s="3"/>
      <c r="D2184" s="1"/>
      <c r="E2184" s="10"/>
      <c r="F2184" s="15"/>
      <c r="G2184" s="23"/>
      <c r="H2184" s="24"/>
      <c r="I2184" s="25"/>
      <c r="K2184"/>
      <c r="L2184"/>
      <c r="M2184"/>
      <c r="N2184"/>
    </row>
    <row r="2185" spans="1:14" s="17" customFormat="1" hidden="1" x14ac:dyDescent="0.25">
      <c r="A2185" s="16"/>
      <c r="B2185" s="36"/>
      <c r="C2185" s="3"/>
      <c r="D2185" s="1"/>
      <c r="E2185" s="10"/>
      <c r="F2185" s="15"/>
      <c r="G2185" s="23"/>
      <c r="H2185" s="24"/>
      <c r="I2185" s="25"/>
      <c r="K2185"/>
      <c r="L2185"/>
      <c r="M2185"/>
      <c r="N2185"/>
    </row>
    <row r="2186" spans="1:14" s="17" customFormat="1" hidden="1" x14ac:dyDescent="0.25">
      <c r="A2186" s="16"/>
      <c r="B2186" s="36"/>
      <c r="C2186" s="3"/>
      <c r="D2186" s="1"/>
      <c r="E2186" s="10"/>
      <c r="F2186" s="15"/>
      <c r="G2186" s="23"/>
      <c r="H2186" s="24"/>
      <c r="I2186" s="25"/>
      <c r="K2186"/>
      <c r="L2186"/>
      <c r="M2186"/>
      <c r="N2186"/>
    </row>
    <row r="2187" spans="1:14" s="17" customFormat="1" hidden="1" x14ac:dyDescent="0.25">
      <c r="A2187" s="16"/>
      <c r="B2187" s="36"/>
      <c r="C2187" s="3"/>
      <c r="D2187" s="1"/>
      <c r="E2187" s="10"/>
      <c r="F2187" s="15"/>
      <c r="G2187" s="23"/>
      <c r="H2187" s="24"/>
      <c r="I2187" s="25"/>
      <c r="K2187"/>
      <c r="L2187"/>
      <c r="M2187"/>
      <c r="N2187"/>
    </row>
    <row r="2188" spans="1:14" s="17" customFormat="1" hidden="1" x14ac:dyDescent="0.25">
      <c r="A2188" s="16"/>
      <c r="B2188" s="36"/>
      <c r="C2188" s="3"/>
      <c r="D2188" s="1"/>
      <c r="E2188" s="10"/>
      <c r="F2188" s="15"/>
      <c r="G2188" s="23"/>
      <c r="H2188" s="24"/>
      <c r="I2188" s="25"/>
      <c r="K2188"/>
      <c r="L2188"/>
      <c r="M2188"/>
      <c r="N2188"/>
    </row>
    <row r="2189" spans="1:14" s="17" customFormat="1" hidden="1" x14ac:dyDescent="0.25">
      <c r="A2189" s="16"/>
      <c r="B2189" s="36"/>
      <c r="C2189" s="3"/>
      <c r="D2189" s="1"/>
      <c r="E2189" s="10"/>
      <c r="F2189" s="15"/>
      <c r="G2189" s="23"/>
      <c r="H2189" s="24"/>
      <c r="I2189" s="25"/>
      <c r="K2189"/>
      <c r="L2189"/>
      <c r="M2189"/>
      <c r="N2189"/>
    </row>
    <row r="2190" spans="1:14" s="17" customFormat="1" hidden="1" x14ac:dyDescent="0.25">
      <c r="A2190" s="16"/>
      <c r="B2190" s="36"/>
      <c r="C2190" s="3"/>
      <c r="D2190" s="1"/>
      <c r="E2190" s="10"/>
      <c r="F2190" s="15"/>
      <c r="G2190" s="23"/>
      <c r="H2190" s="24"/>
      <c r="I2190" s="25"/>
      <c r="K2190"/>
      <c r="L2190"/>
      <c r="M2190"/>
      <c r="N2190"/>
    </row>
    <row r="2191" spans="1:14" s="17" customFormat="1" hidden="1" x14ac:dyDescent="0.25">
      <c r="A2191" s="16"/>
      <c r="B2191" s="36"/>
      <c r="C2191" s="3"/>
      <c r="D2191" s="1"/>
      <c r="E2191" s="10"/>
      <c r="F2191" s="15"/>
      <c r="G2191" s="23"/>
      <c r="H2191" s="24"/>
      <c r="I2191" s="25"/>
      <c r="K2191"/>
      <c r="L2191"/>
      <c r="M2191"/>
      <c r="N2191"/>
    </row>
    <row r="2192" spans="1:14" s="17" customFormat="1" hidden="1" x14ac:dyDescent="0.25">
      <c r="A2192" s="16"/>
      <c r="B2192" s="36"/>
      <c r="C2192" s="3"/>
      <c r="D2192" s="1"/>
      <c r="E2192" s="10"/>
      <c r="F2192" s="15"/>
      <c r="G2192" s="23"/>
      <c r="H2192" s="24"/>
      <c r="I2192" s="25"/>
      <c r="K2192"/>
      <c r="L2192"/>
      <c r="M2192"/>
      <c r="N2192"/>
    </row>
    <row r="2193" spans="1:14" s="17" customFormat="1" hidden="1" x14ac:dyDescent="0.25">
      <c r="A2193" s="16"/>
      <c r="B2193" s="36"/>
      <c r="C2193" s="3"/>
      <c r="D2193" s="1"/>
      <c r="E2193" s="10"/>
      <c r="F2193" s="15"/>
      <c r="G2193" s="23"/>
      <c r="H2193" s="24"/>
      <c r="I2193" s="25"/>
      <c r="K2193"/>
      <c r="L2193"/>
      <c r="M2193"/>
      <c r="N2193"/>
    </row>
    <row r="2194" spans="1:14" s="17" customFormat="1" hidden="1" x14ac:dyDescent="0.25">
      <c r="A2194" s="16"/>
      <c r="B2194" s="36"/>
      <c r="C2194" s="3"/>
      <c r="D2194" s="1"/>
      <c r="E2194" s="10"/>
      <c r="F2194" s="15"/>
      <c r="G2194" s="23"/>
      <c r="H2194" s="24"/>
      <c r="I2194" s="25"/>
      <c r="K2194"/>
      <c r="L2194"/>
      <c r="M2194"/>
      <c r="N2194"/>
    </row>
    <row r="2195" spans="1:14" s="17" customFormat="1" hidden="1" x14ac:dyDescent="0.25">
      <c r="A2195" s="16"/>
      <c r="B2195" s="36"/>
      <c r="C2195" s="3"/>
      <c r="D2195" s="1"/>
      <c r="E2195" s="10"/>
      <c r="F2195" s="15"/>
      <c r="G2195" s="23"/>
      <c r="H2195" s="24"/>
      <c r="I2195" s="25"/>
      <c r="K2195"/>
      <c r="L2195"/>
      <c r="M2195"/>
      <c r="N2195"/>
    </row>
    <row r="2196" spans="1:14" s="17" customFormat="1" hidden="1" x14ac:dyDescent="0.25">
      <c r="A2196" s="16"/>
      <c r="B2196" s="36"/>
      <c r="C2196" s="3"/>
      <c r="D2196" s="1"/>
      <c r="E2196" s="10"/>
      <c r="F2196" s="15"/>
      <c r="G2196" s="23"/>
      <c r="H2196" s="24"/>
      <c r="I2196" s="25"/>
      <c r="K2196"/>
      <c r="L2196"/>
      <c r="M2196"/>
      <c r="N2196"/>
    </row>
    <row r="2197" spans="1:14" s="17" customFormat="1" hidden="1" x14ac:dyDescent="0.25">
      <c r="A2197" s="16"/>
      <c r="B2197" s="36"/>
      <c r="C2197" s="3"/>
      <c r="D2197" s="1"/>
      <c r="E2197" s="10"/>
      <c r="F2197" s="15"/>
      <c r="G2197" s="23"/>
      <c r="H2197" s="24"/>
      <c r="I2197" s="25"/>
      <c r="K2197"/>
      <c r="L2197"/>
      <c r="M2197"/>
      <c r="N2197"/>
    </row>
    <row r="2198" spans="1:14" s="17" customFormat="1" hidden="1" x14ac:dyDescent="0.25">
      <c r="A2198" s="16"/>
      <c r="B2198" s="36"/>
      <c r="C2198" s="3"/>
      <c r="D2198" s="1"/>
      <c r="E2198" s="10"/>
      <c r="F2198" s="15"/>
      <c r="G2198" s="23"/>
      <c r="H2198" s="24"/>
      <c r="I2198" s="25"/>
      <c r="K2198"/>
      <c r="L2198"/>
      <c r="M2198"/>
      <c r="N2198"/>
    </row>
    <row r="2199" spans="1:14" s="17" customFormat="1" hidden="1" x14ac:dyDescent="0.25">
      <c r="A2199" s="16"/>
      <c r="B2199" s="36"/>
      <c r="C2199" s="3"/>
      <c r="D2199" s="1"/>
      <c r="E2199" s="10"/>
      <c r="F2199" s="15"/>
      <c r="G2199" s="23"/>
      <c r="H2199" s="24"/>
      <c r="I2199" s="25"/>
      <c r="K2199"/>
      <c r="L2199"/>
      <c r="M2199"/>
      <c r="N2199"/>
    </row>
    <row r="2200" spans="1:14" s="17" customFormat="1" hidden="1" x14ac:dyDescent="0.25">
      <c r="A2200" s="16"/>
      <c r="B2200" s="36"/>
      <c r="C2200" s="3"/>
      <c r="D2200" s="1"/>
      <c r="E2200" s="10"/>
      <c r="F2200" s="15"/>
      <c r="G2200" s="23"/>
      <c r="H2200" s="24"/>
      <c r="I2200" s="25"/>
      <c r="K2200"/>
      <c r="L2200"/>
      <c r="M2200"/>
      <c r="N2200"/>
    </row>
    <row r="2201" spans="1:14" s="17" customFormat="1" hidden="1" x14ac:dyDescent="0.25">
      <c r="A2201" s="16"/>
      <c r="B2201" s="36"/>
      <c r="C2201" s="3"/>
      <c r="D2201" s="1"/>
      <c r="E2201" s="10"/>
      <c r="F2201" s="15"/>
      <c r="G2201" s="23"/>
      <c r="H2201" s="24"/>
      <c r="I2201" s="25"/>
      <c r="K2201"/>
      <c r="L2201"/>
      <c r="M2201"/>
      <c r="N2201"/>
    </row>
    <row r="2202" spans="1:14" s="17" customFormat="1" hidden="1" x14ac:dyDescent="0.25">
      <c r="A2202" s="16"/>
      <c r="B2202" s="36"/>
      <c r="C2202" s="3"/>
      <c r="D2202" s="1"/>
      <c r="E2202" s="10"/>
      <c r="F2202" s="15"/>
      <c r="G2202" s="23"/>
      <c r="H2202" s="24"/>
      <c r="I2202" s="25"/>
      <c r="K2202"/>
      <c r="L2202"/>
      <c r="M2202"/>
      <c r="N2202"/>
    </row>
    <row r="2203" spans="1:14" s="17" customFormat="1" hidden="1" x14ac:dyDescent="0.25">
      <c r="A2203" s="16"/>
      <c r="B2203" s="36"/>
      <c r="C2203" s="3"/>
      <c r="D2203" s="1"/>
      <c r="E2203" s="10"/>
      <c r="F2203" s="15"/>
      <c r="G2203" s="23"/>
      <c r="H2203" s="24"/>
      <c r="I2203" s="25"/>
      <c r="K2203"/>
      <c r="L2203"/>
      <c r="M2203"/>
      <c r="N2203"/>
    </row>
    <row r="2204" spans="1:14" s="17" customFormat="1" hidden="1" x14ac:dyDescent="0.25">
      <c r="A2204" s="16"/>
      <c r="B2204" s="36"/>
      <c r="C2204" s="3"/>
      <c r="D2204" s="1"/>
      <c r="E2204" s="10"/>
      <c r="F2204" s="15"/>
      <c r="G2204" s="23"/>
      <c r="H2204" s="24"/>
      <c r="I2204" s="25"/>
      <c r="K2204"/>
      <c r="L2204"/>
      <c r="M2204"/>
      <c r="N2204"/>
    </row>
    <row r="2205" spans="1:14" s="17" customFormat="1" hidden="1" x14ac:dyDescent="0.25">
      <c r="A2205" s="16"/>
      <c r="B2205" s="36"/>
      <c r="C2205" s="3"/>
      <c r="D2205" s="1"/>
      <c r="E2205" s="10"/>
      <c r="F2205" s="15"/>
      <c r="G2205" s="23"/>
      <c r="H2205" s="24"/>
      <c r="I2205" s="25"/>
      <c r="K2205"/>
      <c r="L2205"/>
      <c r="M2205"/>
      <c r="N2205"/>
    </row>
    <row r="2206" spans="1:14" s="17" customFormat="1" hidden="1" x14ac:dyDescent="0.25">
      <c r="A2206" s="16"/>
      <c r="B2206" s="36"/>
      <c r="C2206" s="3"/>
      <c r="D2206" s="1"/>
      <c r="E2206" s="10"/>
      <c r="F2206" s="15"/>
      <c r="G2206" s="23"/>
      <c r="H2206" s="24"/>
      <c r="I2206" s="25"/>
      <c r="K2206"/>
      <c r="L2206"/>
      <c r="M2206"/>
      <c r="N2206"/>
    </row>
    <row r="2207" spans="1:14" s="17" customFormat="1" hidden="1" x14ac:dyDescent="0.25">
      <c r="A2207" s="16"/>
      <c r="B2207" s="36"/>
      <c r="C2207" s="3"/>
      <c r="D2207" s="1"/>
      <c r="E2207" s="10"/>
      <c r="F2207" s="15"/>
      <c r="G2207" s="23"/>
      <c r="H2207" s="24"/>
      <c r="I2207" s="25"/>
      <c r="K2207"/>
      <c r="L2207"/>
      <c r="M2207"/>
      <c r="N2207"/>
    </row>
    <row r="2208" spans="1:14" s="17" customFormat="1" hidden="1" x14ac:dyDescent="0.25">
      <c r="A2208" s="16"/>
      <c r="B2208" s="36"/>
      <c r="C2208" s="3"/>
      <c r="D2208" s="1"/>
      <c r="E2208" s="10"/>
      <c r="F2208" s="15"/>
      <c r="G2208" s="23"/>
      <c r="H2208" s="24"/>
      <c r="I2208" s="25"/>
      <c r="K2208"/>
      <c r="L2208"/>
      <c r="M2208"/>
      <c r="N2208"/>
    </row>
    <row r="2209" spans="1:14" s="17" customFormat="1" hidden="1" x14ac:dyDescent="0.25">
      <c r="A2209" s="16"/>
      <c r="B2209" s="36"/>
      <c r="C2209" s="3"/>
      <c r="D2209" s="1"/>
      <c r="E2209" s="10"/>
      <c r="F2209" s="15"/>
      <c r="G2209" s="23"/>
      <c r="H2209" s="24"/>
      <c r="I2209" s="25"/>
      <c r="K2209"/>
      <c r="L2209"/>
      <c r="M2209"/>
      <c r="N2209"/>
    </row>
    <row r="2210" spans="1:14" s="17" customFormat="1" hidden="1" x14ac:dyDescent="0.25">
      <c r="A2210" s="16"/>
      <c r="B2210" s="36"/>
      <c r="C2210" s="3"/>
      <c r="D2210" s="1"/>
      <c r="E2210" s="10"/>
      <c r="F2210" s="15"/>
      <c r="G2210" s="23"/>
      <c r="H2210" s="24"/>
      <c r="I2210" s="25"/>
      <c r="K2210"/>
      <c r="L2210"/>
      <c r="M2210"/>
      <c r="N2210"/>
    </row>
    <row r="2211" spans="1:14" s="17" customFormat="1" hidden="1" x14ac:dyDescent="0.25">
      <c r="A2211" s="16"/>
      <c r="B2211" s="36"/>
      <c r="C2211" s="3"/>
      <c r="D2211" s="1"/>
      <c r="E2211" s="10"/>
      <c r="F2211" s="15"/>
      <c r="G2211" s="23"/>
      <c r="H2211" s="24"/>
      <c r="I2211" s="25"/>
      <c r="K2211"/>
      <c r="L2211"/>
      <c r="M2211"/>
      <c r="N2211"/>
    </row>
    <row r="2212" spans="1:14" s="17" customFormat="1" hidden="1" x14ac:dyDescent="0.25">
      <c r="A2212" s="16"/>
      <c r="B2212" s="36"/>
      <c r="C2212" s="3"/>
      <c r="D2212" s="1"/>
      <c r="E2212" s="10"/>
      <c r="F2212" s="15"/>
      <c r="G2212" s="23"/>
      <c r="H2212" s="24"/>
      <c r="I2212" s="25"/>
      <c r="K2212"/>
      <c r="L2212"/>
      <c r="M2212"/>
      <c r="N2212"/>
    </row>
    <row r="2213" spans="1:14" s="17" customFormat="1" hidden="1" x14ac:dyDescent="0.25">
      <c r="A2213" s="16"/>
      <c r="B2213" s="36"/>
      <c r="C2213" s="3"/>
      <c r="D2213" s="1"/>
      <c r="E2213" s="10"/>
      <c r="F2213" s="15"/>
      <c r="G2213" s="23"/>
      <c r="H2213" s="24"/>
      <c r="I2213" s="25"/>
      <c r="K2213"/>
      <c r="L2213"/>
      <c r="M2213"/>
      <c r="N2213"/>
    </row>
    <row r="2214" spans="1:14" s="17" customFormat="1" hidden="1" x14ac:dyDescent="0.25">
      <c r="A2214" s="16"/>
      <c r="B2214" s="36"/>
      <c r="C2214" s="3"/>
      <c r="D2214" s="1"/>
      <c r="E2214" s="10"/>
      <c r="F2214" s="15"/>
      <c r="G2214" s="23"/>
      <c r="H2214" s="24"/>
      <c r="I2214" s="25"/>
      <c r="K2214"/>
      <c r="L2214"/>
      <c r="M2214"/>
      <c r="N2214"/>
    </row>
    <row r="2215" spans="1:14" s="17" customFormat="1" hidden="1" x14ac:dyDescent="0.25">
      <c r="A2215" s="16"/>
      <c r="B2215" s="36"/>
      <c r="C2215" s="3"/>
      <c r="D2215" s="1"/>
      <c r="E2215" s="10"/>
      <c r="F2215" s="15"/>
      <c r="G2215" s="23"/>
      <c r="H2215" s="24"/>
      <c r="I2215" s="25"/>
      <c r="K2215"/>
      <c r="L2215"/>
      <c r="M2215"/>
      <c r="N2215"/>
    </row>
    <row r="2216" spans="1:14" s="17" customFormat="1" hidden="1" x14ac:dyDescent="0.25">
      <c r="A2216" s="16"/>
      <c r="B2216" s="36"/>
      <c r="C2216" s="3"/>
      <c r="D2216" s="1"/>
      <c r="E2216" s="10"/>
      <c r="F2216" s="15"/>
      <c r="G2216" s="23"/>
      <c r="H2216" s="24"/>
      <c r="I2216" s="25"/>
      <c r="K2216"/>
      <c r="L2216"/>
      <c r="M2216"/>
      <c r="N2216"/>
    </row>
    <row r="2217" spans="1:14" s="17" customFormat="1" hidden="1" x14ac:dyDescent="0.25">
      <c r="A2217" s="16"/>
      <c r="B2217" s="36"/>
      <c r="C2217" s="3"/>
      <c r="D2217" s="1"/>
      <c r="E2217" s="10"/>
      <c r="F2217" s="15"/>
      <c r="G2217" s="23"/>
      <c r="H2217" s="24"/>
      <c r="I2217" s="25"/>
      <c r="K2217"/>
      <c r="L2217"/>
      <c r="M2217"/>
      <c r="N2217"/>
    </row>
    <row r="2218" spans="1:14" s="17" customFormat="1" hidden="1" x14ac:dyDescent="0.25">
      <c r="A2218" s="16"/>
      <c r="B2218" s="36"/>
      <c r="C2218" s="3"/>
      <c r="D2218" s="1"/>
      <c r="E2218" s="10"/>
      <c r="F2218" s="15"/>
      <c r="G2218" s="23"/>
      <c r="H2218" s="24"/>
      <c r="I2218" s="25"/>
      <c r="K2218"/>
      <c r="L2218"/>
      <c r="M2218"/>
      <c r="N2218"/>
    </row>
    <row r="2219" spans="1:14" s="17" customFormat="1" hidden="1" x14ac:dyDescent="0.25">
      <c r="A2219" s="16"/>
      <c r="B2219" s="36"/>
      <c r="C2219" s="3"/>
      <c r="D2219" s="1"/>
      <c r="E2219" s="10"/>
      <c r="F2219" s="15"/>
      <c r="G2219" s="23"/>
      <c r="H2219" s="24"/>
      <c r="I2219" s="25"/>
      <c r="K2219"/>
      <c r="L2219"/>
      <c r="M2219"/>
      <c r="N2219"/>
    </row>
    <row r="2220" spans="1:14" s="17" customFormat="1" hidden="1" x14ac:dyDescent="0.25">
      <c r="A2220" s="16"/>
      <c r="B2220" s="36"/>
      <c r="C2220" s="3"/>
      <c r="D2220" s="1"/>
      <c r="E2220" s="10"/>
      <c r="F2220" s="15"/>
      <c r="G2220" s="23"/>
      <c r="H2220" s="24"/>
      <c r="I2220" s="25"/>
      <c r="K2220"/>
      <c r="L2220"/>
      <c r="M2220"/>
      <c r="N2220"/>
    </row>
    <row r="2221" spans="1:14" s="17" customFormat="1" hidden="1" x14ac:dyDescent="0.25">
      <c r="A2221" s="16"/>
      <c r="B2221" s="36"/>
      <c r="C2221" s="3"/>
      <c r="D2221" s="1"/>
      <c r="E2221" s="10"/>
      <c r="F2221" s="15"/>
      <c r="G2221" s="23"/>
      <c r="H2221" s="24"/>
      <c r="I2221" s="25"/>
      <c r="K2221"/>
      <c r="L2221"/>
      <c r="M2221"/>
      <c r="N2221"/>
    </row>
    <row r="2222" spans="1:14" s="17" customFormat="1" hidden="1" x14ac:dyDescent="0.25">
      <c r="A2222" s="16"/>
      <c r="B2222" s="36"/>
      <c r="C2222" s="3"/>
      <c r="D2222" s="1"/>
      <c r="E2222" s="10"/>
      <c r="F2222" s="15"/>
      <c r="G2222" s="23"/>
      <c r="H2222" s="24"/>
      <c r="I2222" s="25"/>
      <c r="K2222"/>
      <c r="L2222"/>
      <c r="M2222"/>
      <c r="N2222"/>
    </row>
    <row r="2223" spans="1:14" s="17" customFormat="1" hidden="1" x14ac:dyDescent="0.25">
      <c r="A2223" s="16"/>
      <c r="B2223" s="36"/>
      <c r="C2223" s="3"/>
      <c r="D2223" s="1"/>
      <c r="E2223" s="10"/>
      <c r="F2223" s="15"/>
      <c r="G2223" s="23"/>
      <c r="H2223" s="24"/>
      <c r="I2223" s="25"/>
      <c r="K2223"/>
      <c r="L2223"/>
      <c r="M2223"/>
      <c r="N2223"/>
    </row>
    <row r="2224" spans="1:14" s="17" customFormat="1" hidden="1" x14ac:dyDescent="0.25">
      <c r="A2224" s="16"/>
      <c r="B2224" s="36"/>
      <c r="C2224" s="3"/>
      <c r="D2224" s="1"/>
      <c r="E2224" s="10"/>
      <c r="F2224" s="15"/>
      <c r="G2224" s="23"/>
      <c r="H2224" s="24"/>
      <c r="I2224" s="25"/>
      <c r="K2224"/>
      <c r="L2224"/>
      <c r="M2224"/>
      <c r="N2224"/>
    </row>
    <row r="2225" spans="1:14" s="17" customFormat="1" hidden="1" x14ac:dyDescent="0.25">
      <c r="A2225" s="16"/>
      <c r="B2225" s="36"/>
      <c r="C2225" s="3"/>
      <c r="D2225" s="1"/>
      <c r="E2225" s="10"/>
      <c r="F2225" s="15"/>
      <c r="G2225" s="23"/>
      <c r="H2225" s="24"/>
      <c r="I2225" s="25"/>
      <c r="K2225"/>
      <c r="L2225"/>
      <c r="M2225"/>
      <c r="N2225"/>
    </row>
    <row r="2226" spans="1:14" s="17" customFormat="1" hidden="1" x14ac:dyDescent="0.25">
      <c r="A2226" s="16"/>
      <c r="B2226" s="36"/>
      <c r="C2226" s="3"/>
      <c r="D2226" s="1"/>
      <c r="E2226" s="10"/>
      <c r="F2226" s="15"/>
      <c r="G2226" s="23"/>
      <c r="H2226" s="24"/>
      <c r="I2226" s="25"/>
      <c r="K2226"/>
      <c r="L2226"/>
      <c r="M2226"/>
      <c r="N2226"/>
    </row>
    <row r="2227" spans="1:14" s="17" customFormat="1" hidden="1" x14ac:dyDescent="0.25">
      <c r="A2227" s="16"/>
      <c r="B2227" s="36"/>
      <c r="C2227" s="3"/>
      <c r="D2227" s="1"/>
      <c r="E2227" s="10"/>
      <c r="F2227" s="15"/>
      <c r="G2227" s="23"/>
      <c r="H2227" s="24"/>
      <c r="I2227" s="25"/>
      <c r="K2227"/>
      <c r="L2227"/>
      <c r="M2227"/>
      <c r="N2227"/>
    </row>
    <row r="2228" spans="1:14" s="17" customFormat="1" hidden="1" x14ac:dyDescent="0.25">
      <c r="A2228" s="16"/>
      <c r="B2228" s="36"/>
      <c r="C2228" s="3"/>
      <c r="D2228" s="1"/>
      <c r="E2228" s="10"/>
      <c r="F2228" s="15"/>
      <c r="G2228" s="23"/>
      <c r="H2228" s="24"/>
      <c r="I2228" s="25"/>
      <c r="K2228"/>
      <c r="L2228"/>
      <c r="M2228"/>
      <c r="N2228"/>
    </row>
    <row r="2229" spans="1:14" s="17" customFormat="1" hidden="1" x14ac:dyDescent="0.25">
      <c r="A2229" s="16"/>
      <c r="B2229" s="36"/>
      <c r="C2229" s="3"/>
      <c r="D2229" s="1"/>
      <c r="E2229" s="10"/>
      <c r="F2229" s="15"/>
      <c r="G2229" s="23"/>
      <c r="H2229" s="24"/>
      <c r="I2229" s="25"/>
      <c r="K2229"/>
      <c r="L2229"/>
      <c r="M2229"/>
      <c r="N2229"/>
    </row>
    <row r="2230" spans="1:14" s="17" customFormat="1" hidden="1" x14ac:dyDescent="0.25">
      <c r="A2230" s="16"/>
      <c r="B2230" s="36"/>
      <c r="C2230" s="3"/>
      <c r="D2230" s="1"/>
      <c r="E2230" s="10"/>
      <c r="F2230" s="15"/>
      <c r="G2230" s="23"/>
      <c r="H2230" s="24"/>
      <c r="I2230" s="25"/>
      <c r="K2230"/>
      <c r="L2230"/>
      <c r="M2230"/>
      <c r="N2230"/>
    </row>
    <row r="2231" spans="1:14" s="17" customFormat="1" hidden="1" x14ac:dyDescent="0.25">
      <c r="A2231" s="16"/>
      <c r="B2231" s="36"/>
      <c r="C2231" s="3"/>
      <c r="D2231" s="1"/>
      <c r="E2231" s="10"/>
      <c r="F2231" s="15"/>
      <c r="G2231" s="23"/>
      <c r="H2231" s="24"/>
      <c r="I2231" s="25"/>
      <c r="K2231"/>
      <c r="L2231"/>
      <c r="M2231"/>
      <c r="N2231"/>
    </row>
    <row r="2232" spans="1:14" s="17" customFormat="1" hidden="1" x14ac:dyDescent="0.25">
      <c r="A2232" s="16"/>
      <c r="B2232" s="36"/>
      <c r="C2232" s="3"/>
      <c r="D2232" s="1"/>
      <c r="E2232" s="10"/>
      <c r="F2232" s="15"/>
      <c r="G2232" s="23"/>
      <c r="H2232" s="24"/>
      <c r="I2232" s="25"/>
      <c r="K2232"/>
      <c r="L2232"/>
      <c r="M2232"/>
      <c r="N2232"/>
    </row>
    <row r="2233" spans="1:14" s="17" customFormat="1" hidden="1" x14ac:dyDescent="0.25">
      <c r="A2233" s="16"/>
      <c r="B2233" s="36"/>
      <c r="C2233" s="3"/>
      <c r="D2233" s="1"/>
      <c r="E2233" s="10"/>
      <c r="F2233" s="15"/>
      <c r="G2233" s="23"/>
      <c r="H2233" s="24"/>
      <c r="I2233" s="25"/>
      <c r="K2233"/>
      <c r="L2233"/>
      <c r="M2233"/>
      <c r="N2233"/>
    </row>
    <row r="2234" spans="1:14" s="17" customFormat="1" hidden="1" x14ac:dyDescent="0.25">
      <c r="A2234" s="16"/>
      <c r="B2234" s="36"/>
      <c r="C2234" s="3"/>
      <c r="D2234" s="1"/>
      <c r="E2234" s="10"/>
      <c r="F2234" s="15"/>
      <c r="G2234" s="23"/>
      <c r="H2234" s="24"/>
      <c r="I2234" s="25"/>
      <c r="K2234"/>
      <c r="L2234"/>
      <c r="M2234"/>
      <c r="N2234"/>
    </row>
    <row r="2235" spans="1:14" s="17" customFormat="1" hidden="1" x14ac:dyDescent="0.25">
      <c r="A2235" s="16"/>
      <c r="B2235" s="36"/>
      <c r="C2235" s="3"/>
      <c r="D2235" s="1"/>
      <c r="E2235" s="10"/>
      <c r="F2235" s="15"/>
      <c r="G2235" s="23"/>
      <c r="H2235" s="24"/>
      <c r="I2235" s="25"/>
      <c r="K2235"/>
      <c r="L2235"/>
      <c r="M2235"/>
      <c r="N2235"/>
    </row>
    <row r="2236" spans="1:14" s="17" customFormat="1" hidden="1" x14ac:dyDescent="0.25">
      <c r="A2236" s="16"/>
      <c r="B2236" s="36"/>
      <c r="C2236" s="3"/>
      <c r="D2236" s="1"/>
      <c r="E2236" s="10"/>
      <c r="F2236" s="15"/>
      <c r="G2236" s="23"/>
      <c r="H2236" s="24"/>
      <c r="I2236" s="25"/>
      <c r="K2236"/>
      <c r="L2236"/>
      <c r="M2236"/>
      <c r="N2236"/>
    </row>
    <row r="2237" spans="1:14" s="17" customFormat="1" hidden="1" x14ac:dyDescent="0.25">
      <c r="A2237" s="16"/>
      <c r="B2237" s="36"/>
      <c r="C2237" s="3"/>
      <c r="D2237" s="1"/>
      <c r="E2237" s="10"/>
      <c r="F2237" s="15"/>
      <c r="G2237" s="23"/>
      <c r="H2237" s="24"/>
      <c r="I2237" s="25"/>
      <c r="K2237"/>
      <c r="L2237"/>
      <c r="M2237"/>
      <c r="N2237"/>
    </row>
    <row r="2238" spans="1:14" s="17" customFormat="1" hidden="1" x14ac:dyDescent="0.25">
      <c r="A2238" s="16"/>
      <c r="B2238" s="36"/>
      <c r="C2238" s="3"/>
      <c r="D2238" s="1"/>
      <c r="E2238" s="10"/>
      <c r="F2238" s="15"/>
      <c r="G2238" s="23"/>
      <c r="H2238" s="24"/>
      <c r="I2238" s="25"/>
      <c r="K2238"/>
      <c r="L2238"/>
      <c r="M2238"/>
      <c r="N2238"/>
    </row>
    <row r="2239" spans="1:14" s="17" customFormat="1" hidden="1" x14ac:dyDescent="0.25">
      <c r="A2239" s="16"/>
      <c r="B2239" s="36"/>
      <c r="C2239" s="3"/>
      <c r="D2239" s="1"/>
      <c r="E2239" s="10"/>
      <c r="F2239" s="15"/>
      <c r="G2239" s="23"/>
      <c r="H2239" s="24"/>
      <c r="I2239" s="25"/>
      <c r="K2239"/>
      <c r="L2239"/>
      <c r="M2239"/>
      <c r="N2239"/>
    </row>
    <row r="2240" spans="1:14" s="17" customFormat="1" hidden="1" x14ac:dyDescent="0.25">
      <c r="A2240" s="16"/>
      <c r="B2240" s="36"/>
      <c r="C2240" s="3"/>
      <c r="D2240" s="1"/>
      <c r="E2240" s="10"/>
      <c r="F2240" s="15"/>
      <c r="G2240" s="23"/>
      <c r="H2240" s="24"/>
      <c r="I2240" s="25"/>
      <c r="K2240"/>
      <c r="L2240"/>
      <c r="M2240"/>
      <c r="N2240"/>
    </row>
    <row r="2241" spans="1:14" s="17" customFormat="1" hidden="1" x14ac:dyDescent="0.25">
      <c r="A2241" s="16"/>
      <c r="B2241" s="36"/>
      <c r="C2241" s="3"/>
      <c r="D2241" s="1"/>
      <c r="E2241" s="10"/>
      <c r="F2241" s="15"/>
      <c r="G2241" s="23"/>
      <c r="H2241" s="24"/>
      <c r="I2241" s="25"/>
      <c r="K2241"/>
      <c r="L2241"/>
      <c r="M2241"/>
      <c r="N2241"/>
    </row>
    <row r="2242" spans="1:14" s="17" customFormat="1" hidden="1" x14ac:dyDescent="0.25">
      <c r="A2242" s="16"/>
      <c r="B2242" s="36"/>
      <c r="C2242" s="3"/>
      <c r="D2242" s="1"/>
      <c r="E2242" s="10"/>
      <c r="F2242" s="15"/>
      <c r="G2242" s="23"/>
      <c r="H2242" s="24"/>
      <c r="I2242" s="25"/>
      <c r="K2242"/>
      <c r="L2242"/>
      <c r="M2242"/>
      <c r="N2242"/>
    </row>
    <row r="2243" spans="1:14" s="17" customFormat="1" hidden="1" x14ac:dyDescent="0.25">
      <c r="A2243" s="16"/>
      <c r="B2243" s="36"/>
      <c r="C2243" s="3"/>
      <c r="D2243" s="1"/>
      <c r="E2243" s="10"/>
      <c r="F2243" s="15"/>
      <c r="G2243" s="23"/>
      <c r="H2243" s="24"/>
      <c r="I2243" s="25"/>
      <c r="K2243"/>
      <c r="L2243"/>
      <c r="M2243"/>
      <c r="N2243"/>
    </row>
    <row r="2244" spans="1:14" s="17" customFormat="1" hidden="1" x14ac:dyDescent="0.25">
      <c r="A2244" s="16"/>
      <c r="B2244" s="36"/>
      <c r="C2244" s="3"/>
      <c r="D2244" s="1"/>
      <c r="E2244" s="10"/>
      <c r="F2244" s="15"/>
      <c r="G2244" s="23"/>
      <c r="H2244" s="24"/>
      <c r="I2244" s="25"/>
      <c r="K2244"/>
      <c r="L2244"/>
      <c r="M2244"/>
      <c r="N2244"/>
    </row>
    <row r="2245" spans="1:14" s="17" customFormat="1" hidden="1" x14ac:dyDescent="0.25">
      <c r="A2245" s="16"/>
      <c r="B2245" s="36"/>
      <c r="C2245" s="3"/>
      <c r="D2245" s="1"/>
      <c r="E2245" s="10"/>
      <c r="F2245" s="15"/>
      <c r="G2245" s="23"/>
      <c r="H2245" s="24"/>
      <c r="I2245" s="25"/>
      <c r="K2245"/>
      <c r="L2245"/>
      <c r="M2245"/>
      <c r="N2245"/>
    </row>
    <row r="2246" spans="1:14" s="17" customFormat="1" hidden="1" x14ac:dyDescent="0.25">
      <c r="A2246" s="16"/>
      <c r="B2246" s="36"/>
      <c r="C2246" s="3"/>
      <c r="D2246" s="1"/>
      <c r="E2246" s="10"/>
      <c r="F2246" s="15"/>
      <c r="G2246" s="23"/>
      <c r="H2246" s="24"/>
      <c r="I2246" s="25"/>
      <c r="K2246"/>
      <c r="L2246"/>
      <c r="M2246"/>
      <c r="N2246"/>
    </row>
    <row r="2247" spans="1:14" s="17" customFormat="1" hidden="1" x14ac:dyDescent="0.25">
      <c r="A2247" s="16"/>
      <c r="B2247" s="36"/>
      <c r="C2247" s="3"/>
      <c r="D2247" s="1"/>
      <c r="E2247" s="10"/>
      <c r="F2247" s="15"/>
      <c r="G2247" s="23"/>
      <c r="H2247" s="24"/>
      <c r="I2247" s="25"/>
      <c r="K2247"/>
      <c r="L2247"/>
      <c r="M2247"/>
      <c r="N2247"/>
    </row>
    <row r="2248" spans="1:14" s="17" customFormat="1" hidden="1" x14ac:dyDescent="0.25">
      <c r="A2248" s="16"/>
      <c r="B2248" s="36"/>
      <c r="C2248" s="3"/>
      <c r="D2248" s="1"/>
      <c r="E2248" s="10"/>
      <c r="F2248" s="15"/>
      <c r="G2248" s="23"/>
      <c r="H2248" s="24"/>
      <c r="I2248" s="25"/>
      <c r="K2248"/>
      <c r="L2248"/>
      <c r="M2248"/>
      <c r="N2248"/>
    </row>
    <row r="2249" spans="1:14" s="17" customFormat="1" hidden="1" x14ac:dyDescent="0.25">
      <c r="A2249" s="16"/>
      <c r="B2249" s="36"/>
      <c r="C2249" s="3"/>
      <c r="D2249" s="1"/>
      <c r="E2249" s="10"/>
      <c r="F2249" s="15"/>
      <c r="G2249" s="23"/>
      <c r="H2249" s="24"/>
      <c r="I2249" s="25"/>
      <c r="K2249"/>
      <c r="L2249"/>
      <c r="M2249"/>
      <c r="N2249"/>
    </row>
    <row r="2250" spans="1:14" s="17" customFormat="1" hidden="1" x14ac:dyDescent="0.25">
      <c r="A2250" s="16"/>
      <c r="B2250" s="36"/>
      <c r="C2250" s="3"/>
      <c r="D2250" s="1"/>
      <c r="E2250" s="10"/>
      <c r="F2250" s="15"/>
      <c r="G2250" s="23"/>
      <c r="H2250" s="24"/>
      <c r="I2250" s="25"/>
      <c r="K2250"/>
      <c r="L2250"/>
      <c r="M2250"/>
      <c r="N2250"/>
    </row>
    <row r="2251" spans="1:14" s="17" customFormat="1" hidden="1" x14ac:dyDescent="0.25">
      <c r="A2251" s="16"/>
      <c r="B2251" s="36"/>
      <c r="C2251" s="3"/>
      <c r="D2251" s="1"/>
      <c r="E2251" s="10"/>
      <c r="F2251" s="15"/>
      <c r="G2251" s="23"/>
      <c r="H2251" s="24"/>
      <c r="I2251" s="25"/>
      <c r="K2251"/>
      <c r="L2251"/>
      <c r="M2251"/>
      <c r="N2251"/>
    </row>
    <row r="2252" spans="1:14" s="17" customFormat="1" hidden="1" x14ac:dyDescent="0.25">
      <c r="A2252" s="16"/>
      <c r="B2252" s="36"/>
      <c r="C2252" s="3"/>
      <c r="D2252" s="1"/>
      <c r="E2252" s="10"/>
      <c r="F2252" s="15"/>
      <c r="G2252" s="23"/>
      <c r="H2252" s="24"/>
      <c r="I2252" s="25"/>
      <c r="K2252"/>
      <c r="L2252"/>
      <c r="M2252"/>
      <c r="N2252"/>
    </row>
    <row r="2253" spans="1:14" s="17" customFormat="1" hidden="1" x14ac:dyDescent="0.25">
      <c r="A2253" s="16"/>
      <c r="B2253" s="36"/>
      <c r="C2253" s="3"/>
      <c r="D2253" s="1"/>
      <c r="E2253" s="10"/>
      <c r="F2253" s="15"/>
      <c r="G2253" s="23"/>
      <c r="H2253" s="24"/>
      <c r="I2253" s="25"/>
      <c r="K2253"/>
      <c r="L2253"/>
      <c r="M2253"/>
      <c r="N2253"/>
    </row>
    <row r="2254" spans="1:14" s="17" customFormat="1" hidden="1" x14ac:dyDescent="0.25">
      <c r="A2254" s="16"/>
      <c r="B2254" s="36"/>
      <c r="C2254" s="3"/>
      <c r="D2254" s="1"/>
      <c r="E2254" s="10"/>
      <c r="F2254" s="15"/>
      <c r="G2254" s="23"/>
      <c r="H2254" s="24"/>
      <c r="I2254" s="25"/>
      <c r="K2254"/>
      <c r="L2254"/>
      <c r="M2254"/>
      <c r="N2254"/>
    </row>
    <row r="2255" spans="1:14" s="17" customFormat="1" hidden="1" x14ac:dyDescent="0.25">
      <c r="A2255" s="16"/>
      <c r="B2255" s="36"/>
      <c r="C2255" s="3"/>
      <c r="D2255" s="1"/>
      <c r="E2255" s="10"/>
      <c r="F2255" s="15"/>
      <c r="G2255" s="23"/>
      <c r="H2255" s="24"/>
      <c r="I2255" s="25"/>
      <c r="K2255"/>
      <c r="L2255"/>
      <c r="M2255"/>
      <c r="N2255"/>
    </row>
    <row r="2256" spans="1:14" s="17" customFormat="1" hidden="1" x14ac:dyDescent="0.25">
      <c r="A2256" s="16"/>
      <c r="B2256" s="36"/>
      <c r="C2256" s="3"/>
      <c r="D2256" s="1"/>
      <c r="E2256" s="10"/>
      <c r="F2256" s="15"/>
      <c r="G2256" s="23"/>
      <c r="H2256" s="24"/>
      <c r="I2256" s="25"/>
      <c r="K2256"/>
      <c r="L2256"/>
      <c r="M2256"/>
      <c r="N2256"/>
    </row>
    <row r="2257" spans="1:14" s="17" customFormat="1" hidden="1" x14ac:dyDescent="0.25">
      <c r="A2257" s="16"/>
      <c r="B2257" s="36"/>
      <c r="C2257" s="3"/>
      <c r="D2257" s="1"/>
      <c r="E2257" s="10"/>
      <c r="F2257" s="15"/>
      <c r="G2257" s="23"/>
      <c r="H2257" s="24"/>
      <c r="I2257" s="25"/>
      <c r="K2257"/>
      <c r="L2257"/>
      <c r="M2257"/>
      <c r="N2257"/>
    </row>
    <row r="2258" spans="1:14" s="17" customFormat="1" hidden="1" x14ac:dyDescent="0.25">
      <c r="A2258" s="16"/>
      <c r="B2258" s="36"/>
      <c r="C2258" s="3"/>
      <c r="D2258" s="1"/>
      <c r="E2258" s="10"/>
      <c r="F2258" s="15"/>
      <c r="G2258" s="23"/>
      <c r="H2258" s="24"/>
      <c r="I2258" s="25"/>
      <c r="K2258"/>
      <c r="L2258"/>
      <c r="M2258"/>
      <c r="N2258"/>
    </row>
    <row r="2259" spans="1:14" s="17" customFormat="1" hidden="1" x14ac:dyDescent="0.25">
      <c r="A2259" s="16"/>
      <c r="B2259" s="36"/>
      <c r="C2259" s="3"/>
      <c r="D2259" s="1"/>
      <c r="E2259" s="10"/>
      <c r="F2259" s="15"/>
      <c r="G2259" s="23"/>
      <c r="H2259" s="24"/>
      <c r="I2259" s="25"/>
      <c r="K2259"/>
      <c r="L2259"/>
      <c r="M2259"/>
      <c r="N2259"/>
    </row>
    <row r="2260" spans="1:14" s="17" customFormat="1" hidden="1" x14ac:dyDescent="0.25">
      <c r="A2260" s="16"/>
      <c r="B2260" s="36"/>
      <c r="C2260" s="3"/>
      <c r="D2260" s="1"/>
      <c r="E2260" s="10"/>
      <c r="F2260" s="15"/>
      <c r="G2260" s="23"/>
      <c r="H2260" s="24"/>
      <c r="I2260" s="25"/>
      <c r="K2260"/>
      <c r="L2260"/>
      <c r="M2260"/>
      <c r="N2260"/>
    </row>
    <row r="2261" spans="1:14" s="17" customFormat="1" hidden="1" x14ac:dyDescent="0.25">
      <c r="A2261" s="16"/>
      <c r="B2261" s="36"/>
      <c r="C2261" s="3"/>
      <c r="D2261" s="1"/>
      <c r="E2261" s="10"/>
      <c r="F2261" s="15"/>
      <c r="G2261" s="23"/>
      <c r="H2261" s="24"/>
      <c r="I2261" s="25"/>
      <c r="K2261"/>
      <c r="L2261"/>
      <c r="M2261"/>
      <c r="N2261"/>
    </row>
    <row r="2262" spans="1:14" s="17" customFormat="1" hidden="1" x14ac:dyDescent="0.25">
      <c r="A2262" s="16"/>
      <c r="B2262" s="36"/>
      <c r="C2262" s="3"/>
      <c r="D2262" s="1"/>
      <c r="E2262" s="10"/>
      <c r="F2262" s="15"/>
      <c r="G2262" s="23"/>
      <c r="H2262" s="24"/>
      <c r="I2262" s="25"/>
      <c r="K2262"/>
      <c r="L2262"/>
      <c r="M2262"/>
      <c r="N2262"/>
    </row>
    <row r="2263" spans="1:14" s="17" customFormat="1" hidden="1" x14ac:dyDescent="0.25">
      <c r="A2263" s="16"/>
      <c r="B2263" s="36"/>
      <c r="C2263" s="3"/>
      <c r="D2263" s="1"/>
      <c r="E2263" s="10"/>
      <c r="F2263" s="15"/>
      <c r="G2263" s="23"/>
      <c r="H2263" s="24"/>
      <c r="I2263" s="25"/>
      <c r="K2263"/>
      <c r="L2263"/>
      <c r="M2263"/>
      <c r="N2263"/>
    </row>
    <row r="2264" spans="1:14" s="17" customFormat="1" hidden="1" x14ac:dyDescent="0.25">
      <c r="A2264" s="16"/>
      <c r="B2264" s="36"/>
      <c r="C2264" s="3"/>
      <c r="D2264" s="1"/>
      <c r="E2264" s="10"/>
      <c r="F2264" s="15"/>
      <c r="G2264" s="23"/>
      <c r="H2264" s="24"/>
      <c r="I2264" s="25"/>
      <c r="K2264"/>
      <c r="L2264"/>
      <c r="M2264"/>
      <c r="N2264"/>
    </row>
    <row r="2265" spans="1:14" s="17" customFormat="1" hidden="1" x14ac:dyDescent="0.25">
      <c r="A2265" s="16"/>
      <c r="B2265" s="36"/>
      <c r="C2265" s="3"/>
      <c r="D2265" s="1"/>
      <c r="E2265" s="10"/>
      <c r="F2265" s="15"/>
      <c r="G2265" s="23"/>
      <c r="H2265" s="24"/>
      <c r="I2265" s="25"/>
      <c r="K2265"/>
      <c r="L2265"/>
      <c r="M2265"/>
      <c r="N2265"/>
    </row>
    <row r="2266" spans="1:14" s="17" customFormat="1" hidden="1" x14ac:dyDescent="0.25">
      <c r="A2266" s="16"/>
      <c r="B2266" s="36"/>
      <c r="C2266" s="3"/>
      <c r="D2266" s="1"/>
      <c r="E2266" s="10"/>
      <c r="F2266" s="15"/>
      <c r="G2266" s="23"/>
      <c r="H2266" s="24"/>
      <c r="I2266" s="25"/>
      <c r="K2266"/>
      <c r="L2266"/>
      <c r="M2266"/>
      <c r="N2266"/>
    </row>
    <row r="2267" spans="1:14" s="17" customFormat="1" hidden="1" x14ac:dyDescent="0.25">
      <c r="A2267" s="16"/>
      <c r="B2267" s="36"/>
      <c r="C2267" s="3"/>
      <c r="D2267" s="1"/>
      <c r="E2267" s="10"/>
      <c r="F2267" s="15"/>
      <c r="G2267" s="23"/>
      <c r="H2267" s="24"/>
      <c r="I2267" s="25"/>
      <c r="K2267"/>
      <c r="L2267"/>
      <c r="M2267"/>
      <c r="N2267"/>
    </row>
    <row r="2268" spans="1:14" s="17" customFormat="1" hidden="1" x14ac:dyDescent="0.25">
      <c r="A2268" s="16"/>
      <c r="B2268" s="36"/>
      <c r="C2268" s="3"/>
      <c r="D2268" s="1"/>
      <c r="E2268" s="10"/>
      <c r="F2268" s="15"/>
      <c r="G2268" s="23"/>
      <c r="H2268" s="24"/>
      <c r="I2268" s="25"/>
      <c r="K2268"/>
      <c r="L2268"/>
      <c r="M2268"/>
      <c r="N2268"/>
    </row>
    <row r="2269" spans="1:14" s="17" customFormat="1" hidden="1" x14ac:dyDescent="0.25">
      <c r="A2269" s="16"/>
      <c r="B2269" s="36"/>
      <c r="C2269" s="3"/>
      <c r="D2269" s="1"/>
      <c r="E2269" s="10"/>
      <c r="F2269" s="15"/>
      <c r="G2269" s="23"/>
      <c r="H2269" s="24"/>
      <c r="I2269" s="25"/>
      <c r="K2269"/>
      <c r="L2269"/>
      <c r="M2269"/>
      <c r="N2269"/>
    </row>
    <row r="2270" spans="1:14" s="17" customFormat="1" hidden="1" x14ac:dyDescent="0.25">
      <c r="A2270" s="16"/>
      <c r="B2270" s="36"/>
      <c r="C2270" s="3"/>
      <c r="D2270" s="1"/>
      <c r="E2270" s="10"/>
      <c r="F2270" s="15"/>
      <c r="G2270" s="23"/>
      <c r="H2270" s="24"/>
      <c r="I2270" s="25"/>
      <c r="K2270"/>
      <c r="L2270"/>
      <c r="M2270"/>
      <c r="N2270"/>
    </row>
    <row r="2271" spans="1:14" s="17" customFormat="1" hidden="1" x14ac:dyDescent="0.25">
      <c r="A2271" s="16"/>
      <c r="B2271" s="36"/>
      <c r="C2271" s="3"/>
      <c r="D2271" s="1"/>
      <c r="E2271" s="10"/>
      <c r="F2271" s="15"/>
      <c r="G2271" s="23"/>
      <c r="H2271" s="24"/>
      <c r="I2271" s="25"/>
      <c r="K2271"/>
      <c r="L2271"/>
      <c r="M2271"/>
      <c r="N2271"/>
    </row>
    <row r="2272" spans="1:14" s="17" customFormat="1" hidden="1" x14ac:dyDescent="0.25">
      <c r="A2272" s="16"/>
      <c r="B2272" s="36"/>
      <c r="C2272" s="3"/>
      <c r="D2272" s="1"/>
      <c r="E2272" s="10"/>
      <c r="F2272" s="15"/>
      <c r="G2272" s="23"/>
      <c r="H2272" s="24"/>
      <c r="I2272" s="25"/>
      <c r="K2272"/>
      <c r="L2272"/>
      <c r="M2272"/>
      <c r="N2272"/>
    </row>
    <row r="2273" spans="1:14" s="17" customFormat="1" hidden="1" x14ac:dyDescent="0.25">
      <c r="A2273" s="16"/>
      <c r="B2273" s="36"/>
      <c r="C2273" s="3"/>
      <c r="D2273" s="1"/>
      <c r="E2273" s="10"/>
      <c r="F2273" s="15"/>
      <c r="G2273" s="23"/>
      <c r="H2273" s="24"/>
      <c r="I2273" s="25"/>
      <c r="K2273"/>
      <c r="L2273"/>
      <c r="M2273"/>
      <c r="N2273"/>
    </row>
    <row r="2274" spans="1:14" s="17" customFormat="1" hidden="1" x14ac:dyDescent="0.25">
      <c r="A2274" s="16"/>
      <c r="B2274" s="36"/>
      <c r="C2274" s="3"/>
      <c r="D2274" s="1"/>
      <c r="E2274" s="10"/>
      <c r="F2274" s="15"/>
      <c r="G2274" s="23"/>
      <c r="H2274" s="24"/>
      <c r="I2274" s="25"/>
      <c r="K2274"/>
      <c r="L2274"/>
      <c r="M2274"/>
      <c r="N2274"/>
    </row>
    <row r="2275" spans="1:14" s="17" customFormat="1" hidden="1" x14ac:dyDescent="0.25">
      <c r="A2275" s="16"/>
      <c r="B2275" s="36"/>
      <c r="C2275" s="3"/>
      <c r="D2275" s="1"/>
      <c r="E2275" s="10"/>
      <c r="F2275" s="15"/>
      <c r="G2275" s="23"/>
      <c r="H2275" s="24"/>
      <c r="I2275" s="25"/>
      <c r="K2275"/>
      <c r="L2275"/>
      <c r="M2275"/>
      <c r="N2275"/>
    </row>
    <row r="2276" spans="1:14" s="17" customFormat="1" hidden="1" x14ac:dyDescent="0.25">
      <c r="A2276" s="16"/>
      <c r="B2276" s="36"/>
      <c r="C2276" s="3"/>
      <c r="D2276" s="1"/>
      <c r="E2276" s="10"/>
      <c r="F2276" s="15"/>
      <c r="G2276" s="23"/>
      <c r="H2276" s="24"/>
      <c r="I2276" s="25"/>
      <c r="K2276"/>
      <c r="L2276"/>
      <c r="M2276"/>
      <c r="N2276"/>
    </row>
    <row r="2277" spans="1:14" s="17" customFormat="1" hidden="1" x14ac:dyDescent="0.25">
      <c r="A2277" s="16"/>
      <c r="B2277" s="36"/>
      <c r="C2277" s="3"/>
      <c r="D2277" s="1"/>
      <c r="E2277" s="10"/>
      <c r="F2277" s="15"/>
      <c r="G2277" s="23"/>
      <c r="H2277" s="24"/>
      <c r="I2277" s="25"/>
      <c r="K2277"/>
      <c r="L2277"/>
      <c r="M2277"/>
      <c r="N2277"/>
    </row>
    <row r="2278" spans="1:14" s="17" customFormat="1" hidden="1" x14ac:dyDescent="0.25">
      <c r="A2278" s="16"/>
      <c r="B2278" s="36"/>
      <c r="C2278" s="3"/>
      <c r="D2278" s="1"/>
      <c r="E2278" s="10"/>
      <c r="F2278" s="15"/>
      <c r="G2278" s="23"/>
      <c r="H2278" s="24"/>
      <c r="I2278" s="25"/>
      <c r="K2278"/>
      <c r="L2278"/>
      <c r="M2278"/>
      <c r="N2278"/>
    </row>
    <row r="2279" spans="1:14" s="17" customFormat="1" hidden="1" x14ac:dyDescent="0.25">
      <c r="A2279" s="16"/>
      <c r="B2279" s="36"/>
      <c r="C2279" s="3"/>
      <c r="D2279" s="1"/>
      <c r="E2279" s="10"/>
      <c r="F2279" s="15"/>
      <c r="G2279" s="23"/>
      <c r="H2279" s="24"/>
      <c r="I2279" s="25"/>
      <c r="K2279"/>
      <c r="L2279"/>
      <c r="M2279"/>
      <c r="N2279"/>
    </row>
    <row r="2280" spans="1:14" s="17" customFormat="1" hidden="1" x14ac:dyDescent="0.25">
      <c r="A2280" s="16"/>
      <c r="B2280" s="36"/>
      <c r="C2280" s="3"/>
      <c r="D2280" s="1"/>
      <c r="E2280" s="10"/>
      <c r="F2280" s="15"/>
      <c r="G2280" s="23"/>
      <c r="H2280" s="24"/>
      <c r="I2280" s="25"/>
      <c r="K2280"/>
      <c r="L2280"/>
      <c r="M2280"/>
      <c r="N2280"/>
    </row>
    <row r="2281" spans="1:14" s="17" customFormat="1" hidden="1" x14ac:dyDescent="0.25">
      <c r="A2281" s="16"/>
      <c r="B2281" s="36"/>
      <c r="C2281" s="3"/>
      <c r="D2281" s="1"/>
      <c r="E2281" s="10"/>
      <c r="F2281" s="15"/>
      <c r="G2281" s="23"/>
      <c r="H2281" s="24"/>
      <c r="I2281" s="25"/>
      <c r="K2281"/>
      <c r="L2281"/>
      <c r="M2281"/>
      <c r="N2281"/>
    </row>
    <row r="2282" spans="1:14" s="17" customFormat="1" hidden="1" x14ac:dyDescent="0.25">
      <c r="A2282" s="16"/>
      <c r="B2282" s="36"/>
      <c r="C2282" s="3"/>
      <c r="D2282" s="1"/>
      <c r="E2282" s="10"/>
      <c r="F2282" s="15"/>
      <c r="G2282" s="23"/>
      <c r="H2282" s="24"/>
      <c r="I2282" s="25"/>
      <c r="K2282"/>
      <c r="L2282"/>
      <c r="M2282"/>
      <c r="N2282"/>
    </row>
    <row r="2283" spans="1:14" s="17" customFormat="1" hidden="1" x14ac:dyDescent="0.25">
      <c r="A2283" s="16"/>
      <c r="B2283" s="36"/>
      <c r="C2283" s="3"/>
      <c r="D2283" s="1"/>
      <c r="E2283" s="10"/>
      <c r="F2283" s="15"/>
      <c r="G2283" s="23"/>
      <c r="H2283" s="24"/>
      <c r="I2283" s="25"/>
      <c r="K2283"/>
      <c r="L2283"/>
      <c r="M2283"/>
      <c r="N2283"/>
    </row>
    <row r="2284" spans="1:14" s="17" customFormat="1" hidden="1" x14ac:dyDescent="0.25">
      <c r="A2284" s="16"/>
      <c r="B2284" s="36"/>
      <c r="C2284" s="3"/>
      <c r="D2284" s="1"/>
      <c r="E2284" s="10"/>
      <c r="F2284" s="15"/>
      <c r="G2284" s="23"/>
      <c r="H2284" s="24"/>
      <c r="I2284" s="25"/>
      <c r="K2284"/>
      <c r="L2284"/>
      <c r="M2284"/>
      <c r="N2284"/>
    </row>
    <row r="2285" spans="1:14" s="17" customFormat="1" hidden="1" x14ac:dyDescent="0.25">
      <c r="A2285" s="16"/>
      <c r="B2285" s="36"/>
      <c r="C2285" s="3"/>
      <c r="D2285" s="1"/>
      <c r="E2285" s="10"/>
      <c r="F2285" s="15"/>
      <c r="G2285" s="23"/>
      <c r="H2285" s="24"/>
      <c r="I2285" s="25"/>
      <c r="K2285"/>
      <c r="L2285"/>
      <c r="M2285"/>
      <c r="N2285"/>
    </row>
    <row r="2286" spans="1:14" s="17" customFormat="1" hidden="1" x14ac:dyDescent="0.25">
      <c r="A2286" s="16"/>
      <c r="B2286" s="36"/>
      <c r="C2286" s="3"/>
      <c r="D2286" s="1"/>
      <c r="E2286" s="10"/>
      <c r="F2286" s="15"/>
      <c r="G2286" s="23"/>
      <c r="H2286" s="24"/>
      <c r="I2286" s="25"/>
      <c r="K2286"/>
      <c r="L2286"/>
      <c r="M2286"/>
      <c r="N2286"/>
    </row>
    <row r="2287" spans="1:14" s="17" customFormat="1" hidden="1" x14ac:dyDescent="0.25">
      <c r="A2287" s="16"/>
      <c r="B2287" s="36"/>
      <c r="C2287" s="3"/>
      <c r="D2287" s="1"/>
      <c r="E2287" s="10"/>
      <c r="F2287" s="15"/>
      <c r="G2287" s="23"/>
      <c r="H2287" s="24"/>
      <c r="I2287" s="25"/>
      <c r="K2287"/>
      <c r="L2287"/>
      <c r="M2287"/>
      <c r="N2287"/>
    </row>
    <row r="2288" spans="1:14" s="17" customFormat="1" hidden="1" x14ac:dyDescent="0.25">
      <c r="A2288" s="16"/>
      <c r="B2288" s="36"/>
      <c r="C2288" s="3"/>
      <c r="D2288" s="1"/>
      <c r="E2288" s="10"/>
      <c r="F2288" s="15"/>
      <c r="G2288" s="23"/>
      <c r="H2288" s="24"/>
      <c r="I2288" s="25"/>
      <c r="K2288"/>
      <c r="L2288"/>
      <c r="M2288"/>
      <c r="N2288"/>
    </row>
    <row r="2289" spans="1:14" s="17" customFormat="1" hidden="1" x14ac:dyDescent="0.25">
      <c r="A2289" s="16"/>
      <c r="B2289" s="36"/>
      <c r="C2289" s="3"/>
      <c r="D2289" s="1"/>
      <c r="E2289" s="10"/>
      <c r="F2289" s="15"/>
      <c r="G2289" s="23"/>
      <c r="H2289" s="24"/>
      <c r="I2289" s="25"/>
      <c r="K2289"/>
      <c r="L2289"/>
      <c r="M2289"/>
      <c r="N2289"/>
    </row>
    <row r="2290" spans="1:14" s="17" customFormat="1" hidden="1" x14ac:dyDescent="0.25">
      <c r="A2290" s="16"/>
      <c r="B2290" s="36"/>
      <c r="C2290" s="3"/>
      <c r="D2290" s="1"/>
      <c r="E2290" s="10"/>
      <c r="F2290" s="15"/>
      <c r="G2290" s="23"/>
      <c r="H2290" s="24"/>
      <c r="I2290" s="25"/>
      <c r="K2290"/>
      <c r="L2290"/>
      <c r="M2290"/>
      <c r="N2290"/>
    </row>
    <row r="2291" spans="1:14" s="17" customFormat="1" hidden="1" x14ac:dyDescent="0.25">
      <c r="A2291" s="16"/>
      <c r="B2291" s="36"/>
      <c r="C2291" s="3"/>
      <c r="D2291" s="1"/>
      <c r="E2291" s="10"/>
      <c r="F2291" s="15"/>
      <c r="G2291" s="23"/>
      <c r="H2291" s="24"/>
      <c r="I2291" s="25"/>
      <c r="K2291"/>
      <c r="L2291"/>
      <c r="M2291"/>
      <c r="N2291"/>
    </row>
    <row r="2292" spans="1:14" s="17" customFormat="1" hidden="1" x14ac:dyDescent="0.25">
      <c r="A2292" s="16"/>
      <c r="B2292" s="36"/>
      <c r="C2292" s="3"/>
      <c r="D2292" s="1"/>
      <c r="E2292" s="10"/>
      <c r="F2292" s="15"/>
      <c r="G2292" s="23"/>
      <c r="H2292" s="24"/>
      <c r="I2292" s="25"/>
      <c r="K2292"/>
      <c r="L2292"/>
      <c r="M2292"/>
      <c r="N2292"/>
    </row>
    <row r="2293" spans="1:14" s="17" customFormat="1" hidden="1" x14ac:dyDescent="0.25">
      <c r="A2293" s="16"/>
      <c r="B2293" s="36"/>
      <c r="C2293" s="3"/>
      <c r="D2293" s="1"/>
      <c r="E2293" s="10"/>
      <c r="F2293" s="15"/>
      <c r="G2293" s="23"/>
      <c r="H2293" s="24"/>
      <c r="I2293" s="25"/>
      <c r="K2293"/>
      <c r="L2293"/>
      <c r="M2293"/>
      <c r="N2293"/>
    </row>
    <row r="2294" spans="1:14" s="17" customFormat="1" hidden="1" x14ac:dyDescent="0.25">
      <c r="A2294" s="16"/>
      <c r="B2294" s="36"/>
      <c r="C2294" s="3"/>
      <c r="D2294" s="1"/>
      <c r="E2294" s="10"/>
      <c r="F2294" s="15"/>
      <c r="G2294" s="23"/>
      <c r="H2294" s="24"/>
      <c r="I2294" s="25"/>
      <c r="K2294"/>
      <c r="L2294"/>
      <c r="M2294"/>
      <c r="N2294"/>
    </row>
    <row r="2295" spans="1:14" s="17" customFormat="1" hidden="1" x14ac:dyDescent="0.25">
      <c r="A2295" s="16"/>
      <c r="B2295" s="36"/>
      <c r="C2295" s="3"/>
      <c r="D2295" s="1"/>
      <c r="E2295" s="10"/>
      <c r="F2295" s="15"/>
      <c r="G2295" s="23"/>
      <c r="H2295" s="24"/>
      <c r="I2295" s="25"/>
      <c r="K2295"/>
      <c r="L2295"/>
      <c r="M2295"/>
      <c r="N2295"/>
    </row>
    <row r="2296" spans="1:14" s="17" customFormat="1" hidden="1" x14ac:dyDescent="0.25">
      <c r="A2296" s="16"/>
      <c r="B2296" s="36"/>
      <c r="C2296" s="3"/>
      <c r="D2296" s="1"/>
      <c r="E2296" s="10"/>
      <c r="F2296" s="15"/>
      <c r="G2296" s="23"/>
      <c r="H2296" s="24"/>
      <c r="I2296" s="25"/>
      <c r="K2296"/>
      <c r="L2296"/>
      <c r="M2296"/>
      <c r="N2296"/>
    </row>
    <row r="2297" spans="1:14" s="17" customFormat="1" hidden="1" x14ac:dyDescent="0.25">
      <c r="A2297" s="16"/>
      <c r="B2297" s="36"/>
      <c r="C2297" s="3"/>
      <c r="D2297" s="1"/>
      <c r="E2297" s="10"/>
      <c r="F2297" s="15"/>
      <c r="G2297" s="23"/>
      <c r="H2297" s="24"/>
      <c r="I2297" s="25"/>
      <c r="K2297"/>
      <c r="L2297"/>
      <c r="M2297"/>
      <c r="N2297"/>
    </row>
    <row r="2298" spans="1:14" s="17" customFormat="1" hidden="1" x14ac:dyDescent="0.25">
      <c r="A2298" s="16"/>
      <c r="B2298" s="36"/>
      <c r="C2298" s="3"/>
      <c r="D2298" s="1"/>
      <c r="E2298" s="10"/>
      <c r="F2298" s="15"/>
      <c r="G2298" s="23"/>
      <c r="H2298" s="24"/>
      <c r="I2298" s="25"/>
      <c r="K2298"/>
      <c r="L2298"/>
      <c r="M2298"/>
      <c r="N2298"/>
    </row>
    <row r="2299" spans="1:14" s="17" customFormat="1" hidden="1" x14ac:dyDescent="0.25">
      <c r="A2299" s="16"/>
      <c r="B2299" s="36"/>
      <c r="C2299" s="3"/>
      <c r="D2299" s="1"/>
      <c r="E2299" s="10"/>
      <c r="F2299" s="15"/>
      <c r="G2299" s="23"/>
      <c r="H2299" s="24"/>
      <c r="I2299" s="25"/>
      <c r="K2299"/>
      <c r="L2299"/>
      <c r="M2299"/>
      <c r="N2299"/>
    </row>
    <row r="2300" spans="1:14" s="17" customFormat="1" hidden="1" x14ac:dyDescent="0.25">
      <c r="A2300" s="16"/>
      <c r="B2300" s="36"/>
      <c r="C2300" s="3"/>
      <c r="D2300" s="1"/>
      <c r="E2300" s="10"/>
      <c r="F2300" s="15"/>
      <c r="G2300" s="23"/>
      <c r="H2300" s="24"/>
      <c r="I2300" s="25"/>
      <c r="K2300"/>
      <c r="L2300"/>
      <c r="M2300"/>
      <c r="N2300"/>
    </row>
    <row r="2301" spans="1:14" s="17" customFormat="1" hidden="1" x14ac:dyDescent="0.25">
      <c r="A2301" s="16"/>
      <c r="B2301" s="36"/>
      <c r="C2301" s="3"/>
      <c r="D2301" s="1"/>
      <c r="E2301" s="10"/>
      <c r="F2301" s="15"/>
      <c r="G2301" s="23"/>
      <c r="H2301" s="24"/>
      <c r="I2301" s="25"/>
      <c r="K2301"/>
      <c r="L2301"/>
      <c r="M2301"/>
      <c r="N2301"/>
    </row>
    <row r="2302" spans="1:14" s="17" customFormat="1" hidden="1" x14ac:dyDescent="0.25">
      <c r="A2302" s="16"/>
      <c r="B2302" s="36"/>
      <c r="C2302" s="3"/>
      <c r="D2302" s="1"/>
      <c r="E2302" s="10"/>
      <c r="F2302" s="15"/>
      <c r="G2302" s="23"/>
      <c r="H2302" s="24"/>
      <c r="I2302" s="25"/>
      <c r="K2302"/>
      <c r="L2302"/>
      <c r="M2302"/>
      <c r="N2302"/>
    </row>
    <row r="2303" spans="1:14" s="17" customFormat="1" hidden="1" x14ac:dyDescent="0.25">
      <c r="A2303" s="16"/>
      <c r="B2303" s="36"/>
      <c r="C2303" s="3"/>
      <c r="D2303" s="1"/>
      <c r="E2303" s="10"/>
      <c r="F2303" s="15"/>
      <c r="G2303" s="23"/>
      <c r="H2303" s="24"/>
      <c r="I2303" s="25"/>
      <c r="K2303"/>
      <c r="L2303"/>
      <c r="M2303"/>
      <c r="N2303"/>
    </row>
    <row r="2304" spans="1:14" s="17" customFormat="1" hidden="1" x14ac:dyDescent="0.25">
      <c r="A2304" s="16"/>
      <c r="B2304" s="36"/>
      <c r="C2304" s="3"/>
      <c r="D2304" s="1"/>
      <c r="E2304" s="10"/>
      <c r="F2304" s="15"/>
      <c r="G2304" s="23"/>
      <c r="H2304" s="24"/>
      <c r="I2304" s="25"/>
      <c r="K2304"/>
      <c r="L2304"/>
      <c r="M2304"/>
      <c r="N2304"/>
    </row>
    <row r="2305" spans="1:14" s="17" customFormat="1" hidden="1" x14ac:dyDescent="0.25">
      <c r="A2305" s="16"/>
      <c r="B2305" s="36"/>
      <c r="C2305" s="3"/>
      <c r="D2305" s="1"/>
      <c r="E2305" s="10"/>
      <c r="F2305" s="15"/>
      <c r="G2305" s="23"/>
      <c r="H2305" s="24"/>
      <c r="I2305" s="25"/>
      <c r="K2305"/>
      <c r="L2305"/>
      <c r="M2305"/>
      <c r="N2305"/>
    </row>
    <row r="2306" spans="1:14" s="17" customFormat="1" hidden="1" x14ac:dyDescent="0.25">
      <c r="A2306" s="16"/>
      <c r="B2306" s="36"/>
      <c r="C2306" s="3"/>
      <c r="D2306" s="1"/>
      <c r="E2306" s="10"/>
      <c r="F2306" s="15"/>
      <c r="G2306" s="23"/>
      <c r="H2306" s="24"/>
      <c r="I2306" s="25"/>
      <c r="K2306"/>
      <c r="L2306"/>
      <c r="M2306"/>
      <c r="N2306"/>
    </row>
    <row r="2307" spans="1:14" s="17" customFormat="1" hidden="1" x14ac:dyDescent="0.25">
      <c r="A2307" s="16"/>
      <c r="B2307" s="36"/>
      <c r="C2307" s="3"/>
      <c r="D2307" s="1"/>
      <c r="E2307" s="10"/>
      <c r="F2307" s="15"/>
      <c r="G2307" s="23"/>
      <c r="H2307" s="24"/>
      <c r="I2307" s="25"/>
      <c r="K2307"/>
      <c r="L2307"/>
      <c r="M2307"/>
      <c r="N2307"/>
    </row>
    <row r="2308" spans="1:14" s="17" customFormat="1" hidden="1" x14ac:dyDescent="0.25">
      <c r="A2308" s="16"/>
      <c r="B2308" s="36"/>
      <c r="C2308" s="3"/>
      <c r="D2308" s="1"/>
      <c r="E2308" s="10"/>
      <c r="F2308" s="15"/>
      <c r="G2308" s="23"/>
      <c r="H2308" s="24"/>
      <c r="I2308" s="25"/>
      <c r="K2308"/>
      <c r="L2308"/>
      <c r="M2308"/>
      <c r="N2308"/>
    </row>
    <row r="2309" spans="1:14" s="17" customFormat="1" hidden="1" x14ac:dyDescent="0.25">
      <c r="A2309" s="16"/>
      <c r="B2309" s="36"/>
      <c r="C2309" s="3"/>
      <c r="D2309" s="1"/>
      <c r="E2309" s="10"/>
      <c r="F2309" s="15"/>
      <c r="G2309" s="23"/>
      <c r="H2309" s="24"/>
      <c r="I2309" s="25"/>
      <c r="K2309"/>
      <c r="L2309"/>
      <c r="M2309"/>
      <c r="N2309"/>
    </row>
    <row r="2310" spans="1:14" s="17" customFormat="1" hidden="1" x14ac:dyDescent="0.25">
      <c r="A2310" s="16"/>
      <c r="B2310" s="36"/>
      <c r="C2310" s="3"/>
      <c r="D2310" s="1"/>
      <c r="E2310" s="10"/>
      <c r="F2310" s="15"/>
      <c r="G2310" s="23"/>
      <c r="H2310" s="24"/>
      <c r="I2310" s="25"/>
      <c r="K2310"/>
      <c r="L2310"/>
      <c r="M2310"/>
      <c r="N2310"/>
    </row>
    <row r="2311" spans="1:14" s="17" customFormat="1" hidden="1" x14ac:dyDescent="0.25">
      <c r="A2311" s="16"/>
      <c r="B2311" s="36"/>
      <c r="C2311" s="3"/>
      <c r="D2311" s="1"/>
      <c r="E2311" s="10"/>
      <c r="F2311" s="15"/>
      <c r="G2311" s="23"/>
      <c r="H2311" s="24"/>
      <c r="I2311" s="25"/>
      <c r="K2311"/>
      <c r="L2311"/>
      <c r="M2311"/>
      <c r="N2311"/>
    </row>
    <row r="2312" spans="1:14" s="17" customFormat="1" hidden="1" x14ac:dyDescent="0.25">
      <c r="A2312" s="16"/>
      <c r="B2312" s="36"/>
      <c r="C2312" s="3"/>
      <c r="D2312" s="1"/>
      <c r="E2312" s="10"/>
      <c r="F2312" s="15"/>
      <c r="G2312" s="23"/>
      <c r="H2312" s="24"/>
      <c r="I2312" s="25"/>
      <c r="K2312"/>
      <c r="L2312"/>
      <c r="M2312"/>
      <c r="N2312"/>
    </row>
    <row r="2313" spans="1:14" s="17" customFormat="1" hidden="1" x14ac:dyDescent="0.25">
      <c r="A2313" s="16"/>
      <c r="B2313" s="36"/>
      <c r="C2313" s="3"/>
      <c r="D2313" s="1"/>
      <c r="E2313" s="10"/>
      <c r="F2313" s="15"/>
      <c r="G2313" s="23"/>
      <c r="H2313" s="24"/>
      <c r="I2313" s="25"/>
      <c r="K2313"/>
      <c r="L2313"/>
      <c r="M2313"/>
      <c r="N2313"/>
    </row>
    <row r="2314" spans="1:14" s="17" customFormat="1" hidden="1" x14ac:dyDescent="0.25">
      <c r="A2314" s="16"/>
      <c r="B2314" s="36"/>
      <c r="C2314" s="3"/>
      <c r="D2314" s="1"/>
      <c r="E2314" s="10"/>
      <c r="F2314" s="15"/>
      <c r="G2314" s="23"/>
      <c r="H2314" s="24"/>
      <c r="I2314" s="25"/>
      <c r="K2314"/>
      <c r="L2314"/>
      <c r="M2314"/>
      <c r="N2314"/>
    </row>
    <row r="2315" spans="1:14" s="17" customFormat="1" hidden="1" x14ac:dyDescent="0.25">
      <c r="A2315" s="16"/>
      <c r="B2315" s="36"/>
      <c r="C2315" s="3"/>
      <c r="D2315" s="1"/>
      <c r="E2315" s="10"/>
      <c r="F2315" s="15"/>
      <c r="G2315" s="23"/>
      <c r="H2315" s="24"/>
      <c r="I2315" s="25"/>
      <c r="K2315"/>
      <c r="L2315"/>
      <c r="M2315"/>
      <c r="N2315"/>
    </row>
    <row r="2316" spans="1:14" s="17" customFormat="1" hidden="1" x14ac:dyDescent="0.25">
      <c r="A2316" s="16"/>
      <c r="B2316" s="36"/>
      <c r="C2316" s="3"/>
      <c r="D2316" s="1"/>
      <c r="E2316" s="10"/>
      <c r="F2316" s="15"/>
      <c r="G2316" s="23"/>
      <c r="H2316" s="24"/>
      <c r="I2316" s="25"/>
      <c r="K2316"/>
      <c r="L2316"/>
      <c r="M2316"/>
      <c r="N2316"/>
    </row>
    <row r="2317" spans="1:14" s="17" customFormat="1" hidden="1" x14ac:dyDescent="0.25">
      <c r="A2317" s="16"/>
      <c r="B2317" s="36"/>
      <c r="C2317" s="3"/>
      <c r="D2317" s="1"/>
      <c r="E2317" s="10"/>
      <c r="F2317" s="15"/>
      <c r="G2317" s="23"/>
      <c r="H2317" s="24"/>
      <c r="I2317" s="25"/>
      <c r="K2317"/>
      <c r="L2317"/>
      <c r="M2317"/>
      <c r="N2317"/>
    </row>
    <row r="2318" spans="1:14" s="17" customFormat="1" hidden="1" x14ac:dyDescent="0.25">
      <c r="A2318" s="16"/>
      <c r="B2318" s="36"/>
      <c r="C2318" s="3"/>
      <c r="D2318" s="1"/>
      <c r="E2318" s="10"/>
      <c r="F2318" s="15"/>
      <c r="G2318" s="23"/>
      <c r="H2318" s="24"/>
      <c r="I2318" s="25"/>
      <c r="K2318"/>
      <c r="L2318"/>
      <c r="M2318"/>
      <c r="N2318"/>
    </row>
    <row r="2319" spans="1:14" s="17" customFormat="1" hidden="1" x14ac:dyDescent="0.25">
      <c r="A2319" s="16"/>
      <c r="B2319" s="36"/>
      <c r="C2319" s="3"/>
      <c r="D2319" s="1"/>
      <c r="E2319" s="10"/>
      <c r="F2319" s="15"/>
      <c r="G2319" s="23"/>
      <c r="H2319" s="24"/>
      <c r="I2319" s="25"/>
      <c r="K2319"/>
      <c r="L2319"/>
      <c r="M2319"/>
      <c r="N2319"/>
    </row>
    <row r="2320" spans="1:14" s="17" customFormat="1" hidden="1" x14ac:dyDescent="0.25">
      <c r="A2320" s="16"/>
      <c r="B2320" s="36"/>
      <c r="C2320" s="3"/>
      <c r="D2320" s="1"/>
      <c r="E2320" s="10"/>
      <c r="F2320" s="15"/>
      <c r="G2320" s="23"/>
      <c r="H2320" s="24"/>
      <c r="I2320" s="25"/>
      <c r="K2320"/>
      <c r="L2320"/>
      <c r="M2320"/>
      <c r="N2320"/>
    </row>
    <row r="2321" spans="1:14" s="17" customFormat="1" hidden="1" x14ac:dyDescent="0.25">
      <c r="A2321" s="16"/>
      <c r="B2321" s="36"/>
      <c r="C2321" s="3"/>
      <c r="D2321" s="1"/>
      <c r="E2321" s="10"/>
      <c r="F2321" s="15"/>
      <c r="G2321" s="23"/>
      <c r="H2321" s="24"/>
      <c r="I2321" s="25"/>
      <c r="K2321"/>
      <c r="L2321"/>
      <c r="M2321"/>
      <c r="N2321"/>
    </row>
    <row r="2322" spans="1:14" s="17" customFormat="1" hidden="1" x14ac:dyDescent="0.25">
      <c r="A2322" s="16"/>
      <c r="B2322" s="36"/>
      <c r="C2322" s="3"/>
      <c r="D2322" s="1"/>
      <c r="E2322" s="10"/>
      <c r="F2322" s="15"/>
      <c r="G2322" s="23"/>
      <c r="H2322" s="24"/>
      <c r="I2322" s="25"/>
      <c r="K2322"/>
      <c r="L2322"/>
      <c r="M2322"/>
      <c r="N2322"/>
    </row>
    <row r="2323" spans="1:14" s="17" customFormat="1" hidden="1" x14ac:dyDescent="0.25">
      <c r="A2323" s="16"/>
      <c r="B2323" s="36"/>
      <c r="C2323" s="3"/>
      <c r="D2323" s="1"/>
      <c r="E2323" s="10"/>
      <c r="F2323" s="15"/>
      <c r="G2323" s="23"/>
      <c r="H2323" s="24"/>
      <c r="I2323" s="25"/>
      <c r="K2323"/>
      <c r="L2323"/>
      <c r="M2323"/>
      <c r="N2323"/>
    </row>
    <row r="2324" spans="1:14" s="17" customFormat="1" hidden="1" x14ac:dyDescent="0.25">
      <c r="A2324" s="16"/>
      <c r="B2324" s="36"/>
      <c r="C2324" s="3"/>
      <c r="D2324" s="1"/>
      <c r="E2324" s="10"/>
      <c r="F2324" s="15"/>
      <c r="G2324" s="23"/>
      <c r="H2324" s="24"/>
      <c r="I2324" s="25"/>
      <c r="K2324"/>
      <c r="L2324"/>
      <c r="M2324"/>
      <c r="N2324"/>
    </row>
    <row r="2325" spans="1:14" s="17" customFormat="1" hidden="1" x14ac:dyDescent="0.25">
      <c r="A2325" s="16"/>
      <c r="B2325" s="36"/>
      <c r="C2325" s="3"/>
      <c r="D2325" s="1"/>
      <c r="E2325" s="10"/>
      <c r="F2325" s="15"/>
      <c r="G2325" s="23"/>
      <c r="H2325" s="24"/>
      <c r="I2325" s="25"/>
      <c r="K2325"/>
      <c r="L2325"/>
      <c r="M2325"/>
      <c r="N2325"/>
    </row>
    <row r="2326" spans="1:14" s="17" customFormat="1" hidden="1" x14ac:dyDescent="0.25">
      <c r="A2326" s="16"/>
      <c r="B2326" s="36"/>
      <c r="C2326" s="3"/>
      <c r="D2326" s="1"/>
      <c r="E2326" s="10"/>
      <c r="F2326" s="15"/>
      <c r="G2326" s="23"/>
      <c r="H2326" s="24"/>
      <c r="I2326" s="25"/>
      <c r="K2326"/>
      <c r="L2326"/>
      <c r="M2326"/>
      <c r="N2326"/>
    </row>
    <row r="2327" spans="1:14" s="17" customFormat="1" hidden="1" x14ac:dyDescent="0.25">
      <c r="A2327" s="16"/>
      <c r="B2327" s="36"/>
      <c r="C2327" s="3"/>
      <c r="D2327" s="1"/>
      <c r="E2327" s="10"/>
      <c r="F2327" s="15"/>
      <c r="G2327" s="23"/>
      <c r="H2327" s="24"/>
      <c r="I2327" s="25"/>
      <c r="K2327"/>
      <c r="L2327"/>
      <c r="M2327"/>
      <c r="N2327"/>
    </row>
    <row r="2328" spans="1:14" s="17" customFormat="1" hidden="1" x14ac:dyDescent="0.25">
      <c r="A2328" s="16"/>
      <c r="B2328" s="36"/>
      <c r="C2328" s="3"/>
      <c r="D2328" s="1"/>
      <c r="E2328" s="10"/>
      <c r="F2328" s="15"/>
      <c r="G2328" s="23"/>
      <c r="H2328" s="24"/>
      <c r="I2328" s="25"/>
      <c r="K2328"/>
      <c r="L2328"/>
      <c r="M2328"/>
      <c r="N2328"/>
    </row>
    <row r="2329" spans="1:14" s="17" customFormat="1" hidden="1" x14ac:dyDescent="0.25">
      <c r="A2329" s="16"/>
      <c r="B2329" s="36"/>
      <c r="C2329" s="3"/>
      <c r="D2329" s="1"/>
      <c r="E2329" s="10"/>
      <c r="F2329" s="15"/>
      <c r="G2329" s="23"/>
      <c r="H2329" s="24"/>
      <c r="I2329" s="25"/>
      <c r="K2329"/>
      <c r="L2329"/>
      <c r="M2329"/>
      <c r="N2329"/>
    </row>
    <row r="2330" spans="1:14" s="17" customFormat="1" hidden="1" x14ac:dyDescent="0.25">
      <c r="A2330" s="16"/>
      <c r="B2330" s="36"/>
      <c r="C2330" s="3"/>
      <c r="D2330" s="1"/>
      <c r="E2330" s="10"/>
      <c r="F2330" s="15"/>
      <c r="G2330" s="23"/>
      <c r="H2330" s="24"/>
      <c r="I2330" s="25"/>
      <c r="K2330"/>
      <c r="L2330"/>
      <c r="M2330"/>
      <c r="N2330"/>
    </row>
    <row r="2331" spans="1:14" s="17" customFormat="1" hidden="1" x14ac:dyDescent="0.25">
      <c r="A2331" s="16"/>
      <c r="B2331" s="36"/>
      <c r="C2331" s="3"/>
      <c r="D2331" s="1"/>
      <c r="E2331" s="10"/>
      <c r="F2331" s="15"/>
      <c r="G2331" s="23"/>
      <c r="H2331" s="24"/>
      <c r="I2331" s="25"/>
      <c r="K2331"/>
      <c r="L2331"/>
      <c r="M2331"/>
      <c r="N2331"/>
    </row>
    <row r="2332" spans="1:14" s="17" customFormat="1" hidden="1" x14ac:dyDescent="0.25">
      <c r="A2332" s="16"/>
      <c r="B2332" s="36"/>
      <c r="C2332" s="3"/>
      <c r="D2332" s="1"/>
      <c r="E2332" s="10"/>
      <c r="F2332" s="15"/>
      <c r="G2332" s="23"/>
      <c r="H2332" s="24"/>
      <c r="I2332" s="25"/>
      <c r="K2332"/>
      <c r="L2332"/>
      <c r="M2332"/>
      <c r="N2332"/>
    </row>
    <row r="2333" spans="1:14" s="17" customFormat="1" hidden="1" x14ac:dyDescent="0.25">
      <c r="A2333" s="16"/>
      <c r="B2333" s="36"/>
      <c r="C2333" s="3"/>
      <c r="D2333" s="1"/>
      <c r="E2333" s="10"/>
      <c r="F2333" s="15"/>
      <c r="G2333" s="23"/>
      <c r="H2333" s="24"/>
      <c r="I2333" s="25"/>
      <c r="K2333"/>
      <c r="L2333"/>
      <c r="M2333"/>
      <c r="N2333"/>
    </row>
    <row r="2334" spans="1:14" s="17" customFormat="1" hidden="1" x14ac:dyDescent="0.25">
      <c r="A2334" s="16"/>
      <c r="B2334" s="36"/>
      <c r="C2334" s="3"/>
      <c r="D2334" s="1"/>
      <c r="E2334" s="10"/>
      <c r="F2334" s="15"/>
      <c r="G2334" s="23"/>
      <c r="H2334" s="24"/>
      <c r="I2334" s="25"/>
      <c r="K2334"/>
      <c r="L2334"/>
      <c r="M2334"/>
      <c r="N2334"/>
    </row>
    <row r="2335" spans="1:14" s="17" customFormat="1" hidden="1" x14ac:dyDescent="0.25">
      <c r="A2335" s="16"/>
      <c r="B2335" s="36"/>
      <c r="C2335" s="3"/>
      <c r="D2335" s="1"/>
      <c r="E2335" s="10"/>
      <c r="F2335" s="15"/>
      <c r="G2335" s="23"/>
      <c r="H2335" s="24"/>
      <c r="I2335" s="25"/>
      <c r="K2335"/>
      <c r="L2335"/>
      <c r="M2335"/>
      <c r="N2335"/>
    </row>
    <row r="2336" spans="1:14" s="17" customFormat="1" hidden="1" x14ac:dyDescent="0.25">
      <c r="A2336" s="16"/>
      <c r="B2336" s="36"/>
      <c r="C2336" s="3"/>
      <c r="D2336" s="1"/>
      <c r="E2336" s="10"/>
      <c r="F2336" s="15"/>
      <c r="G2336" s="23"/>
      <c r="H2336" s="24"/>
      <c r="I2336" s="25"/>
      <c r="K2336"/>
      <c r="L2336"/>
      <c r="M2336"/>
      <c r="N2336"/>
    </row>
    <row r="2337" spans="1:14" s="17" customFormat="1" hidden="1" x14ac:dyDescent="0.25">
      <c r="A2337" s="16"/>
      <c r="B2337" s="36"/>
      <c r="C2337" s="3"/>
      <c r="D2337" s="1"/>
      <c r="E2337" s="10"/>
      <c r="F2337" s="15"/>
      <c r="G2337" s="23"/>
      <c r="H2337" s="24"/>
      <c r="I2337" s="25"/>
      <c r="K2337"/>
      <c r="L2337"/>
      <c r="M2337"/>
      <c r="N2337"/>
    </row>
    <row r="2338" spans="1:14" s="17" customFormat="1" hidden="1" x14ac:dyDescent="0.25">
      <c r="A2338" s="16"/>
      <c r="B2338" s="36"/>
      <c r="C2338" s="3"/>
      <c r="D2338" s="1"/>
      <c r="E2338" s="10"/>
      <c r="F2338" s="15"/>
      <c r="G2338" s="23"/>
      <c r="H2338" s="24"/>
      <c r="I2338" s="25"/>
      <c r="K2338"/>
      <c r="L2338"/>
      <c r="M2338"/>
      <c r="N2338"/>
    </row>
    <row r="2339" spans="1:14" s="17" customFormat="1" hidden="1" x14ac:dyDescent="0.25">
      <c r="A2339" s="16"/>
      <c r="B2339" s="36"/>
      <c r="C2339" s="3"/>
      <c r="D2339" s="1"/>
      <c r="E2339" s="10"/>
      <c r="F2339" s="15"/>
      <c r="G2339" s="23"/>
      <c r="H2339" s="24"/>
      <c r="I2339" s="25"/>
      <c r="K2339"/>
      <c r="L2339"/>
      <c r="M2339"/>
      <c r="N2339"/>
    </row>
    <row r="2340" spans="1:14" s="17" customFormat="1" hidden="1" x14ac:dyDescent="0.25">
      <c r="A2340" s="16"/>
      <c r="B2340" s="36"/>
      <c r="C2340" s="3"/>
      <c r="D2340" s="1"/>
      <c r="E2340" s="10"/>
      <c r="F2340" s="15"/>
      <c r="G2340" s="23"/>
      <c r="H2340" s="24"/>
      <c r="I2340" s="25"/>
      <c r="K2340"/>
      <c r="L2340"/>
      <c r="M2340"/>
      <c r="N2340"/>
    </row>
    <row r="2341" spans="1:14" s="17" customFormat="1" hidden="1" x14ac:dyDescent="0.25">
      <c r="A2341" s="16"/>
      <c r="B2341" s="36"/>
      <c r="C2341" s="3"/>
      <c r="D2341" s="1"/>
      <c r="E2341" s="10"/>
      <c r="F2341" s="15"/>
      <c r="G2341" s="23"/>
      <c r="H2341" s="24"/>
      <c r="I2341" s="25"/>
      <c r="K2341"/>
      <c r="L2341"/>
      <c r="M2341"/>
      <c r="N2341"/>
    </row>
    <row r="2342" spans="1:14" s="17" customFormat="1" hidden="1" x14ac:dyDescent="0.25">
      <c r="A2342" s="16"/>
      <c r="B2342" s="36"/>
      <c r="C2342" s="3"/>
      <c r="D2342" s="1"/>
      <c r="E2342" s="10"/>
      <c r="F2342" s="15"/>
      <c r="G2342" s="23"/>
      <c r="H2342" s="24"/>
      <c r="I2342" s="25"/>
      <c r="K2342"/>
      <c r="L2342"/>
      <c r="M2342"/>
      <c r="N2342"/>
    </row>
    <row r="2343" spans="1:14" s="17" customFormat="1" hidden="1" x14ac:dyDescent="0.25">
      <c r="A2343" s="16"/>
      <c r="B2343" s="36"/>
      <c r="C2343" s="3"/>
      <c r="D2343" s="1"/>
      <c r="E2343" s="10"/>
      <c r="F2343" s="15"/>
      <c r="G2343" s="23"/>
      <c r="H2343" s="24"/>
      <c r="I2343" s="25"/>
      <c r="K2343"/>
      <c r="L2343"/>
      <c r="M2343"/>
      <c r="N2343"/>
    </row>
    <row r="2344" spans="1:14" s="17" customFormat="1" hidden="1" x14ac:dyDescent="0.25">
      <c r="A2344" s="16"/>
      <c r="B2344" s="36"/>
      <c r="C2344" s="3"/>
      <c r="D2344" s="1"/>
      <c r="E2344" s="10"/>
      <c r="F2344" s="15"/>
      <c r="G2344" s="23"/>
      <c r="H2344" s="24"/>
      <c r="I2344" s="25"/>
      <c r="K2344"/>
      <c r="L2344"/>
      <c r="M2344"/>
      <c r="N2344"/>
    </row>
    <row r="2345" spans="1:14" s="17" customFormat="1" hidden="1" x14ac:dyDescent="0.25">
      <c r="A2345" s="16"/>
      <c r="B2345" s="36"/>
      <c r="C2345" s="3"/>
      <c r="D2345" s="1"/>
      <c r="E2345" s="10"/>
      <c r="F2345" s="15"/>
      <c r="G2345" s="23"/>
      <c r="H2345" s="24"/>
      <c r="I2345" s="25"/>
      <c r="K2345"/>
      <c r="L2345"/>
      <c r="M2345"/>
      <c r="N2345"/>
    </row>
    <row r="2346" spans="1:14" s="17" customFormat="1" hidden="1" x14ac:dyDescent="0.25">
      <c r="A2346" s="16"/>
      <c r="B2346" s="36"/>
      <c r="C2346" s="3"/>
      <c r="D2346" s="1"/>
      <c r="E2346" s="10"/>
      <c r="F2346" s="15"/>
      <c r="G2346" s="23"/>
      <c r="H2346" s="24"/>
      <c r="I2346" s="25"/>
      <c r="K2346"/>
      <c r="L2346"/>
      <c r="M2346"/>
      <c r="N2346"/>
    </row>
    <row r="2347" spans="1:14" s="17" customFormat="1" hidden="1" x14ac:dyDescent="0.25">
      <c r="A2347" s="16"/>
      <c r="B2347" s="36"/>
      <c r="C2347" s="3"/>
      <c r="D2347" s="1"/>
      <c r="E2347" s="10"/>
      <c r="F2347" s="15"/>
      <c r="G2347" s="23"/>
      <c r="H2347" s="24"/>
      <c r="I2347" s="25"/>
      <c r="K2347"/>
      <c r="L2347"/>
      <c r="M2347"/>
      <c r="N2347"/>
    </row>
    <row r="2348" spans="1:14" s="17" customFormat="1" hidden="1" x14ac:dyDescent="0.25">
      <c r="A2348" s="16"/>
      <c r="B2348" s="36"/>
      <c r="C2348" s="3"/>
      <c r="D2348" s="1"/>
      <c r="E2348" s="10"/>
      <c r="F2348" s="15"/>
      <c r="G2348" s="23"/>
      <c r="H2348" s="24"/>
      <c r="I2348" s="25"/>
      <c r="K2348"/>
      <c r="L2348"/>
      <c r="M2348"/>
      <c r="N2348"/>
    </row>
    <row r="2349" spans="1:14" s="17" customFormat="1" hidden="1" x14ac:dyDescent="0.25">
      <c r="A2349" s="16"/>
      <c r="B2349" s="36"/>
      <c r="C2349" s="3"/>
      <c r="D2349" s="1"/>
      <c r="E2349" s="10"/>
      <c r="F2349" s="15"/>
      <c r="G2349" s="23"/>
      <c r="H2349" s="24"/>
      <c r="I2349" s="25"/>
      <c r="K2349"/>
      <c r="L2349"/>
      <c r="M2349"/>
      <c r="N2349"/>
    </row>
    <row r="2350" spans="1:14" s="17" customFormat="1" hidden="1" x14ac:dyDescent="0.25">
      <c r="A2350" s="16"/>
      <c r="B2350" s="36"/>
      <c r="C2350" s="3"/>
      <c r="D2350" s="1"/>
      <c r="E2350" s="10"/>
      <c r="F2350" s="15"/>
      <c r="G2350" s="23"/>
      <c r="H2350" s="24"/>
      <c r="I2350" s="25"/>
      <c r="K2350"/>
      <c r="L2350"/>
      <c r="M2350"/>
      <c r="N2350"/>
    </row>
    <row r="2351" spans="1:14" s="17" customFormat="1" hidden="1" x14ac:dyDescent="0.25">
      <c r="A2351" s="16"/>
      <c r="B2351" s="36"/>
      <c r="C2351" s="3"/>
      <c r="D2351" s="1"/>
      <c r="E2351" s="10"/>
      <c r="F2351" s="15"/>
      <c r="G2351" s="23"/>
      <c r="H2351" s="24"/>
      <c r="I2351" s="25"/>
      <c r="K2351"/>
      <c r="L2351"/>
      <c r="M2351"/>
      <c r="N2351"/>
    </row>
    <row r="2352" spans="1:14" s="17" customFormat="1" hidden="1" x14ac:dyDescent="0.25">
      <c r="A2352" s="16"/>
      <c r="B2352" s="36"/>
      <c r="C2352" s="3"/>
      <c r="D2352" s="1"/>
      <c r="E2352" s="10"/>
      <c r="F2352" s="15"/>
      <c r="G2352" s="23"/>
      <c r="H2352" s="24"/>
      <c r="I2352" s="25"/>
      <c r="K2352"/>
      <c r="L2352"/>
      <c r="M2352"/>
      <c r="N2352"/>
    </row>
    <row r="2353" spans="1:14" s="17" customFormat="1" hidden="1" x14ac:dyDescent="0.25">
      <c r="A2353" s="16"/>
      <c r="B2353" s="36"/>
      <c r="C2353" s="3"/>
      <c r="D2353" s="1"/>
      <c r="E2353" s="10"/>
      <c r="F2353" s="15"/>
      <c r="G2353" s="23"/>
      <c r="H2353" s="24"/>
      <c r="I2353" s="25"/>
      <c r="K2353"/>
      <c r="L2353"/>
      <c r="M2353"/>
      <c r="N2353"/>
    </row>
    <row r="2354" spans="1:14" s="17" customFormat="1" hidden="1" x14ac:dyDescent="0.25">
      <c r="A2354" s="16"/>
      <c r="B2354" s="36"/>
      <c r="C2354" s="3"/>
      <c r="D2354" s="1"/>
      <c r="E2354" s="10"/>
      <c r="F2354" s="15"/>
      <c r="G2354" s="23"/>
      <c r="H2354" s="24"/>
      <c r="I2354" s="25"/>
      <c r="K2354"/>
      <c r="L2354"/>
      <c r="M2354"/>
      <c r="N2354"/>
    </row>
    <row r="2355" spans="1:14" s="17" customFormat="1" hidden="1" x14ac:dyDescent="0.25">
      <c r="A2355" s="16"/>
      <c r="B2355" s="36"/>
      <c r="C2355" s="3"/>
      <c r="D2355" s="1"/>
      <c r="E2355" s="10"/>
      <c r="F2355" s="15"/>
      <c r="G2355" s="23"/>
      <c r="H2355" s="24"/>
      <c r="I2355" s="25"/>
      <c r="K2355"/>
      <c r="L2355"/>
      <c r="M2355"/>
      <c r="N2355"/>
    </row>
    <row r="2356" spans="1:14" s="17" customFormat="1" hidden="1" x14ac:dyDescent="0.25">
      <c r="A2356" s="16"/>
      <c r="B2356" s="36"/>
      <c r="C2356" s="3"/>
      <c r="D2356" s="1"/>
      <c r="E2356" s="10"/>
      <c r="F2356" s="15"/>
      <c r="G2356" s="23"/>
      <c r="H2356" s="24"/>
      <c r="I2356" s="25"/>
      <c r="K2356"/>
      <c r="L2356"/>
      <c r="M2356"/>
      <c r="N2356"/>
    </row>
    <row r="2357" spans="1:14" s="17" customFormat="1" hidden="1" x14ac:dyDescent="0.25">
      <c r="A2357" s="16"/>
      <c r="B2357" s="36"/>
      <c r="C2357" s="3"/>
      <c r="D2357" s="1"/>
      <c r="E2357" s="10"/>
      <c r="F2357" s="15"/>
      <c r="G2357" s="23"/>
      <c r="H2357" s="24"/>
      <c r="I2357" s="25"/>
      <c r="K2357"/>
      <c r="L2357"/>
      <c r="M2357"/>
      <c r="N2357"/>
    </row>
    <row r="2358" spans="1:14" s="17" customFormat="1" hidden="1" x14ac:dyDescent="0.25">
      <c r="A2358" s="16"/>
      <c r="B2358" s="36"/>
      <c r="C2358" s="3"/>
      <c r="D2358" s="1"/>
      <c r="E2358" s="10"/>
      <c r="F2358" s="15"/>
      <c r="G2358" s="23"/>
      <c r="H2358" s="24"/>
      <c r="I2358" s="25"/>
      <c r="K2358"/>
      <c r="L2358"/>
      <c r="M2358"/>
      <c r="N2358"/>
    </row>
    <row r="2359" spans="1:14" s="17" customFormat="1" hidden="1" x14ac:dyDescent="0.25">
      <c r="A2359" s="16"/>
      <c r="B2359" s="36"/>
      <c r="C2359" s="3"/>
      <c r="D2359" s="1"/>
      <c r="E2359" s="10"/>
      <c r="F2359" s="15"/>
      <c r="G2359" s="23"/>
      <c r="H2359" s="24"/>
      <c r="I2359" s="25"/>
      <c r="K2359"/>
      <c r="L2359"/>
      <c r="M2359"/>
      <c r="N2359"/>
    </row>
    <row r="2360" spans="1:14" s="17" customFormat="1" hidden="1" x14ac:dyDescent="0.25">
      <c r="A2360" s="16"/>
      <c r="B2360" s="36"/>
      <c r="C2360" s="3"/>
      <c r="D2360" s="1"/>
      <c r="E2360" s="10"/>
      <c r="F2360" s="15"/>
      <c r="G2360" s="23"/>
      <c r="H2360" s="24"/>
      <c r="I2360" s="25"/>
      <c r="K2360"/>
      <c r="L2360"/>
      <c r="M2360"/>
      <c r="N2360"/>
    </row>
    <row r="2361" spans="1:14" s="17" customFormat="1" hidden="1" x14ac:dyDescent="0.25">
      <c r="A2361" s="16"/>
      <c r="B2361" s="36"/>
      <c r="C2361" s="3"/>
      <c r="D2361" s="1"/>
      <c r="E2361" s="10"/>
      <c r="F2361" s="15"/>
      <c r="G2361" s="23"/>
      <c r="H2361" s="24"/>
      <c r="I2361" s="25"/>
      <c r="K2361"/>
      <c r="L2361"/>
      <c r="M2361"/>
      <c r="N2361"/>
    </row>
    <row r="2362" spans="1:14" s="17" customFormat="1" hidden="1" x14ac:dyDescent="0.25">
      <c r="A2362" s="16"/>
      <c r="B2362" s="36"/>
      <c r="C2362" s="3"/>
      <c r="D2362" s="1"/>
      <c r="E2362" s="10"/>
      <c r="F2362" s="15"/>
      <c r="G2362" s="23"/>
      <c r="H2362" s="24"/>
      <c r="I2362" s="25"/>
      <c r="K2362"/>
      <c r="L2362"/>
      <c r="M2362"/>
      <c r="N2362"/>
    </row>
    <row r="2363" spans="1:14" s="17" customFormat="1" hidden="1" x14ac:dyDescent="0.25">
      <c r="A2363" s="16"/>
      <c r="B2363" s="36"/>
      <c r="C2363" s="3"/>
      <c r="D2363" s="1"/>
      <c r="E2363" s="10"/>
      <c r="F2363" s="15"/>
      <c r="G2363" s="23"/>
      <c r="H2363" s="24"/>
      <c r="I2363" s="25"/>
      <c r="K2363"/>
      <c r="L2363"/>
      <c r="M2363"/>
      <c r="N2363"/>
    </row>
    <row r="2364" spans="1:14" s="17" customFormat="1" hidden="1" x14ac:dyDescent="0.25">
      <c r="A2364" s="16"/>
      <c r="B2364" s="36"/>
      <c r="C2364" s="3"/>
      <c r="D2364" s="1"/>
      <c r="E2364" s="10"/>
      <c r="F2364" s="15"/>
      <c r="G2364" s="23"/>
      <c r="H2364" s="24"/>
      <c r="I2364" s="25"/>
      <c r="K2364"/>
      <c r="L2364"/>
      <c r="M2364"/>
      <c r="N2364"/>
    </row>
    <row r="2365" spans="1:14" s="17" customFormat="1" hidden="1" x14ac:dyDescent="0.25">
      <c r="A2365" s="16"/>
      <c r="B2365" s="36"/>
      <c r="C2365" s="3"/>
      <c r="D2365" s="1"/>
      <c r="E2365" s="10"/>
      <c r="F2365" s="15"/>
      <c r="G2365" s="23"/>
      <c r="H2365" s="24"/>
      <c r="I2365" s="25"/>
      <c r="K2365"/>
      <c r="L2365"/>
      <c r="M2365"/>
      <c r="N2365"/>
    </row>
    <row r="2366" spans="1:14" s="17" customFormat="1" hidden="1" x14ac:dyDescent="0.25">
      <c r="A2366" s="16"/>
      <c r="B2366" s="36"/>
      <c r="C2366" s="3"/>
      <c r="D2366" s="1"/>
      <c r="E2366" s="10"/>
      <c r="F2366" s="15"/>
      <c r="G2366" s="23"/>
      <c r="H2366" s="24"/>
      <c r="I2366" s="25"/>
      <c r="K2366"/>
      <c r="L2366"/>
      <c r="M2366"/>
      <c r="N2366"/>
    </row>
    <row r="2367" spans="1:14" s="17" customFormat="1" hidden="1" x14ac:dyDescent="0.25">
      <c r="A2367" s="16"/>
      <c r="B2367" s="36"/>
      <c r="C2367" s="3"/>
      <c r="D2367" s="1"/>
      <c r="E2367" s="10"/>
      <c r="F2367" s="15"/>
      <c r="G2367" s="23"/>
      <c r="H2367" s="24"/>
      <c r="I2367" s="25"/>
      <c r="K2367"/>
      <c r="L2367"/>
      <c r="M2367"/>
      <c r="N2367"/>
    </row>
    <row r="2368" spans="1:14" s="17" customFormat="1" hidden="1" x14ac:dyDescent="0.25">
      <c r="A2368" s="16"/>
      <c r="B2368" s="36"/>
      <c r="C2368" s="3"/>
      <c r="D2368" s="1"/>
      <c r="E2368" s="10"/>
      <c r="F2368" s="15"/>
      <c r="G2368" s="23"/>
      <c r="H2368" s="24"/>
      <c r="I2368" s="25"/>
      <c r="K2368"/>
      <c r="L2368"/>
      <c r="M2368"/>
      <c r="N2368"/>
    </row>
    <row r="2369" spans="1:14" s="17" customFormat="1" hidden="1" x14ac:dyDescent="0.25">
      <c r="A2369" s="16"/>
      <c r="B2369" s="36"/>
      <c r="C2369" s="3"/>
      <c r="D2369" s="1"/>
      <c r="E2369" s="10"/>
      <c r="F2369" s="15"/>
      <c r="G2369" s="23"/>
      <c r="H2369" s="24"/>
      <c r="I2369" s="25"/>
      <c r="K2369"/>
      <c r="L2369"/>
      <c r="M2369"/>
      <c r="N2369"/>
    </row>
    <row r="2370" spans="1:14" s="17" customFormat="1" hidden="1" x14ac:dyDescent="0.25">
      <c r="A2370" s="16"/>
      <c r="B2370" s="36"/>
      <c r="C2370" s="3"/>
      <c r="D2370" s="1"/>
      <c r="E2370" s="10"/>
      <c r="F2370" s="15"/>
      <c r="G2370" s="23"/>
      <c r="H2370" s="24"/>
      <c r="I2370" s="25"/>
      <c r="K2370"/>
      <c r="L2370"/>
      <c r="M2370"/>
      <c r="N2370"/>
    </row>
    <row r="2371" spans="1:14" s="17" customFormat="1" hidden="1" x14ac:dyDescent="0.25">
      <c r="A2371" s="16"/>
      <c r="B2371" s="36"/>
      <c r="C2371" s="3"/>
      <c r="D2371" s="1"/>
      <c r="E2371" s="10"/>
      <c r="F2371" s="15"/>
      <c r="G2371" s="23"/>
      <c r="H2371" s="24"/>
      <c r="I2371" s="25"/>
      <c r="K2371"/>
      <c r="L2371"/>
      <c r="M2371"/>
      <c r="N2371"/>
    </row>
    <row r="2372" spans="1:14" s="17" customFormat="1" hidden="1" x14ac:dyDescent="0.25">
      <c r="A2372" s="16"/>
      <c r="B2372" s="36"/>
      <c r="C2372" s="3"/>
      <c r="D2372" s="1"/>
      <c r="E2372" s="10"/>
      <c r="F2372" s="15"/>
      <c r="G2372" s="23"/>
      <c r="H2372" s="24"/>
      <c r="I2372" s="25"/>
      <c r="K2372"/>
      <c r="L2372"/>
      <c r="M2372"/>
      <c r="N2372"/>
    </row>
    <row r="2373" spans="1:14" s="17" customFormat="1" hidden="1" x14ac:dyDescent="0.25">
      <c r="A2373" s="16"/>
      <c r="B2373" s="36"/>
      <c r="C2373" s="3"/>
      <c r="D2373" s="1"/>
      <c r="E2373" s="10"/>
      <c r="F2373" s="15"/>
      <c r="G2373" s="23"/>
      <c r="H2373" s="24"/>
      <c r="I2373" s="25"/>
      <c r="K2373"/>
      <c r="L2373"/>
      <c r="M2373"/>
      <c r="N2373"/>
    </row>
    <row r="2374" spans="1:14" s="17" customFormat="1" hidden="1" x14ac:dyDescent="0.25">
      <c r="A2374" s="16"/>
      <c r="B2374" s="36"/>
      <c r="C2374" s="3"/>
      <c r="D2374" s="1"/>
      <c r="E2374" s="10"/>
      <c r="F2374" s="15"/>
      <c r="G2374" s="23"/>
      <c r="H2374" s="24"/>
      <c r="I2374" s="25"/>
      <c r="K2374"/>
      <c r="L2374"/>
      <c r="M2374"/>
      <c r="N2374"/>
    </row>
    <row r="2375" spans="1:14" s="17" customFormat="1" hidden="1" x14ac:dyDescent="0.25">
      <c r="A2375" s="16"/>
      <c r="B2375" s="36"/>
      <c r="C2375" s="3"/>
      <c r="D2375" s="1"/>
      <c r="E2375" s="10"/>
      <c r="F2375" s="15"/>
      <c r="G2375" s="23"/>
      <c r="H2375" s="24"/>
      <c r="I2375" s="25"/>
      <c r="K2375"/>
      <c r="L2375"/>
      <c r="M2375"/>
      <c r="N2375"/>
    </row>
    <row r="2376" spans="1:14" s="17" customFormat="1" hidden="1" x14ac:dyDescent="0.25">
      <c r="A2376" s="16"/>
      <c r="B2376" s="36"/>
      <c r="C2376" s="3"/>
      <c r="D2376" s="1"/>
      <c r="E2376" s="10"/>
      <c r="F2376" s="15"/>
      <c r="G2376" s="23"/>
      <c r="H2376" s="24"/>
      <c r="I2376" s="25"/>
      <c r="K2376"/>
      <c r="L2376"/>
      <c r="M2376"/>
      <c r="N2376"/>
    </row>
    <row r="2377" spans="1:14" s="17" customFormat="1" hidden="1" x14ac:dyDescent="0.25">
      <c r="A2377" s="16"/>
      <c r="B2377" s="36"/>
      <c r="C2377" s="3"/>
      <c r="D2377" s="1"/>
      <c r="E2377" s="10"/>
      <c r="F2377" s="15"/>
      <c r="G2377" s="23"/>
      <c r="H2377" s="24"/>
      <c r="I2377" s="25"/>
      <c r="K2377"/>
      <c r="L2377"/>
      <c r="M2377"/>
      <c r="N2377"/>
    </row>
    <row r="2378" spans="1:14" s="17" customFormat="1" hidden="1" x14ac:dyDescent="0.25">
      <c r="A2378" s="16"/>
      <c r="B2378" s="36"/>
      <c r="C2378" s="3"/>
      <c r="D2378" s="1"/>
      <c r="E2378" s="10"/>
      <c r="F2378" s="15"/>
      <c r="G2378" s="23"/>
      <c r="H2378" s="24"/>
      <c r="I2378" s="25"/>
      <c r="K2378"/>
      <c r="L2378"/>
      <c r="M2378"/>
      <c r="N2378"/>
    </row>
    <row r="2379" spans="1:14" s="17" customFormat="1" hidden="1" x14ac:dyDescent="0.25">
      <c r="A2379" s="16"/>
      <c r="B2379" s="36"/>
      <c r="C2379" s="3"/>
      <c r="D2379" s="1"/>
      <c r="E2379" s="10"/>
      <c r="F2379" s="15"/>
      <c r="G2379" s="23"/>
      <c r="H2379" s="24"/>
      <c r="I2379" s="25"/>
      <c r="K2379"/>
      <c r="L2379"/>
      <c r="M2379"/>
      <c r="N2379"/>
    </row>
    <row r="2380" spans="1:14" s="17" customFormat="1" hidden="1" x14ac:dyDescent="0.25">
      <c r="A2380" s="16"/>
      <c r="B2380" s="36"/>
      <c r="C2380" s="3"/>
      <c r="D2380" s="1"/>
      <c r="E2380" s="10"/>
      <c r="F2380" s="15"/>
      <c r="G2380" s="23"/>
      <c r="H2380" s="24"/>
      <c r="I2380" s="25"/>
      <c r="K2380"/>
      <c r="L2380"/>
      <c r="M2380"/>
      <c r="N2380"/>
    </row>
    <row r="2381" spans="1:14" s="17" customFormat="1" hidden="1" x14ac:dyDescent="0.25">
      <c r="A2381" s="16"/>
      <c r="B2381" s="36"/>
      <c r="C2381" s="3"/>
      <c r="D2381" s="1"/>
      <c r="E2381" s="10"/>
      <c r="F2381" s="15"/>
      <c r="G2381" s="23"/>
      <c r="H2381" s="24"/>
      <c r="I2381" s="25"/>
      <c r="K2381"/>
      <c r="L2381"/>
      <c r="M2381"/>
      <c r="N2381"/>
    </row>
    <row r="2382" spans="1:14" s="17" customFormat="1" hidden="1" x14ac:dyDescent="0.25">
      <c r="A2382" s="16"/>
      <c r="B2382" s="36"/>
      <c r="C2382" s="3"/>
      <c r="D2382" s="1"/>
      <c r="E2382" s="10"/>
      <c r="F2382" s="15"/>
      <c r="G2382" s="23"/>
      <c r="H2382" s="24"/>
      <c r="I2382" s="25"/>
      <c r="K2382"/>
      <c r="L2382"/>
      <c r="M2382"/>
      <c r="N2382"/>
    </row>
    <row r="2383" spans="1:14" s="17" customFormat="1" hidden="1" x14ac:dyDescent="0.25">
      <c r="A2383" s="16"/>
      <c r="B2383" s="36"/>
      <c r="C2383" s="3"/>
      <c r="D2383" s="1"/>
      <c r="E2383" s="10"/>
      <c r="F2383" s="15"/>
      <c r="G2383" s="23"/>
      <c r="H2383" s="24"/>
      <c r="I2383" s="25"/>
      <c r="K2383"/>
      <c r="L2383"/>
      <c r="M2383"/>
      <c r="N2383"/>
    </row>
    <row r="2384" spans="1:14" s="17" customFormat="1" hidden="1" x14ac:dyDescent="0.25">
      <c r="A2384" s="16"/>
      <c r="B2384" s="36"/>
      <c r="C2384" s="3"/>
      <c r="D2384" s="1"/>
      <c r="E2384" s="10"/>
      <c r="F2384" s="15"/>
      <c r="G2384" s="23"/>
      <c r="H2384" s="24"/>
      <c r="I2384" s="25"/>
      <c r="K2384"/>
      <c r="L2384"/>
      <c r="M2384"/>
      <c r="N2384"/>
    </row>
    <row r="2385" spans="1:14" s="17" customFormat="1" hidden="1" x14ac:dyDescent="0.25">
      <c r="A2385" s="16"/>
      <c r="B2385" s="36"/>
      <c r="C2385" s="3"/>
      <c r="D2385" s="1"/>
      <c r="E2385" s="10"/>
      <c r="F2385" s="15"/>
      <c r="G2385" s="23"/>
      <c r="H2385" s="24"/>
      <c r="I2385" s="25"/>
      <c r="K2385"/>
      <c r="L2385"/>
      <c r="M2385"/>
      <c r="N2385"/>
    </row>
    <row r="2386" spans="1:14" s="17" customFormat="1" hidden="1" x14ac:dyDescent="0.25">
      <c r="A2386" s="16"/>
      <c r="B2386" s="36"/>
      <c r="C2386" s="3"/>
      <c r="D2386" s="1"/>
      <c r="E2386" s="10"/>
      <c r="F2386" s="15"/>
      <c r="G2386" s="23"/>
      <c r="H2386" s="24"/>
      <c r="I2386" s="25"/>
      <c r="K2386"/>
      <c r="L2386"/>
      <c r="M2386"/>
      <c r="N2386"/>
    </row>
    <row r="2387" spans="1:14" s="17" customFormat="1" hidden="1" x14ac:dyDescent="0.25">
      <c r="A2387" s="16"/>
      <c r="B2387" s="36"/>
      <c r="C2387" s="3"/>
      <c r="D2387" s="1"/>
      <c r="E2387" s="10"/>
      <c r="F2387" s="15"/>
      <c r="G2387" s="23"/>
      <c r="H2387" s="24"/>
      <c r="I2387" s="25"/>
      <c r="K2387"/>
      <c r="L2387"/>
      <c r="M2387"/>
      <c r="N2387"/>
    </row>
    <row r="2388" spans="1:14" s="17" customFormat="1" hidden="1" x14ac:dyDescent="0.25">
      <c r="A2388" s="16"/>
      <c r="B2388" s="36"/>
      <c r="C2388" s="3"/>
      <c r="D2388" s="1"/>
      <c r="E2388" s="10"/>
      <c r="F2388" s="15"/>
      <c r="G2388" s="23"/>
      <c r="H2388" s="24"/>
      <c r="I2388" s="25"/>
      <c r="K2388"/>
      <c r="L2388"/>
      <c r="M2388"/>
      <c r="N2388"/>
    </row>
    <row r="2389" spans="1:14" s="17" customFormat="1" hidden="1" x14ac:dyDescent="0.25">
      <c r="A2389" s="16"/>
      <c r="B2389" s="36"/>
      <c r="C2389" s="3"/>
      <c r="D2389" s="1"/>
      <c r="E2389" s="10"/>
      <c r="F2389" s="15"/>
      <c r="G2389" s="23"/>
      <c r="H2389" s="24"/>
      <c r="I2389" s="25"/>
      <c r="K2389"/>
      <c r="L2389"/>
      <c r="M2389"/>
      <c r="N2389"/>
    </row>
    <row r="2390" spans="1:14" s="17" customFormat="1" hidden="1" x14ac:dyDescent="0.25">
      <c r="A2390" s="16"/>
      <c r="B2390" s="36"/>
      <c r="C2390" s="3"/>
      <c r="D2390" s="1"/>
      <c r="E2390" s="10"/>
      <c r="F2390" s="15"/>
      <c r="G2390" s="23"/>
      <c r="H2390" s="24"/>
      <c r="I2390" s="25"/>
      <c r="K2390"/>
      <c r="L2390"/>
      <c r="M2390"/>
      <c r="N2390"/>
    </row>
    <row r="2391" spans="1:14" s="17" customFormat="1" hidden="1" x14ac:dyDescent="0.25">
      <c r="A2391" s="16"/>
      <c r="B2391" s="36"/>
      <c r="C2391" s="3"/>
      <c r="D2391" s="1"/>
      <c r="E2391" s="10"/>
      <c r="F2391" s="15"/>
      <c r="G2391" s="23"/>
      <c r="H2391" s="24"/>
      <c r="I2391" s="25"/>
      <c r="K2391"/>
      <c r="L2391"/>
      <c r="M2391"/>
      <c r="N2391"/>
    </row>
    <row r="2392" spans="1:14" s="17" customFormat="1" hidden="1" x14ac:dyDescent="0.25">
      <c r="A2392" s="16"/>
      <c r="B2392" s="36"/>
      <c r="C2392" s="3"/>
      <c r="D2392" s="1"/>
      <c r="E2392" s="10"/>
      <c r="F2392" s="15"/>
      <c r="G2392" s="23"/>
      <c r="H2392" s="24"/>
      <c r="I2392" s="25"/>
      <c r="K2392"/>
      <c r="L2392"/>
      <c r="M2392"/>
      <c r="N2392"/>
    </row>
    <row r="2393" spans="1:14" s="17" customFormat="1" hidden="1" x14ac:dyDescent="0.25">
      <c r="A2393" s="16"/>
      <c r="B2393" s="36"/>
      <c r="C2393" s="3"/>
      <c r="D2393" s="1"/>
      <c r="E2393" s="10"/>
      <c r="F2393" s="15"/>
      <c r="G2393" s="23"/>
      <c r="H2393" s="24"/>
      <c r="I2393" s="25"/>
      <c r="K2393"/>
      <c r="L2393"/>
      <c r="M2393"/>
      <c r="N2393"/>
    </row>
    <row r="2394" spans="1:14" s="17" customFormat="1" hidden="1" x14ac:dyDescent="0.25">
      <c r="A2394" s="16"/>
      <c r="B2394" s="36"/>
      <c r="C2394" s="3"/>
      <c r="D2394" s="1"/>
      <c r="E2394" s="10"/>
      <c r="F2394" s="15"/>
      <c r="G2394" s="23"/>
      <c r="H2394" s="24"/>
      <c r="I2394" s="25"/>
      <c r="K2394"/>
      <c r="L2394"/>
      <c r="M2394"/>
      <c r="N2394"/>
    </row>
    <row r="2395" spans="1:14" s="17" customFormat="1" hidden="1" x14ac:dyDescent="0.25">
      <c r="A2395" s="16"/>
      <c r="B2395" s="36"/>
      <c r="C2395" s="3"/>
      <c r="D2395" s="1"/>
      <c r="E2395" s="10"/>
      <c r="F2395" s="15"/>
      <c r="G2395" s="23"/>
      <c r="H2395" s="24"/>
      <c r="I2395" s="25"/>
      <c r="K2395"/>
      <c r="L2395"/>
      <c r="M2395"/>
      <c r="N2395"/>
    </row>
    <row r="2396" spans="1:14" s="17" customFormat="1" hidden="1" x14ac:dyDescent="0.25">
      <c r="A2396" s="16"/>
      <c r="B2396" s="36"/>
      <c r="C2396" s="3"/>
      <c r="D2396" s="1"/>
      <c r="E2396" s="10"/>
      <c r="F2396" s="15"/>
      <c r="G2396" s="23"/>
      <c r="H2396" s="24"/>
      <c r="I2396" s="25"/>
      <c r="K2396"/>
      <c r="L2396"/>
      <c r="M2396"/>
      <c r="N2396"/>
    </row>
    <row r="2397" spans="1:14" s="17" customFormat="1" hidden="1" x14ac:dyDescent="0.25">
      <c r="A2397" s="16"/>
      <c r="B2397" s="36"/>
      <c r="C2397" s="3"/>
      <c r="D2397" s="1"/>
      <c r="E2397" s="10"/>
      <c r="F2397" s="15"/>
      <c r="G2397" s="23"/>
      <c r="H2397" s="24"/>
      <c r="I2397" s="25"/>
      <c r="K2397"/>
      <c r="L2397"/>
      <c r="M2397"/>
      <c r="N2397"/>
    </row>
    <row r="2398" spans="1:14" s="17" customFormat="1" hidden="1" x14ac:dyDescent="0.25">
      <c r="A2398" s="16"/>
      <c r="B2398" s="36"/>
      <c r="C2398" s="3"/>
      <c r="D2398" s="1"/>
      <c r="E2398" s="10"/>
      <c r="F2398" s="15"/>
      <c r="G2398" s="23"/>
      <c r="H2398" s="24"/>
      <c r="I2398" s="25"/>
      <c r="K2398"/>
      <c r="L2398"/>
      <c r="M2398"/>
      <c r="N2398"/>
    </row>
    <row r="2399" spans="1:14" s="17" customFormat="1" hidden="1" x14ac:dyDescent="0.25">
      <c r="A2399" s="16"/>
      <c r="B2399" s="36"/>
      <c r="C2399" s="3"/>
      <c r="D2399" s="1"/>
      <c r="E2399" s="10"/>
      <c r="F2399" s="15"/>
      <c r="G2399" s="23"/>
      <c r="H2399" s="24"/>
      <c r="I2399" s="25"/>
      <c r="K2399"/>
      <c r="L2399"/>
      <c r="M2399"/>
      <c r="N2399"/>
    </row>
    <row r="2400" spans="1:14" s="17" customFormat="1" hidden="1" x14ac:dyDescent="0.25">
      <c r="A2400" s="16"/>
      <c r="B2400" s="36"/>
      <c r="C2400" s="3"/>
      <c r="D2400" s="1"/>
      <c r="E2400" s="10"/>
      <c r="F2400" s="15"/>
      <c r="G2400" s="23"/>
      <c r="H2400" s="24"/>
      <c r="I2400" s="25"/>
      <c r="K2400"/>
      <c r="L2400"/>
      <c r="M2400"/>
      <c r="N2400"/>
    </row>
    <row r="2401" spans="1:14" s="17" customFormat="1" hidden="1" x14ac:dyDescent="0.25">
      <c r="A2401" s="16"/>
      <c r="B2401" s="36"/>
      <c r="C2401" s="3"/>
      <c r="D2401" s="1"/>
      <c r="E2401" s="10"/>
      <c r="F2401" s="15"/>
      <c r="G2401" s="23"/>
      <c r="H2401" s="24"/>
      <c r="I2401" s="25"/>
      <c r="K2401"/>
      <c r="L2401"/>
      <c r="M2401"/>
      <c r="N2401"/>
    </row>
    <row r="2402" spans="1:14" s="17" customFormat="1" hidden="1" x14ac:dyDescent="0.25">
      <c r="A2402" s="16"/>
      <c r="B2402" s="36"/>
      <c r="C2402" s="3"/>
      <c r="D2402" s="1"/>
      <c r="E2402" s="10"/>
      <c r="F2402" s="15"/>
      <c r="G2402" s="23"/>
      <c r="H2402" s="24"/>
      <c r="I2402" s="25"/>
      <c r="K2402"/>
      <c r="L2402"/>
      <c r="M2402"/>
      <c r="N2402"/>
    </row>
    <row r="2403" spans="1:14" s="17" customFormat="1" hidden="1" x14ac:dyDescent="0.25">
      <c r="A2403" s="16"/>
      <c r="B2403" s="36"/>
      <c r="C2403" s="3"/>
      <c r="D2403" s="1"/>
      <c r="E2403" s="10"/>
      <c r="F2403" s="15"/>
      <c r="G2403" s="23"/>
      <c r="H2403" s="24"/>
      <c r="I2403" s="25"/>
      <c r="K2403"/>
      <c r="L2403"/>
      <c r="M2403"/>
      <c r="N2403"/>
    </row>
    <row r="2404" spans="1:14" s="17" customFormat="1" hidden="1" x14ac:dyDescent="0.25">
      <c r="A2404" s="16"/>
      <c r="B2404" s="36"/>
      <c r="C2404" s="3"/>
      <c r="D2404" s="1"/>
      <c r="E2404" s="10"/>
      <c r="F2404" s="15"/>
      <c r="G2404" s="23"/>
      <c r="H2404" s="24"/>
      <c r="I2404" s="25"/>
      <c r="K2404"/>
      <c r="L2404"/>
      <c r="M2404"/>
      <c r="N2404"/>
    </row>
    <row r="2405" spans="1:14" s="17" customFormat="1" hidden="1" x14ac:dyDescent="0.25">
      <c r="A2405" s="16"/>
      <c r="B2405" s="36"/>
      <c r="C2405" s="3"/>
      <c r="D2405" s="1"/>
      <c r="E2405" s="10"/>
      <c r="F2405" s="15"/>
      <c r="G2405" s="23"/>
      <c r="H2405" s="24"/>
      <c r="I2405" s="25"/>
      <c r="K2405"/>
      <c r="L2405"/>
      <c r="M2405"/>
      <c r="N2405"/>
    </row>
    <row r="2406" spans="1:14" s="17" customFormat="1" hidden="1" x14ac:dyDescent="0.25">
      <c r="A2406" s="16"/>
      <c r="B2406" s="36"/>
      <c r="C2406" s="3"/>
      <c r="D2406" s="1"/>
      <c r="E2406" s="10"/>
      <c r="F2406" s="15"/>
      <c r="G2406" s="23"/>
      <c r="H2406" s="24"/>
      <c r="I2406" s="25"/>
      <c r="K2406"/>
      <c r="L2406"/>
      <c r="M2406"/>
      <c r="N2406"/>
    </row>
    <row r="2407" spans="1:14" s="17" customFormat="1" hidden="1" x14ac:dyDescent="0.25">
      <c r="A2407" s="16"/>
      <c r="B2407" s="36"/>
      <c r="C2407" s="3"/>
      <c r="D2407" s="1"/>
      <c r="E2407" s="10"/>
      <c r="F2407" s="15"/>
      <c r="G2407" s="23"/>
      <c r="H2407" s="24"/>
      <c r="I2407" s="25"/>
      <c r="K2407"/>
      <c r="L2407"/>
      <c r="M2407"/>
      <c r="N2407"/>
    </row>
    <row r="2408" spans="1:14" s="17" customFormat="1" hidden="1" x14ac:dyDescent="0.25">
      <c r="A2408" s="16"/>
      <c r="B2408" s="36"/>
      <c r="C2408" s="3"/>
      <c r="D2408" s="1"/>
      <c r="E2408" s="10"/>
      <c r="F2408" s="15"/>
      <c r="G2408" s="23"/>
      <c r="H2408" s="24"/>
      <c r="I2408" s="25"/>
      <c r="K2408"/>
      <c r="L2408"/>
      <c r="M2408"/>
      <c r="N2408"/>
    </row>
    <row r="2409" spans="1:14" s="17" customFormat="1" hidden="1" x14ac:dyDescent="0.25">
      <c r="A2409" s="16"/>
      <c r="B2409" s="36"/>
      <c r="C2409" s="3"/>
      <c r="D2409" s="1"/>
      <c r="E2409" s="10"/>
      <c r="F2409" s="15"/>
      <c r="G2409" s="23"/>
      <c r="H2409" s="24"/>
      <c r="I2409" s="25"/>
      <c r="K2409"/>
      <c r="L2409"/>
      <c r="M2409"/>
      <c r="N2409"/>
    </row>
    <row r="2410" spans="1:14" s="17" customFormat="1" hidden="1" x14ac:dyDescent="0.25">
      <c r="A2410" s="16"/>
      <c r="B2410" s="36"/>
      <c r="C2410" s="3"/>
      <c r="D2410" s="1"/>
      <c r="E2410" s="10"/>
      <c r="F2410" s="15"/>
      <c r="G2410" s="23"/>
      <c r="H2410" s="24"/>
      <c r="I2410" s="25"/>
      <c r="K2410"/>
      <c r="L2410"/>
      <c r="M2410"/>
      <c r="N2410"/>
    </row>
    <row r="2411" spans="1:14" s="17" customFormat="1" hidden="1" x14ac:dyDescent="0.25">
      <c r="A2411" s="16"/>
      <c r="B2411" s="36"/>
      <c r="C2411" s="3"/>
      <c r="D2411" s="1"/>
      <c r="E2411" s="10"/>
      <c r="F2411" s="15"/>
      <c r="G2411" s="23"/>
      <c r="H2411" s="24"/>
      <c r="I2411" s="25"/>
      <c r="K2411"/>
      <c r="L2411"/>
      <c r="M2411"/>
      <c r="N2411"/>
    </row>
    <row r="2412" spans="1:14" s="17" customFormat="1" hidden="1" x14ac:dyDescent="0.25">
      <c r="A2412" s="16"/>
      <c r="B2412" s="36"/>
      <c r="C2412" s="3"/>
      <c r="D2412" s="1"/>
      <c r="E2412" s="10"/>
      <c r="F2412" s="15"/>
      <c r="G2412" s="23"/>
      <c r="H2412" s="24"/>
      <c r="I2412" s="25"/>
      <c r="K2412"/>
      <c r="L2412"/>
      <c r="M2412"/>
      <c r="N2412"/>
    </row>
    <row r="2413" spans="1:14" s="17" customFormat="1" hidden="1" x14ac:dyDescent="0.25">
      <c r="A2413" s="16"/>
      <c r="B2413" s="36"/>
      <c r="C2413" s="3"/>
      <c r="D2413" s="1"/>
      <c r="E2413" s="10"/>
      <c r="F2413" s="15"/>
      <c r="G2413" s="23"/>
      <c r="H2413" s="24"/>
      <c r="I2413" s="25"/>
      <c r="K2413"/>
      <c r="L2413"/>
      <c r="M2413"/>
      <c r="N2413"/>
    </row>
    <row r="2414" spans="1:14" s="17" customFormat="1" hidden="1" x14ac:dyDescent="0.25">
      <c r="A2414" s="16"/>
      <c r="B2414" s="36"/>
      <c r="C2414" s="3"/>
      <c r="D2414" s="1"/>
      <c r="E2414" s="10"/>
      <c r="F2414" s="15"/>
      <c r="G2414" s="23"/>
      <c r="H2414" s="24"/>
      <c r="I2414" s="25"/>
      <c r="K2414"/>
      <c r="L2414"/>
      <c r="M2414"/>
      <c r="N2414"/>
    </row>
    <row r="2415" spans="1:14" s="17" customFormat="1" hidden="1" x14ac:dyDescent="0.25">
      <c r="A2415" s="16"/>
      <c r="B2415" s="36"/>
      <c r="C2415" s="3"/>
      <c r="D2415" s="1"/>
      <c r="E2415" s="10"/>
      <c r="F2415" s="15"/>
      <c r="G2415" s="23"/>
      <c r="H2415" s="24"/>
      <c r="I2415" s="25"/>
      <c r="K2415"/>
      <c r="L2415"/>
      <c r="M2415"/>
      <c r="N2415"/>
    </row>
    <row r="2416" spans="1:14" s="17" customFormat="1" hidden="1" x14ac:dyDescent="0.25">
      <c r="A2416" s="16"/>
      <c r="B2416" s="36"/>
      <c r="C2416" s="3"/>
      <c r="D2416" s="1"/>
      <c r="E2416" s="10"/>
      <c r="F2416" s="15"/>
      <c r="G2416" s="23"/>
      <c r="H2416" s="24"/>
      <c r="I2416" s="25"/>
      <c r="K2416"/>
      <c r="L2416"/>
      <c r="M2416"/>
      <c r="N2416"/>
    </row>
    <row r="2417" spans="1:14" s="17" customFormat="1" hidden="1" x14ac:dyDescent="0.25">
      <c r="A2417" s="16"/>
      <c r="B2417" s="36"/>
      <c r="C2417" s="3"/>
      <c r="D2417" s="1"/>
      <c r="E2417" s="10"/>
      <c r="F2417" s="15"/>
      <c r="G2417" s="23"/>
      <c r="H2417" s="24"/>
      <c r="I2417" s="25"/>
      <c r="K2417"/>
      <c r="L2417"/>
      <c r="M2417"/>
      <c r="N2417"/>
    </row>
    <row r="2418" spans="1:14" s="17" customFormat="1" hidden="1" x14ac:dyDescent="0.25">
      <c r="A2418" s="16"/>
      <c r="B2418" s="36"/>
      <c r="C2418" s="3"/>
      <c r="D2418" s="1"/>
      <c r="E2418" s="10"/>
      <c r="F2418" s="15"/>
      <c r="G2418" s="23"/>
      <c r="H2418" s="24"/>
      <c r="I2418" s="25"/>
      <c r="K2418"/>
      <c r="L2418"/>
      <c r="M2418"/>
      <c r="N2418"/>
    </row>
    <row r="2419" spans="1:14" s="17" customFormat="1" hidden="1" x14ac:dyDescent="0.25">
      <c r="A2419" s="16"/>
      <c r="B2419" s="36"/>
      <c r="C2419" s="3"/>
      <c r="D2419" s="1"/>
      <c r="E2419" s="10"/>
      <c r="F2419" s="15"/>
      <c r="G2419" s="23"/>
      <c r="H2419" s="24"/>
      <c r="I2419" s="25"/>
      <c r="K2419"/>
      <c r="L2419"/>
      <c r="M2419"/>
      <c r="N2419"/>
    </row>
    <row r="2420" spans="1:14" s="17" customFormat="1" hidden="1" x14ac:dyDescent="0.25">
      <c r="A2420" s="16"/>
      <c r="B2420" s="36"/>
      <c r="C2420" s="3"/>
      <c r="D2420" s="1"/>
      <c r="E2420" s="10"/>
      <c r="F2420" s="15"/>
      <c r="G2420" s="23"/>
      <c r="H2420" s="24"/>
      <c r="I2420" s="25"/>
      <c r="K2420"/>
      <c r="L2420"/>
      <c r="M2420"/>
      <c r="N2420"/>
    </row>
    <row r="2421" spans="1:14" s="17" customFormat="1" hidden="1" x14ac:dyDescent="0.25">
      <c r="A2421" s="16"/>
      <c r="B2421" s="36"/>
      <c r="C2421" s="3"/>
      <c r="D2421" s="1"/>
      <c r="E2421" s="10"/>
      <c r="F2421" s="15"/>
      <c r="G2421" s="23"/>
      <c r="H2421" s="24"/>
      <c r="I2421" s="25"/>
      <c r="K2421"/>
      <c r="L2421"/>
      <c r="M2421"/>
      <c r="N2421"/>
    </row>
    <row r="2422" spans="1:14" s="17" customFormat="1" hidden="1" x14ac:dyDescent="0.25">
      <c r="A2422" s="16"/>
      <c r="B2422" s="36"/>
      <c r="C2422" s="3"/>
      <c r="D2422" s="1"/>
      <c r="E2422" s="10"/>
      <c r="F2422" s="15"/>
      <c r="G2422" s="23"/>
      <c r="H2422" s="24"/>
      <c r="I2422" s="25"/>
      <c r="K2422"/>
      <c r="L2422"/>
      <c r="M2422"/>
      <c r="N2422"/>
    </row>
    <row r="2423" spans="1:14" s="17" customFormat="1" hidden="1" x14ac:dyDescent="0.25">
      <c r="A2423" s="16"/>
      <c r="B2423" s="36"/>
      <c r="C2423" s="3"/>
      <c r="D2423" s="1"/>
      <c r="E2423" s="10"/>
      <c r="F2423" s="15"/>
      <c r="G2423" s="23"/>
      <c r="H2423" s="24"/>
      <c r="I2423" s="25"/>
      <c r="K2423"/>
      <c r="L2423"/>
      <c r="M2423"/>
      <c r="N2423"/>
    </row>
    <row r="2424" spans="1:14" s="17" customFormat="1" hidden="1" x14ac:dyDescent="0.25">
      <c r="A2424" s="16"/>
      <c r="B2424" s="36"/>
      <c r="C2424" s="3"/>
      <c r="D2424" s="1"/>
      <c r="E2424" s="10"/>
      <c r="F2424" s="15"/>
      <c r="G2424" s="23"/>
      <c r="H2424" s="24"/>
      <c r="I2424" s="25"/>
      <c r="K2424"/>
      <c r="L2424"/>
      <c r="M2424"/>
      <c r="N2424"/>
    </row>
    <row r="2425" spans="1:14" s="17" customFormat="1" hidden="1" x14ac:dyDescent="0.25">
      <c r="A2425" s="16"/>
      <c r="B2425" s="36"/>
      <c r="C2425" s="3"/>
      <c r="D2425" s="1"/>
      <c r="E2425" s="10"/>
      <c r="F2425" s="15"/>
      <c r="G2425" s="23"/>
      <c r="H2425" s="24"/>
      <c r="I2425" s="25"/>
      <c r="K2425"/>
      <c r="L2425"/>
      <c r="M2425"/>
      <c r="N2425"/>
    </row>
    <row r="2426" spans="1:14" s="17" customFormat="1" hidden="1" x14ac:dyDescent="0.25">
      <c r="A2426" s="16"/>
      <c r="B2426" s="36"/>
      <c r="C2426" s="3"/>
      <c r="D2426" s="1"/>
      <c r="E2426" s="10"/>
      <c r="F2426" s="15"/>
      <c r="G2426" s="23"/>
      <c r="H2426" s="24"/>
      <c r="I2426" s="25"/>
      <c r="K2426"/>
      <c r="L2426"/>
      <c r="M2426"/>
      <c r="N2426"/>
    </row>
    <row r="2427" spans="1:14" s="17" customFormat="1" hidden="1" x14ac:dyDescent="0.25">
      <c r="A2427" s="16"/>
      <c r="B2427" s="36"/>
      <c r="C2427" s="3"/>
      <c r="D2427" s="1"/>
      <c r="E2427" s="10"/>
      <c r="F2427" s="15"/>
      <c r="G2427" s="23"/>
      <c r="H2427" s="24"/>
      <c r="I2427" s="25"/>
      <c r="K2427"/>
      <c r="L2427"/>
      <c r="M2427"/>
      <c r="N2427"/>
    </row>
    <row r="2428" spans="1:14" s="17" customFormat="1" hidden="1" x14ac:dyDescent="0.25">
      <c r="A2428" s="16"/>
      <c r="B2428" s="36"/>
      <c r="C2428" s="3"/>
      <c r="D2428" s="1"/>
      <c r="E2428" s="10"/>
      <c r="F2428" s="15"/>
      <c r="G2428" s="23"/>
      <c r="H2428" s="24"/>
      <c r="I2428" s="25"/>
      <c r="K2428"/>
      <c r="L2428"/>
      <c r="M2428"/>
      <c r="N2428"/>
    </row>
    <row r="2429" spans="1:14" s="17" customFormat="1" hidden="1" x14ac:dyDescent="0.25">
      <c r="A2429" s="16"/>
      <c r="B2429" s="36"/>
      <c r="C2429" s="3"/>
      <c r="D2429" s="1"/>
      <c r="E2429" s="10"/>
      <c r="F2429" s="15"/>
      <c r="G2429" s="23"/>
      <c r="H2429" s="24"/>
      <c r="I2429" s="25"/>
      <c r="K2429"/>
      <c r="L2429"/>
      <c r="M2429"/>
      <c r="N2429"/>
    </row>
    <row r="2430" spans="1:14" s="17" customFormat="1" hidden="1" x14ac:dyDescent="0.25">
      <c r="A2430" s="16"/>
      <c r="B2430" s="36"/>
      <c r="C2430" s="3"/>
      <c r="D2430" s="1"/>
      <c r="E2430" s="10"/>
      <c r="F2430" s="15"/>
      <c r="G2430" s="23"/>
      <c r="H2430" s="24"/>
      <c r="I2430" s="25"/>
      <c r="K2430"/>
      <c r="L2430"/>
      <c r="M2430"/>
      <c r="N2430"/>
    </row>
    <row r="2431" spans="1:14" s="17" customFormat="1" hidden="1" x14ac:dyDescent="0.25">
      <c r="A2431" s="16"/>
      <c r="B2431" s="36"/>
      <c r="C2431" s="3"/>
      <c r="D2431" s="1"/>
      <c r="E2431" s="10"/>
      <c r="F2431" s="15"/>
      <c r="G2431" s="23"/>
      <c r="H2431" s="24"/>
      <c r="I2431" s="25"/>
      <c r="K2431"/>
      <c r="L2431"/>
      <c r="M2431"/>
      <c r="N2431"/>
    </row>
    <row r="2432" spans="1:14" s="17" customFormat="1" hidden="1" x14ac:dyDescent="0.25">
      <c r="A2432" s="16"/>
      <c r="B2432" s="36"/>
      <c r="C2432" s="3"/>
      <c r="D2432" s="1"/>
      <c r="E2432" s="10"/>
      <c r="F2432" s="15"/>
      <c r="G2432" s="23"/>
      <c r="H2432" s="24"/>
      <c r="I2432" s="25"/>
      <c r="K2432"/>
      <c r="L2432"/>
      <c r="M2432"/>
      <c r="N2432"/>
    </row>
    <row r="2433" spans="1:14" s="17" customFormat="1" hidden="1" x14ac:dyDescent="0.25">
      <c r="A2433" s="16"/>
      <c r="B2433" s="36"/>
      <c r="C2433" s="3"/>
      <c r="D2433" s="1"/>
      <c r="E2433" s="10"/>
      <c r="F2433" s="15"/>
      <c r="G2433" s="23"/>
      <c r="H2433" s="24"/>
      <c r="I2433" s="25"/>
      <c r="K2433"/>
      <c r="L2433"/>
      <c r="M2433"/>
      <c r="N2433"/>
    </row>
    <row r="2434" spans="1:14" s="17" customFormat="1" hidden="1" x14ac:dyDescent="0.25">
      <c r="A2434" s="16"/>
      <c r="B2434" s="36"/>
      <c r="C2434" s="3"/>
      <c r="D2434" s="1"/>
      <c r="E2434" s="10"/>
      <c r="F2434" s="15"/>
      <c r="G2434" s="23"/>
      <c r="H2434" s="24"/>
      <c r="I2434" s="25"/>
      <c r="K2434"/>
      <c r="L2434"/>
      <c r="M2434"/>
      <c r="N2434"/>
    </row>
    <row r="2435" spans="1:14" s="17" customFormat="1" hidden="1" x14ac:dyDescent="0.25">
      <c r="A2435" s="16"/>
      <c r="B2435" s="36"/>
      <c r="C2435" s="3"/>
      <c r="D2435" s="1"/>
      <c r="E2435" s="10"/>
      <c r="F2435" s="15"/>
      <c r="G2435" s="23"/>
      <c r="H2435" s="24"/>
      <c r="I2435" s="25"/>
      <c r="K2435"/>
      <c r="L2435"/>
      <c r="M2435"/>
      <c r="N2435"/>
    </row>
    <row r="2436" spans="1:14" s="17" customFormat="1" hidden="1" x14ac:dyDescent="0.25">
      <c r="A2436" s="16"/>
      <c r="B2436" s="36"/>
      <c r="C2436" s="3"/>
      <c r="D2436" s="1"/>
      <c r="E2436" s="10"/>
      <c r="F2436" s="15"/>
      <c r="G2436" s="23"/>
      <c r="H2436" s="24"/>
      <c r="I2436" s="25"/>
      <c r="K2436"/>
      <c r="L2436"/>
      <c r="M2436"/>
      <c r="N2436"/>
    </row>
    <row r="2437" spans="1:14" s="17" customFormat="1" hidden="1" x14ac:dyDescent="0.25">
      <c r="A2437" s="16"/>
      <c r="B2437" s="36"/>
      <c r="C2437" s="3"/>
      <c r="D2437" s="1"/>
      <c r="E2437" s="10"/>
      <c r="F2437" s="15"/>
      <c r="G2437" s="23"/>
      <c r="H2437" s="24"/>
      <c r="I2437" s="25"/>
      <c r="K2437"/>
      <c r="L2437"/>
      <c r="M2437"/>
      <c r="N2437"/>
    </row>
    <row r="2438" spans="1:14" s="17" customFormat="1" hidden="1" x14ac:dyDescent="0.25">
      <c r="A2438" s="16"/>
      <c r="B2438" s="36"/>
      <c r="C2438" s="3"/>
      <c r="D2438" s="1"/>
      <c r="E2438" s="10"/>
      <c r="F2438" s="15"/>
      <c r="G2438" s="23"/>
      <c r="H2438" s="24"/>
      <c r="I2438" s="25"/>
      <c r="K2438"/>
      <c r="L2438"/>
      <c r="M2438"/>
      <c r="N2438"/>
    </row>
    <row r="2439" spans="1:14" s="17" customFormat="1" hidden="1" x14ac:dyDescent="0.25">
      <c r="A2439" s="16"/>
      <c r="B2439" s="36"/>
      <c r="C2439" s="3"/>
      <c r="D2439" s="1"/>
      <c r="E2439" s="10"/>
      <c r="F2439" s="15"/>
      <c r="G2439" s="23"/>
      <c r="H2439" s="24"/>
      <c r="I2439" s="25"/>
      <c r="K2439"/>
      <c r="L2439"/>
      <c r="M2439"/>
      <c r="N2439"/>
    </row>
    <row r="2440" spans="1:14" s="17" customFormat="1" hidden="1" x14ac:dyDescent="0.25">
      <c r="A2440" s="16"/>
      <c r="B2440" s="36"/>
      <c r="C2440" s="3"/>
      <c r="D2440" s="1"/>
      <c r="E2440" s="10"/>
      <c r="F2440" s="15"/>
      <c r="G2440" s="23"/>
      <c r="H2440" s="24"/>
      <c r="I2440" s="25"/>
      <c r="K2440"/>
      <c r="L2440"/>
      <c r="M2440"/>
      <c r="N2440"/>
    </row>
    <row r="2441" spans="1:14" s="17" customFormat="1" hidden="1" x14ac:dyDescent="0.25">
      <c r="A2441" s="16"/>
      <c r="B2441" s="36"/>
      <c r="C2441" s="3"/>
      <c r="D2441" s="1"/>
      <c r="E2441" s="10"/>
      <c r="F2441" s="15"/>
      <c r="G2441" s="23"/>
      <c r="H2441" s="24"/>
      <c r="I2441" s="25"/>
      <c r="K2441"/>
      <c r="L2441"/>
      <c r="M2441"/>
      <c r="N2441"/>
    </row>
    <row r="2442" spans="1:14" s="17" customFormat="1" hidden="1" x14ac:dyDescent="0.25">
      <c r="A2442" s="16"/>
      <c r="B2442" s="36"/>
      <c r="C2442" s="3"/>
      <c r="D2442" s="1"/>
      <c r="E2442" s="10"/>
      <c r="F2442" s="15"/>
      <c r="G2442" s="23"/>
      <c r="H2442" s="24"/>
      <c r="I2442" s="25"/>
      <c r="K2442"/>
      <c r="L2442"/>
      <c r="M2442"/>
      <c r="N2442"/>
    </row>
    <row r="2443" spans="1:14" s="17" customFormat="1" hidden="1" x14ac:dyDescent="0.25">
      <c r="A2443" s="16"/>
      <c r="B2443" s="36"/>
      <c r="C2443" s="3"/>
      <c r="D2443" s="1"/>
      <c r="E2443" s="10"/>
      <c r="F2443" s="15"/>
      <c r="G2443" s="23"/>
      <c r="H2443" s="24"/>
      <c r="I2443" s="25"/>
      <c r="K2443"/>
      <c r="L2443"/>
      <c r="M2443"/>
      <c r="N2443"/>
    </row>
    <row r="2444" spans="1:14" s="17" customFormat="1" hidden="1" x14ac:dyDescent="0.25">
      <c r="A2444" s="16"/>
      <c r="B2444" s="36"/>
      <c r="C2444" s="3"/>
      <c r="D2444" s="1"/>
      <c r="E2444" s="10"/>
      <c r="F2444" s="15"/>
      <c r="G2444" s="23"/>
      <c r="H2444" s="24"/>
      <c r="I2444" s="25"/>
      <c r="K2444"/>
      <c r="L2444"/>
      <c r="M2444"/>
      <c r="N2444"/>
    </row>
    <row r="2445" spans="1:14" s="17" customFormat="1" hidden="1" x14ac:dyDescent="0.25">
      <c r="A2445" s="16"/>
      <c r="B2445" s="36"/>
      <c r="C2445" s="3"/>
      <c r="D2445" s="1"/>
      <c r="E2445" s="10"/>
      <c r="F2445" s="15"/>
      <c r="G2445" s="23"/>
      <c r="H2445" s="24"/>
      <c r="I2445" s="25"/>
      <c r="K2445"/>
      <c r="L2445"/>
      <c r="M2445"/>
      <c r="N2445"/>
    </row>
    <row r="2446" spans="1:14" s="17" customFormat="1" hidden="1" x14ac:dyDescent="0.25">
      <c r="A2446" s="16"/>
      <c r="B2446" s="36"/>
      <c r="C2446" s="3"/>
      <c r="D2446" s="1"/>
      <c r="E2446" s="10"/>
      <c r="F2446" s="15"/>
      <c r="G2446" s="23"/>
      <c r="H2446" s="24"/>
      <c r="I2446" s="25"/>
      <c r="K2446"/>
      <c r="L2446"/>
      <c r="M2446"/>
      <c r="N2446"/>
    </row>
    <row r="2447" spans="1:14" s="17" customFormat="1" hidden="1" x14ac:dyDescent="0.25">
      <c r="A2447" s="16"/>
      <c r="B2447" s="36"/>
      <c r="C2447" s="3"/>
      <c r="D2447" s="1"/>
      <c r="E2447" s="10"/>
      <c r="F2447" s="15"/>
      <c r="G2447" s="23"/>
      <c r="H2447" s="24"/>
      <c r="I2447" s="25"/>
      <c r="K2447"/>
      <c r="L2447"/>
      <c r="M2447"/>
      <c r="N2447"/>
    </row>
    <row r="2448" spans="1:14" s="17" customFormat="1" hidden="1" x14ac:dyDescent="0.25">
      <c r="A2448" s="16"/>
      <c r="B2448" s="36"/>
      <c r="C2448" s="3"/>
      <c r="D2448" s="1"/>
      <c r="E2448" s="10"/>
      <c r="F2448" s="15"/>
      <c r="G2448" s="23"/>
      <c r="H2448" s="24"/>
      <c r="I2448" s="25"/>
      <c r="K2448"/>
      <c r="L2448"/>
      <c r="M2448"/>
      <c r="N2448"/>
    </row>
    <row r="2449" spans="1:14" s="17" customFormat="1" hidden="1" x14ac:dyDescent="0.25">
      <c r="A2449" s="16"/>
      <c r="B2449" s="36"/>
      <c r="C2449" s="3"/>
      <c r="D2449" s="1"/>
      <c r="E2449" s="10"/>
      <c r="F2449" s="15"/>
      <c r="G2449" s="23"/>
      <c r="H2449" s="24"/>
      <c r="I2449" s="25"/>
      <c r="K2449"/>
      <c r="L2449"/>
      <c r="M2449"/>
      <c r="N2449"/>
    </row>
    <row r="2450" spans="1:14" s="17" customFormat="1" hidden="1" x14ac:dyDescent="0.25">
      <c r="A2450" s="16"/>
      <c r="B2450" s="36"/>
      <c r="C2450" s="3"/>
      <c r="D2450" s="1"/>
      <c r="E2450" s="10"/>
      <c r="F2450" s="15"/>
      <c r="G2450" s="23"/>
      <c r="H2450" s="24"/>
      <c r="I2450" s="25"/>
      <c r="K2450"/>
      <c r="L2450"/>
      <c r="M2450"/>
      <c r="N2450"/>
    </row>
    <row r="2451" spans="1:14" s="17" customFormat="1" hidden="1" x14ac:dyDescent="0.25">
      <c r="A2451" s="16"/>
      <c r="B2451" s="36"/>
      <c r="C2451" s="3"/>
      <c r="D2451" s="1"/>
      <c r="E2451" s="10"/>
      <c r="F2451" s="15"/>
      <c r="G2451" s="23"/>
      <c r="H2451" s="24"/>
      <c r="I2451" s="25"/>
      <c r="K2451"/>
      <c r="L2451"/>
      <c r="M2451"/>
      <c r="N2451"/>
    </row>
    <row r="2452" spans="1:14" s="17" customFormat="1" hidden="1" x14ac:dyDescent="0.25">
      <c r="A2452" s="16"/>
      <c r="B2452" s="36"/>
      <c r="C2452" s="3"/>
      <c r="D2452" s="1"/>
      <c r="E2452" s="10"/>
      <c r="F2452" s="15"/>
      <c r="G2452" s="23"/>
      <c r="H2452" s="24"/>
      <c r="I2452" s="25"/>
      <c r="K2452"/>
      <c r="L2452"/>
      <c r="M2452"/>
      <c r="N2452"/>
    </row>
    <row r="2453" spans="1:14" s="17" customFormat="1" hidden="1" x14ac:dyDescent="0.25">
      <c r="A2453" s="16"/>
      <c r="B2453" s="36"/>
      <c r="C2453" s="3"/>
      <c r="D2453" s="1"/>
      <c r="E2453" s="10"/>
      <c r="F2453" s="15"/>
      <c r="G2453" s="23"/>
      <c r="H2453" s="24"/>
      <c r="I2453" s="25"/>
      <c r="K2453"/>
      <c r="L2453"/>
      <c r="M2453"/>
      <c r="N2453"/>
    </row>
    <row r="2454" spans="1:14" s="17" customFormat="1" hidden="1" x14ac:dyDescent="0.25">
      <c r="A2454" s="16"/>
      <c r="B2454" s="36"/>
      <c r="C2454" s="3"/>
      <c r="D2454" s="1"/>
      <c r="E2454" s="10"/>
      <c r="F2454" s="15"/>
      <c r="G2454" s="23"/>
      <c r="H2454" s="24"/>
      <c r="I2454" s="25"/>
      <c r="K2454"/>
      <c r="L2454"/>
      <c r="M2454"/>
      <c r="N2454"/>
    </row>
    <row r="2455" spans="1:14" s="17" customFormat="1" hidden="1" x14ac:dyDescent="0.25">
      <c r="A2455" s="16"/>
      <c r="B2455" s="36"/>
      <c r="C2455" s="3"/>
      <c r="D2455" s="1"/>
      <c r="E2455" s="10"/>
      <c r="F2455" s="15"/>
      <c r="G2455" s="23"/>
      <c r="H2455" s="24"/>
      <c r="I2455" s="25"/>
      <c r="K2455"/>
      <c r="L2455"/>
      <c r="M2455"/>
      <c r="N2455"/>
    </row>
    <row r="2456" spans="1:14" s="17" customFormat="1" hidden="1" x14ac:dyDescent="0.25">
      <c r="A2456" s="16"/>
      <c r="B2456" s="36"/>
      <c r="C2456" s="3"/>
      <c r="D2456" s="1"/>
      <c r="E2456" s="10"/>
      <c r="F2456" s="15"/>
      <c r="G2456" s="23"/>
      <c r="H2456" s="24"/>
      <c r="I2456" s="25"/>
      <c r="K2456"/>
      <c r="L2456"/>
      <c r="M2456"/>
      <c r="N2456"/>
    </row>
    <row r="2457" spans="1:14" s="17" customFormat="1" hidden="1" x14ac:dyDescent="0.25">
      <c r="A2457" s="16"/>
      <c r="B2457" s="36"/>
      <c r="C2457" s="3"/>
      <c r="D2457" s="1"/>
      <c r="E2457" s="10"/>
      <c r="F2457" s="15"/>
      <c r="G2457" s="23"/>
      <c r="H2457" s="24"/>
      <c r="I2457" s="25"/>
      <c r="K2457"/>
      <c r="L2457"/>
      <c r="M2457"/>
      <c r="N2457"/>
    </row>
    <row r="2458" spans="1:14" s="17" customFormat="1" hidden="1" x14ac:dyDescent="0.25">
      <c r="A2458" s="16"/>
      <c r="B2458" s="36"/>
      <c r="C2458" s="3"/>
      <c r="D2458" s="1"/>
      <c r="E2458" s="10"/>
      <c r="F2458" s="15"/>
      <c r="G2458" s="23"/>
      <c r="H2458" s="24"/>
      <c r="I2458" s="25"/>
      <c r="K2458"/>
      <c r="L2458"/>
      <c r="M2458"/>
      <c r="N2458"/>
    </row>
    <row r="2459" spans="1:14" s="17" customFormat="1" hidden="1" x14ac:dyDescent="0.25">
      <c r="A2459" s="16"/>
      <c r="B2459" s="36"/>
      <c r="C2459" s="3"/>
      <c r="D2459" s="1"/>
      <c r="E2459" s="10"/>
      <c r="F2459" s="15"/>
      <c r="G2459" s="23"/>
      <c r="H2459" s="24"/>
      <c r="I2459" s="25"/>
      <c r="K2459"/>
      <c r="L2459"/>
      <c r="M2459"/>
      <c r="N2459"/>
    </row>
    <row r="2460" spans="1:14" s="17" customFormat="1" hidden="1" x14ac:dyDescent="0.25">
      <c r="A2460" s="16"/>
      <c r="B2460" s="36"/>
      <c r="C2460" s="3"/>
      <c r="D2460" s="1"/>
      <c r="E2460" s="10"/>
      <c r="F2460" s="15"/>
      <c r="G2460" s="23"/>
      <c r="H2460" s="24"/>
      <c r="I2460" s="25"/>
      <c r="K2460"/>
      <c r="L2460"/>
      <c r="M2460"/>
      <c r="N2460"/>
    </row>
    <row r="2461" spans="1:14" s="17" customFormat="1" hidden="1" x14ac:dyDescent="0.25">
      <c r="A2461" s="16"/>
      <c r="B2461" s="36"/>
      <c r="C2461" s="3"/>
      <c r="D2461" s="1"/>
      <c r="E2461" s="10"/>
      <c r="F2461" s="15"/>
      <c r="G2461" s="23"/>
      <c r="H2461" s="24"/>
      <c r="I2461" s="25"/>
      <c r="K2461"/>
      <c r="L2461"/>
      <c r="M2461"/>
      <c r="N2461"/>
    </row>
    <row r="2462" spans="1:14" s="17" customFormat="1" hidden="1" x14ac:dyDescent="0.25">
      <c r="A2462" s="16"/>
      <c r="B2462" s="36"/>
      <c r="C2462" s="3"/>
      <c r="D2462" s="1"/>
      <c r="E2462" s="10"/>
      <c r="F2462" s="15"/>
      <c r="G2462" s="23"/>
      <c r="H2462" s="24"/>
      <c r="I2462" s="25"/>
      <c r="K2462"/>
      <c r="L2462"/>
      <c r="M2462"/>
      <c r="N2462"/>
    </row>
    <row r="2463" spans="1:14" s="17" customFormat="1" hidden="1" x14ac:dyDescent="0.25">
      <c r="A2463" s="16"/>
      <c r="B2463" s="36"/>
      <c r="C2463" s="3"/>
      <c r="D2463" s="1"/>
      <c r="E2463" s="10"/>
      <c r="F2463" s="15"/>
      <c r="G2463" s="23"/>
      <c r="H2463" s="24"/>
      <c r="I2463" s="25"/>
      <c r="K2463"/>
      <c r="L2463"/>
      <c r="M2463"/>
      <c r="N2463"/>
    </row>
    <row r="2464" spans="1:14" s="17" customFormat="1" hidden="1" x14ac:dyDescent="0.25">
      <c r="A2464" s="16"/>
      <c r="B2464" s="36"/>
      <c r="C2464" s="3"/>
      <c r="D2464" s="1"/>
      <c r="E2464" s="10"/>
      <c r="F2464" s="15"/>
      <c r="G2464" s="23"/>
      <c r="H2464" s="24"/>
      <c r="I2464" s="25"/>
      <c r="K2464"/>
      <c r="L2464"/>
      <c r="M2464"/>
      <c r="N2464"/>
    </row>
    <row r="2465" spans="1:14" s="17" customFormat="1" hidden="1" x14ac:dyDescent="0.25">
      <c r="A2465" s="16"/>
      <c r="B2465" s="36"/>
      <c r="C2465" s="3"/>
      <c r="D2465" s="1"/>
      <c r="E2465" s="10"/>
      <c r="F2465" s="15"/>
      <c r="G2465" s="23"/>
      <c r="H2465" s="24"/>
      <c r="I2465" s="25"/>
      <c r="K2465"/>
      <c r="L2465"/>
      <c r="M2465"/>
      <c r="N2465"/>
    </row>
    <row r="2466" spans="1:14" s="17" customFormat="1" hidden="1" x14ac:dyDescent="0.25">
      <c r="A2466" s="16"/>
      <c r="B2466" s="36"/>
      <c r="C2466" s="3"/>
      <c r="D2466" s="1"/>
      <c r="E2466" s="10"/>
      <c r="F2466" s="15"/>
      <c r="G2466" s="23"/>
      <c r="H2466" s="24"/>
      <c r="I2466" s="25"/>
      <c r="K2466"/>
      <c r="L2466"/>
      <c r="M2466"/>
      <c r="N2466"/>
    </row>
    <row r="2467" spans="1:14" s="17" customFormat="1" hidden="1" x14ac:dyDescent="0.25">
      <c r="A2467" s="16"/>
      <c r="B2467" s="36"/>
      <c r="C2467" s="3"/>
      <c r="D2467" s="1"/>
      <c r="E2467" s="10"/>
      <c r="F2467" s="15"/>
      <c r="G2467" s="23"/>
      <c r="H2467" s="24"/>
      <c r="I2467" s="25"/>
      <c r="K2467"/>
      <c r="L2467"/>
      <c r="M2467"/>
      <c r="N2467"/>
    </row>
    <row r="2468" spans="1:14" s="17" customFormat="1" hidden="1" x14ac:dyDescent="0.25">
      <c r="A2468" s="16"/>
      <c r="B2468" s="36"/>
      <c r="C2468" s="3"/>
      <c r="D2468" s="1"/>
      <c r="E2468" s="10"/>
      <c r="F2468" s="15"/>
      <c r="G2468" s="23"/>
      <c r="H2468" s="24"/>
      <c r="I2468" s="25"/>
      <c r="K2468"/>
      <c r="L2468"/>
      <c r="M2468"/>
      <c r="N2468"/>
    </row>
    <row r="2469" spans="1:14" s="17" customFormat="1" hidden="1" x14ac:dyDescent="0.25">
      <c r="A2469" s="16"/>
      <c r="B2469" s="36"/>
      <c r="C2469" s="3"/>
      <c r="D2469" s="1"/>
      <c r="E2469" s="10"/>
      <c r="F2469" s="15"/>
      <c r="G2469" s="23"/>
      <c r="H2469" s="24"/>
      <c r="I2469" s="25"/>
      <c r="K2469"/>
      <c r="L2469"/>
      <c r="M2469"/>
      <c r="N2469"/>
    </row>
    <row r="2470" spans="1:14" s="17" customFormat="1" hidden="1" x14ac:dyDescent="0.25">
      <c r="A2470" s="16"/>
      <c r="B2470" s="36"/>
      <c r="C2470" s="3"/>
      <c r="D2470" s="1"/>
      <c r="E2470" s="10"/>
      <c r="F2470" s="15"/>
      <c r="G2470" s="23"/>
      <c r="H2470" s="24"/>
      <c r="I2470" s="25"/>
      <c r="K2470"/>
      <c r="L2470"/>
      <c r="M2470"/>
      <c r="N2470"/>
    </row>
    <row r="2471" spans="1:14" s="17" customFormat="1" hidden="1" x14ac:dyDescent="0.25">
      <c r="A2471" s="16"/>
      <c r="B2471" s="36"/>
      <c r="C2471" s="3"/>
      <c r="D2471" s="1"/>
      <c r="E2471" s="10"/>
      <c r="F2471" s="15"/>
      <c r="G2471" s="23"/>
      <c r="H2471" s="24"/>
      <c r="I2471" s="25"/>
      <c r="K2471"/>
      <c r="L2471"/>
      <c r="M2471"/>
      <c r="N2471"/>
    </row>
    <row r="2472" spans="1:14" s="17" customFormat="1" hidden="1" x14ac:dyDescent="0.25">
      <c r="A2472" s="16"/>
      <c r="B2472" s="36"/>
      <c r="C2472" s="3"/>
      <c r="D2472" s="1"/>
      <c r="E2472" s="10"/>
      <c r="F2472" s="15"/>
      <c r="G2472" s="23"/>
      <c r="H2472" s="24"/>
      <c r="I2472" s="25"/>
      <c r="K2472"/>
      <c r="L2472"/>
      <c r="M2472"/>
      <c r="N2472"/>
    </row>
    <row r="2473" spans="1:14" s="17" customFormat="1" hidden="1" x14ac:dyDescent="0.25">
      <c r="A2473" s="16"/>
      <c r="B2473" s="36"/>
      <c r="C2473" s="3"/>
      <c r="D2473" s="1"/>
      <c r="E2473" s="10"/>
      <c r="F2473" s="15"/>
      <c r="G2473" s="23"/>
      <c r="H2473" s="24"/>
      <c r="I2473" s="25"/>
      <c r="K2473"/>
      <c r="L2473"/>
      <c r="M2473"/>
      <c r="N2473"/>
    </row>
    <row r="2474" spans="1:14" s="17" customFormat="1" hidden="1" x14ac:dyDescent="0.25">
      <c r="A2474" s="16"/>
      <c r="B2474" s="36"/>
      <c r="C2474" s="3"/>
      <c r="D2474" s="1"/>
      <c r="E2474" s="10"/>
      <c r="F2474" s="15"/>
      <c r="G2474" s="23"/>
      <c r="H2474" s="24"/>
      <c r="I2474" s="25"/>
      <c r="K2474"/>
      <c r="L2474"/>
      <c r="M2474"/>
      <c r="N2474"/>
    </row>
    <row r="2475" spans="1:14" s="17" customFormat="1" hidden="1" x14ac:dyDescent="0.25">
      <c r="A2475" s="16"/>
      <c r="B2475" s="36"/>
      <c r="C2475" s="3"/>
      <c r="D2475" s="1"/>
      <c r="E2475" s="10"/>
      <c r="F2475" s="15"/>
      <c r="G2475" s="23"/>
      <c r="H2475" s="24"/>
      <c r="I2475" s="25"/>
      <c r="K2475"/>
      <c r="L2475"/>
      <c r="M2475"/>
      <c r="N2475"/>
    </row>
    <row r="2476" spans="1:14" s="17" customFormat="1" hidden="1" x14ac:dyDescent="0.25">
      <c r="A2476" s="16"/>
      <c r="B2476" s="36"/>
      <c r="C2476" s="3"/>
      <c r="D2476" s="1"/>
      <c r="E2476" s="10"/>
      <c r="F2476" s="15"/>
      <c r="G2476" s="23"/>
      <c r="H2476" s="24"/>
      <c r="I2476" s="25"/>
      <c r="K2476"/>
      <c r="L2476"/>
      <c r="M2476"/>
      <c r="N2476"/>
    </row>
    <row r="2477" spans="1:14" s="17" customFormat="1" hidden="1" x14ac:dyDescent="0.25">
      <c r="A2477" s="16"/>
      <c r="B2477" s="36"/>
      <c r="C2477" s="3"/>
      <c r="D2477" s="1"/>
      <c r="E2477" s="10"/>
      <c r="F2477" s="15"/>
      <c r="G2477" s="23"/>
      <c r="H2477" s="24"/>
      <c r="I2477" s="25"/>
      <c r="K2477"/>
      <c r="L2477"/>
      <c r="M2477"/>
      <c r="N2477"/>
    </row>
    <row r="2478" spans="1:14" s="17" customFormat="1" hidden="1" x14ac:dyDescent="0.25">
      <c r="A2478" s="16"/>
      <c r="B2478" s="36"/>
      <c r="C2478" s="3"/>
      <c r="D2478" s="1"/>
      <c r="E2478" s="10"/>
      <c r="F2478" s="15"/>
      <c r="G2478" s="23"/>
      <c r="H2478" s="24"/>
      <c r="I2478" s="25"/>
      <c r="K2478"/>
      <c r="L2478"/>
      <c r="M2478"/>
      <c r="N2478"/>
    </row>
    <row r="2479" spans="1:14" s="17" customFormat="1" hidden="1" x14ac:dyDescent="0.25">
      <c r="A2479" s="16"/>
      <c r="B2479" s="36"/>
      <c r="C2479" s="3"/>
      <c r="D2479" s="1"/>
      <c r="E2479" s="10"/>
      <c r="F2479" s="15"/>
      <c r="G2479" s="23"/>
      <c r="H2479" s="24"/>
      <c r="I2479" s="25"/>
      <c r="K2479"/>
      <c r="L2479"/>
      <c r="M2479"/>
      <c r="N2479"/>
    </row>
    <row r="2480" spans="1:14" s="17" customFormat="1" hidden="1" x14ac:dyDescent="0.25">
      <c r="A2480" s="16"/>
      <c r="B2480" s="36"/>
      <c r="C2480" s="3"/>
      <c r="D2480" s="1"/>
      <c r="E2480" s="10"/>
      <c r="F2480" s="15"/>
      <c r="G2480" s="23"/>
      <c r="H2480" s="24"/>
      <c r="I2480" s="25"/>
      <c r="K2480"/>
      <c r="L2480"/>
      <c r="M2480"/>
      <c r="N2480"/>
    </row>
    <row r="2481" spans="1:14" s="17" customFormat="1" hidden="1" x14ac:dyDescent="0.25">
      <c r="A2481" s="16"/>
      <c r="B2481" s="36"/>
      <c r="C2481" s="3"/>
      <c r="D2481" s="1"/>
      <c r="E2481" s="10"/>
      <c r="F2481" s="15"/>
      <c r="G2481" s="23"/>
      <c r="H2481" s="24"/>
      <c r="I2481" s="25"/>
      <c r="K2481"/>
      <c r="L2481"/>
      <c r="M2481"/>
      <c r="N2481"/>
    </row>
    <row r="2482" spans="1:14" s="17" customFormat="1" hidden="1" x14ac:dyDescent="0.25">
      <c r="A2482" s="16"/>
      <c r="B2482" s="36"/>
      <c r="C2482" s="3"/>
      <c r="D2482" s="1"/>
      <c r="E2482" s="10"/>
      <c r="F2482" s="15"/>
      <c r="G2482" s="23"/>
      <c r="H2482" s="24"/>
      <c r="I2482" s="25"/>
      <c r="K2482"/>
      <c r="L2482"/>
      <c r="M2482"/>
      <c r="N2482"/>
    </row>
    <row r="2483" spans="1:14" s="17" customFormat="1" hidden="1" x14ac:dyDescent="0.25">
      <c r="A2483" s="16"/>
      <c r="B2483" s="36"/>
      <c r="C2483" s="3"/>
      <c r="D2483" s="1"/>
      <c r="E2483" s="10"/>
      <c r="F2483" s="15"/>
      <c r="G2483" s="23"/>
      <c r="H2483" s="24"/>
      <c r="I2483" s="25"/>
      <c r="K2483"/>
      <c r="L2483"/>
      <c r="M2483"/>
      <c r="N2483"/>
    </row>
    <row r="2484" spans="1:14" s="17" customFormat="1" hidden="1" x14ac:dyDescent="0.25">
      <c r="A2484" s="16"/>
      <c r="B2484" s="36"/>
      <c r="C2484" s="3"/>
      <c r="D2484" s="1"/>
      <c r="E2484" s="10"/>
      <c r="F2484" s="15"/>
      <c r="G2484" s="23"/>
      <c r="H2484" s="24"/>
      <c r="I2484" s="25"/>
      <c r="K2484"/>
      <c r="L2484"/>
      <c r="M2484"/>
      <c r="N2484"/>
    </row>
    <row r="2485" spans="1:14" s="17" customFormat="1" hidden="1" x14ac:dyDescent="0.25">
      <c r="A2485" s="16"/>
      <c r="B2485" s="36"/>
      <c r="C2485" s="3"/>
      <c r="D2485" s="1"/>
      <c r="E2485" s="10"/>
      <c r="F2485" s="15"/>
      <c r="G2485" s="23"/>
      <c r="H2485" s="24"/>
      <c r="I2485" s="25"/>
      <c r="K2485"/>
      <c r="L2485"/>
      <c r="M2485"/>
      <c r="N2485"/>
    </row>
    <row r="2486" spans="1:14" s="17" customFormat="1" hidden="1" x14ac:dyDescent="0.25">
      <c r="A2486" s="16"/>
      <c r="B2486" s="36"/>
      <c r="C2486" s="3"/>
      <c r="D2486" s="1"/>
      <c r="E2486" s="10"/>
      <c r="F2486" s="15"/>
      <c r="G2486" s="23"/>
      <c r="H2486" s="24"/>
      <c r="I2486" s="25"/>
      <c r="K2486"/>
      <c r="L2486"/>
      <c r="M2486"/>
      <c r="N2486"/>
    </row>
    <row r="2487" spans="1:14" s="17" customFormat="1" hidden="1" x14ac:dyDescent="0.25">
      <c r="A2487" s="16"/>
      <c r="B2487" s="36"/>
      <c r="C2487" s="3"/>
      <c r="D2487" s="1"/>
      <c r="E2487" s="10"/>
      <c r="F2487" s="15"/>
      <c r="G2487" s="23"/>
      <c r="H2487" s="24"/>
      <c r="I2487" s="25"/>
      <c r="K2487"/>
      <c r="L2487"/>
      <c r="M2487"/>
      <c r="N2487"/>
    </row>
    <row r="2488" spans="1:14" s="17" customFormat="1" hidden="1" x14ac:dyDescent="0.25">
      <c r="A2488" s="16"/>
      <c r="B2488" s="36"/>
      <c r="C2488" s="3"/>
      <c r="D2488" s="1"/>
      <c r="E2488" s="10"/>
      <c r="F2488" s="15"/>
      <c r="G2488" s="23"/>
      <c r="H2488" s="24"/>
      <c r="I2488" s="25"/>
      <c r="K2488"/>
      <c r="L2488"/>
      <c r="M2488"/>
      <c r="N2488"/>
    </row>
    <row r="2489" spans="1:14" s="17" customFormat="1" hidden="1" x14ac:dyDescent="0.25">
      <c r="A2489" s="16"/>
      <c r="B2489" s="36"/>
      <c r="C2489" s="3"/>
      <c r="D2489" s="1"/>
      <c r="E2489" s="10"/>
      <c r="F2489" s="15"/>
      <c r="G2489" s="23"/>
      <c r="H2489" s="24"/>
      <c r="I2489" s="25"/>
      <c r="K2489"/>
      <c r="L2489"/>
      <c r="M2489"/>
      <c r="N2489"/>
    </row>
    <row r="2490" spans="1:14" s="17" customFormat="1" hidden="1" x14ac:dyDescent="0.25">
      <c r="A2490" s="16"/>
      <c r="B2490" s="36"/>
      <c r="C2490" s="3"/>
      <c r="D2490" s="1"/>
      <c r="E2490" s="10"/>
      <c r="F2490" s="15"/>
      <c r="G2490" s="23"/>
      <c r="H2490" s="24"/>
      <c r="I2490" s="25"/>
      <c r="K2490"/>
      <c r="L2490"/>
      <c r="M2490"/>
      <c r="N2490"/>
    </row>
    <row r="2491" spans="1:14" s="17" customFormat="1" hidden="1" x14ac:dyDescent="0.25">
      <c r="A2491" s="16"/>
      <c r="B2491" s="36"/>
      <c r="C2491" s="3"/>
      <c r="D2491" s="1"/>
      <c r="E2491" s="10"/>
      <c r="F2491" s="15"/>
      <c r="G2491" s="23"/>
      <c r="H2491" s="24"/>
      <c r="I2491" s="25"/>
      <c r="K2491"/>
      <c r="L2491"/>
      <c r="M2491"/>
      <c r="N2491"/>
    </row>
    <row r="2492" spans="1:14" s="17" customFormat="1" hidden="1" x14ac:dyDescent="0.25">
      <c r="A2492" s="16"/>
      <c r="B2492" s="36"/>
      <c r="C2492" s="3"/>
      <c r="D2492" s="1"/>
      <c r="E2492" s="10"/>
      <c r="F2492" s="15"/>
      <c r="G2492" s="23"/>
      <c r="H2492" s="24"/>
      <c r="I2492" s="25"/>
      <c r="K2492"/>
      <c r="L2492"/>
      <c r="M2492"/>
      <c r="N2492"/>
    </row>
    <row r="2493" spans="1:14" s="17" customFormat="1" hidden="1" x14ac:dyDescent="0.25">
      <c r="A2493" s="16"/>
      <c r="B2493" s="36"/>
      <c r="C2493" s="3"/>
      <c r="D2493" s="1"/>
      <c r="E2493" s="10"/>
      <c r="F2493" s="15"/>
      <c r="G2493" s="23"/>
      <c r="H2493" s="24"/>
      <c r="I2493" s="25"/>
      <c r="K2493"/>
      <c r="L2493"/>
      <c r="M2493"/>
      <c r="N2493"/>
    </row>
    <row r="2494" spans="1:14" s="17" customFormat="1" hidden="1" x14ac:dyDescent="0.25">
      <c r="A2494" s="16"/>
      <c r="B2494" s="36"/>
      <c r="C2494" s="3"/>
      <c r="D2494" s="1"/>
      <c r="E2494" s="10"/>
      <c r="F2494" s="15"/>
      <c r="G2494" s="23"/>
      <c r="H2494" s="24"/>
      <c r="I2494" s="25"/>
      <c r="K2494"/>
      <c r="L2494"/>
      <c r="M2494"/>
      <c r="N2494"/>
    </row>
    <row r="2495" spans="1:14" s="17" customFormat="1" hidden="1" x14ac:dyDescent="0.25">
      <c r="A2495" s="16"/>
      <c r="B2495" s="36"/>
      <c r="C2495" s="3"/>
      <c r="D2495" s="1"/>
      <c r="E2495" s="10"/>
      <c r="F2495" s="15"/>
      <c r="G2495" s="23"/>
      <c r="H2495" s="24"/>
      <c r="I2495" s="25"/>
      <c r="K2495"/>
      <c r="L2495"/>
      <c r="M2495"/>
      <c r="N2495"/>
    </row>
    <row r="2496" spans="1:14" s="17" customFormat="1" hidden="1" x14ac:dyDescent="0.25">
      <c r="A2496" s="16"/>
      <c r="B2496" s="36"/>
      <c r="C2496" s="3"/>
      <c r="D2496" s="1"/>
      <c r="E2496" s="10"/>
      <c r="F2496" s="15"/>
      <c r="G2496" s="23"/>
      <c r="H2496" s="24"/>
      <c r="I2496" s="25"/>
      <c r="K2496"/>
      <c r="L2496"/>
      <c r="M2496"/>
      <c r="N2496"/>
    </row>
    <row r="2497" spans="1:14" s="17" customFormat="1" hidden="1" x14ac:dyDescent="0.25">
      <c r="A2497" s="16"/>
      <c r="B2497" s="36"/>
      <c r="C2497" s="3"/>
      <c r="D2497" s="1"/>
      <c r="E2497" s="10"/>
      <c r="F2497" s="15"/>
      <c r="G2497" s="23"/>
      <c r="H2497" s="24"/>
      <c r="I2497" s="25"/>
      <c r="K2497"/>
      <c r="L2497"/>
      <c r="M2497"/>
      <c r="N2497"/>
    </row>
    <row r="2498" spans="1:14" s="17" customFormat="1" hidden="1" x14ac:dyDescent="0.25">
      <c r="A2498" s="16"/>
      <c r="B2498" s="36"/>
      <c r="C2498" s="3"/>
      <c r="D2498" s="1"/>
      <c r="E2498" s="10"/>
      <c r="F2498" s="15"/>
      <c r="G2498" s="23"/>
      <c r="H2498" s="24"/>
      <c r="I2498" s="25"/>
      <c r="K2498"/>
      <c r="L2498"/>
      <c r="M2498"/>
      <c r="N2498"/>
    </row>
    <row r="2499" spans="1:14" s="17" customFormat="1" hidden="1" x14ac:dyDescent="0.25">
      <c r="A2499" s="16"/>
      <c r="B2499" s="36"/>
      <c r="C2499" s="3"/>
      <c r="D2499" s="1"/>
      <c r="E2499" s="10"/>
      <c r="F2499" s="15"/>
      <c r="G2499" s="23"/>
      <c r="H2499" s="24"/>
      <c r="I2499" s="25"/>
      <c r="K2499"/>
      <c r="L2499"/>
      <c r="M2499"/>
      <c r="N2499"/>
    </row>
    <row r="2500" spans="1:14" s="17" customFormat="1" hidden="1" x14ac:dyDescent="0.25">
      <c r="A2500" s="16"/>
      <c r="B2500" s="36"/>
      <c r="C2500" s="3"/>
      <c r="D2500" s="1"/>
      <c r="E2500" s="10"/>
      <c r="F2500" s="15"/>
      <c r="G2500" s="23"/>
      <c r="H2500" s="24"/>
      <c r="I2500" s="25"/>
      <c r="K2500"/>
      <c r="L2500"/>
      <c r="M2500"/>
      <c r="N2500"/>
    </row>
    <row r="2501" spans="1:14" s="17" customFormat="1" hidden="1" x14ac:dyDescent="0.25">
      <c r="A2501" s="16"/>
      <c r="B2501" s="36"/>
      <c r="C2501" s="3"/>
      <c r="D2501" s="1"/>
      <c r="E2501" s="10"/>
      <c r="F2501" s="15"/>
      <c r="G2501" s="23"/>
      <c r="H2501" s="24"/>
      <c r="I2501" s="25"/>
      <c r="K2501"/>
      <c r="L2501"/>
      <c r="M2501"/>
      <c r="N2501"/>
    </row>
    <row r="2502" spans="1:14" s="17" customFormat="1" hidden="1" x14ac:dyDescent="0.25">
      <c r="A2502" s="16"/>
      <c r="B2502" s="36"/>
      <c r="C2502" s="3"/>
      <c r="D2502" s="1"/>
      <c r="E2502" s="10"/>
      <c r="F2502" s="15"/>
      <c r="G2502" s="23"/>
      <c r="H2502" s="24"/>
      <c r="I2502" s="25"/>
      <c r="K2502"/>
      <c r="L2502"/>
      <c r="M2502"/>
      <c r="N2502"/>
    </row>
    <row r="2503" spans="1:14" s="17" customFormat="1" hidden="1" x14ac:dyDescent="0.25">
      <c r="A2503" s="16"/>
      <c r="B2503" s="36"/>
      <c r="C2503" s="3"/>
      <c r="D2503" s="1"/>
      <c r="E2503" s="10"/>
      <c r="F2503" s="15"/>
      <c r="G2503" s="23"/>
      <c r="H2503" s="24"/>
      <c r="I2503" s="25"/>
      <c r="K2503"/>
      <c r="L2503"/>
      <c r="M2503"/>
      <c r="N2503"/>
    </row>
    <row r="2504" spans="1:14" s="17" customFormat="1" hidden="1" x14ac:dyDescent="0.25">
      <c r="A2504" s="16"/>
      <c r="B2504" s="36"/>
      <c r="C2504" s="3"/>
      <c r="D2504" s="1"/>
      <c r="E2504" s="10"/>
      <c r="F2504" s="15"/>
      <c r="G2504" s="23"/>
      <c r="H2504" s="24"/>
      <c r="I2504" s="25"/>
      <c r="K2504"/>
      <c r="L2504"/>
      <c r="M2504"/>
      <c r="N2504"/>
    </row>
    <row r="2505" spans="1:14" s="17" customFormat="1" hidden="1" x14ac:dyDescent="0.25">
      <c r="A2505" s="16"/>
      <c r="B2505" s="36"/>
      <c r="C2505" s="3"/>
      <c r="D2505" s="1"/>
      <c r="E2505" s="10"/>
      <c r="F2505" s="15"/>
      <c r="G2505" s="23"/>
      <c r="H2505" s="24"/>
      <c r="I2505" s="25"/>
      <c r="K2505"/>
      <c r="L2505"/>
      <c r="M2505"/>
      <c r="N2505"/>
    </row>
    <row r="2506" spans="1:14" s="17" customFormat="1" hidden="1" x14ac:dyDescent="0.25">
      <c r="A2506" s="16"/>
      <c r="B2506" s="36"/>
      <c r="C2506" s="3"/>
      <c r="D2506" s="1"/>
      <c r="E2506" s="10"/>
      <c r="F2506" s="15"/>
      <c r="G2506" s="23"/>
      <c r="H2506" s="24"/>
      <c r="I2506" s="25"/>
      <c r="K2506"/>
      <c r="L2506"/>
      <c r="M2506"/>
      <c r="N2506"/>
    </row>
    <row r="2507" spans="1:14" s="17" customFormat="1" hidden="1" x14ac:dyDescent="0.25">
      <c r="A2507" s="16"/>
      <c r="B2507" s="36"/>
      <c r="C2507" s="3"/>
      <c r="D2507" s="1"/>
      <c r="E2507" s="10"/>
      <c r="F2507" s="15"/>
      <c r="G2507" s="23"/>
      <c r="H2507" s="24"/>
      <c r="I2507" s="25"/>
      <c r="K2507"/>
      <c r="L2507"/>
      <c r="M2507"/>
      <c r="N2507"/>
    </row>
    <row r="2508" spans="1:14" s="17" customFormat="1" hidden="1" x14ac:dyDescent="0.25">
      <c r="A2508" s="16"/>
      <c r="B2508" s="36"/>
      <c r="C2508" s="3"/>
      <c r="D2508" s="1"/>
      <c r="E2508" s="10"/>
      <c r="F2508" s="15"/>
      <c r="G2508" s="23"/>
      <c r="H2508" s="24"/>
      <c r="I2508" s="25"/>
      <c r="K2508"/>
      <c r="L2508"/>
      <c r="M2508"/>
      <c r="N2508"/>
    </row>
    <row r="2509" spans="1:14" s="17" customFormat="1" hidden="1" x14ac:dyDescent="0.25">
      <c r="A2509" s="16"/>
      <c r="B2509" s="36"/>
      <c r="C2509" s="3"/>
      <c r="D2509" s="1"/>
      <c r="E2509" s="10"/>
      <c r="F2509" s="15"/>
      <c r="G2509" s="23"/>
      <c r="H2509" s="24"/>
      <c r="I2509" s="25"/>
      <c r="K2509"/>
      <c r="L2509"/>
      <c r="M2509"/>
      <c r="N2509"/>
    </row>
    <row r="2510" spans="1:14" s="17" customFormat="1" hidden="1" x14ac:dyDescent="0.25">
      <c r="A2510" s="16"/>
      <c r="B2510" s="36"/>
      <c r="C2510" s="3"/>
      <c r="D2510" s="1"/>
      <c r="E2510" s="10"/>
      <c r="F2510" s="15"/>
      <c r="G2510" s="23"/>
      <c r="H2510" s="24"/>
      <c r="I2510" s="25"/>
      <c r="K2510"/>
      <c r="L2510"/>
      <c r="M2510"/>
      <c r="N2510"/>
    </row>
    <row r="2511" spans="1:14" s="17" customFormat="1" hidden="1" x14ac:dyDescent="0.25">
      <c r="A2511" s="16"/>
      <c r="B2511" s="36"/>
      <c r="C2511" s="3"/>
      <c r="D2511" s="1"/>
      <c r="E2511" s="10"/>
      <c r="F2511" s="15"/>
      <c r="G2511" s="23"/>
      <c r="H2511" s="24"/>
      <c r="I2511" s="25"/>
      <c r="K2511"/>
      <c r="L2511"/>
      <c r="M2511"/>
      <c r="N2511"/>
    </row>
    <row r="2512" spans="1:14" s="17" customFormat="1" hidden="1" x14ac:dyDescent="0.25">
      <c r="A2512" s="16"/>
      <c r="B2512" s="36"/>
      <c r="C2512" s="3"/>
      <c r="D2512" s="1"/>
      <c r="E2512" s="10"/>
      <c r="F2512" s="15"/>
      <c r="G2512" s="23"/>
      <c r="H2512" s="24"/>
      <c r="I2512" s="25"/>
      <c r="K2512"/>
      <c r="L2512"/>
      <c r="M2512"/>
      <c r="N2512"/>
    </row>
    <row r="2513" spans="1:14" s="17" customFormat="1" hidden="1" x14ac:dyDescent="0.25">
      <c r="A2513" s="16"/>
      <c r="B2513" s="36"/>
      <c r="C2513" s="3"/>
      <c r="D2513" s="1"/>
      <c r="E2513" s="10"/>
      <c r="F2513" s="15"/>
      <c r="G2513" s="23"/>
      <c r="H2513" s="24"/>
      <c r="I2513" s="25"/>
      <c r="K2513"/>
      <c r="L2513"/>
      <c r="M2513"/>
      <c r="N2513"/>
    </row>
    <row r="2514" spans="1:14" s="17" customFormat="1" hidden="1" x14ac:dyDescent="0.25">
      <c r="A2514" s="16"/>
      <c r="B2514" s="36"/>
      <c r="C2514" s="3"/>
      <c r="D2514" s="1"/>
      <c r="E2514" s="10"/>
      <c r="F2514" s="15"/>
      <c r="G2514" s="23"/>
      <c r="H2514" s="24"/>
      <c r="I2514" s="25"/>
      <c r="K2514"/>
      <c r="L2514"/>
      <c r="M2514"/>
      <c r="N2514"/>
    </row>
    <row r="2515" spans="1:14" s="17" customFormat="1" hidden="1" x14ac:dyDescent="0.25">
      <c r="A2515" s="16"/>
      <c r="B2515" s="36"/>
      <c r="C2515" s="3"/>
      <c r="D2515" s="1"/>
      <c r="E2515" s="10"/>
      <c r="F2515" s="15"/>
      <c r="G2515" s="23"/>
      <c r="H2515" s="24"/>
      <c r="I2515" s="25"/>
      <c r="K2515"/>
      <c r="L2515"/>
      <c r="M2515"/>
      <c r="N2515"/>
    </row>
    <row r="2516" spans="1:14" s="17" customFormat="1" hidden="1" x14ac:dyDescent="0.25">
      <c r="A2516" s="16"/>
      <c r="B2516" s="36"/>
      <c r="C2516" s="3"/>
      <c r="D2516" s="1"/>
      <c r="E2516" s="10"/>
      <c r="F2516" s="15"/>
      <c r="G2516" s="23"/>
      <c r="H2516" s="24"/>
      <c r="I2516" s="25"/>
      <c r="K2516"/>
      <c r="L2516"/>
      <c r="M2516"/>
      <c r="N2516"/>
    </row>
    <row r="2517" spans="1:14" s="17" customFormat="1" hidden="1" x14ac:dyDescent="0.25">
      <c r="A2517" s="16"/>
      <c r="B2517" s="36"/>
      <c r="C2517" s="3"/>
      <c r="D2517" s="1"/>
      <c r="E2517" s="10"/>
      <c r="F2517" s="15"/>
      <c r="G2517" s="23"/>
      <c r="H2517" s="24"/>
      <c r="I2517" s="25"/>
      <c r="K2517"/>
      <c r="L2517"/>
      <c r="M2517"/>
      <c r="N2517"/>
    </row>
    <row r="2518" spans="1:14" s="17" customFormat="1" hidden="1" x14ac:dyDescent="0.25">
      <c r="A2518" s="16"/>
      <c r="B2518" s="36"/>
      <c r="C2518" s="3"/>
      <c r="D2518" s="1"/>
      <c r="E2518" s="10"/>
      <c r="F2518" s="15"/>
      <c r="G2518" s="23"/>
      <c r="H2518" s="24"/>
      <c r="I2518" s="25"/>
      <c r="K2518"/>
      <c r="L2518"/>
      <c r="M2518"/>
      <c r="N2518"/>
    </row>
    <row r="2519" spans="1:14" s="17" customFormat="1" hidden="1" x14ac:dyDescent="0.25">
      <c r="A2519" s="16"/>
      <c r="B2519" s="36"/>
      <c r="C2519" s="3"/>
      <c r="D2519" s="1"/>
      <c r="E2519" s="10"/>
      <c r="F2519" s="15"/>
      <c r="G2519" s="23"/>
      <c r="H2519" s="24"/>
      <c r="I2519" s="25"/>
      <c r="K2519"/>
      <c r="L2519"/>
      <c r="M2519"/>
      <c r="N2519"/>
    </row>
    <row r="2520" spans="1:14" s="17" customFormat="1" hidden="1" x14ac:dyDescent="0.25">
      <c r="A2520" s="16"/>
      <c r="B2520" s="36"/>
      <c r="C2520" s="3"/>
      <c r="D2520" s="1"/>
      <c r="E2520" s="10"/>
      <c r="F2520" s="15"/>
      <c r="G2520" s="23"/>
      <c r="H2520" s="24"/>
      <c r="I2520" s="25"/>
      <c r="K2520"/>
      <c r="L2520"/>
      <c r="M2520"/>
      <c r="N2520"/>
    </row>
    <row r="2521" spans="1:14" s="17" customFormat="1" hidden="1" x14ac:dyDescent="0.25">
      <c r="A2521" s="16"/>
      <c r="B2521" s="36"/>
      <c r="C2521" s="3"/>
      <c r="D2521" s="1"/>
      <c r="E2521" s="10"/>
      <c r="F2521" s="15"/>
      <c r="G2521" s="23"/>
      <c r="H2521" s="24"/>
      <c r="I2521" s="25"/>
      <c r="K2521"/>
      <c r="L2521"/>
      <c r="M2521"/>
      <c r="N2521"/>
    </row>
    <row r="2522" spans="1:14" s="17" customFormat="1" hidden="1" x14ac:dyDescent="0.25">
      <c r="A2522" s="16"/>
      <c r="B2522" s="36"/>
      <c r="C2522" s="3"/>
      <c r="D2522" s="1"/>
      <c r="E2522" s="10"/>
      <c r="F2522" s="15"/>
      <c r="G2522" s="23"/>
      <c r="H2522" s="24"/>
      <c r="I2522" s="25"/>
      <c r="K2522"/>
      <c r="L2522"/>
      <c r="M2522"/>
      <c r="N2522"/>
    </row>
    <row r="2523" spans="1:14" s="17" customFormat="1" hidden="1" x14ac:dyDescent="0.25">
      <c r="A2523" s="16"/>
      <c r="B2523" s="36"/>
      <c r="C2523" s="3"/>
      <c r="D2523" s="1"/>
      <c r="E2523" s="10"/>
      <c r="F2523" s="15"/>
      <c r="G2523" s="23"/>
      <c r="H2523" s="24"/>
      <c r="I2523" s="25"/>
      <c r="K2523"/>
      <c r="L2523"/>
      <c r="M2523"/>
      <c r="N2523"/>
    </row>
    <row r="2524" spans="1:14" s="17" customFormat="1" hidden="1" x14ac:dyDescent="0.25">
      <c r="A2524" s="16"/>
      <c r="B2524" s="36"/>
      <c r="C2524" s="3"/>
      <c r="D2524" s="1"/>
      <c r="E2524" s="10"/>
      <c r="F2524" s="15"/>
      <c r="G2524" s="23"/>
      <c r="H2524" s="24"/>
      <c r="I2524" s="25"/>
      <c r="K2524"/>
      <c r="L2524"/>
      <c r="M2524"/>
      <c r="N2524"/>
    </row>
    <row r="2525" spans="1:14" s="17" customFormat="1" hidden="1" x14ac:dyDescent="0.25">
      <c r="A2525" s="16"/>
      <c r="B2525" s="36"/>
      <c r="C2525" s="3"/>
      <c r="D2525" s="1"/>
      <c r="E2525" s="10"/>
      <c r="F2525" s="15"/>
      <c r="G2525" s="23"/>
      <c r="H2525" s="24"/>
      <c r="I2525" s="25"/>
      <c r="K2525"/>
      <c r="L2525"/>
      <c r="M2525"/>
      <c r="N2525"/>
    </row>
    <row r="2526" spans="1:14" s="17" customFormat="1" hidden="1" x14ac:dyDescent="0.25">
      <c r="A2526" s="16"/>
      <c r="B2526" s="36"/>
      <c r="C2526" s="3"/>
      <c r="D2526" s="1"/>
      <c r="E2526" s="10"/>
      <c r="F2526" s="15"/>
      <c r="G2526" s="23"/>
      <c r="H2526" s="24"/>
      <c r="I2526" s="25"/>
      <c r="K2526"/>
      <c r="L2526"/>
      <c r="M2526"/>
      <c r="N2526"/>
    </row>
    <row r="2527" spans="1:14" s="17" customFormat="1" hidden="1" x14ac:dyDescent="0.25">
      <c r="A2527" s="16"/>
      <c r="B2527" s="36"/>
      <c r="C2527" s="3"/>
      <c r="D2527" s="1"/>
      <c r="E2527" s="10"/>
      <c r="F2527" s="15"/>
      <c r="G2527" s="23"/>
      <c r="H2527" s="24"/>
      <c r="I2527" s="25"/>
      <c r="K2527"/>
      <c r="L2527"/>
      <c r="M2527"/>
      <c r="N2527"/>
    </row>
    <row r="2528" spans="1:14" s="17" customFormat="1" hidden="1" x14ac:dyDescent="0.25">
      <c r="A2528" s="16"/>
      <c r="B2528" s="36"/>
      <c r="C2528" s="3"/>
      <c r="D2528" s="1"/>
      <c r="E2528" s="10"/>
      <c r="F2528" s="15"/>
      <c r="G2528" s="23"/>
      <c r="H2528" s="24"/>
      <c r="I2528" s="25"/>
      <c r="K2528"/>
      <c r="L2528"/>
      <c r="M2528"/>
      <c r="N2528"/>
    </row>
    <row r="2529" spans="1:14" s="17" customFormat="1" hidden="1" x14ac:dyDescent="0.25">
      <c r="A2529" s="16"/>
      <c r="B2529" s="36"/>
      <c r="C2529" s="3"/>
      <c r="D2529" s="1"/>
      <c r="E2529" s="10"/>
      <c r="F2529" s="15"/>
      <c r="G2529" s="23"/>
      <c r="H2529" s="24"/>
      <c r="I2529" s="25"/>
      <c r="K2529"/>
      <c r="L2529"/>
      <c r="M2529"/>
      <c r="N2529"/>
    </row>
    <row r="2530" spans="1:14" s="17" customFormat="1" hidden="1" x14ac:dyDescent="0.25">
      <c r="A2530" s="16"/>
      <c r="B2530" s="36"/>
      <c r="C2530" s="3"/>
      <c r="D2530" s="1"/>
      <c r="E2530" s="10"/>
      <c r="F2530" s="15"/>
      <c r="G2530" s="23"/>
      <c r="H2530" s="24"/>
      <c r="I2530" s="25"/>
      <c r="K2530"/>
      <c r="L2530"/>
      <c r="M2530"/>
      <c r="N2530"/>
    </row>
    <row r="2531" spans="1:14" s="17" customFormat="1" hidden="1" x14ac:dyDescent="0.25">
      <c r="A2531" s="16"/>
      <c r="B2531" s="36"/>
      <c r="C2531" s="3"/>
      <c r="D2531" s="1"/>
      <c r="E2531" s="10"/>
      <c r="F2531" s="15"/>
      <c r="G2531" s="23"/>
      <c r="H2531" s="24"/>
      <c r="I2531" s="25"/>
      <c r="K2531"/>
      <c r="L2531"/>
      <c r="M2531"/>
      <c r="N2531"/>
    </row>
    <row r="2532" spans="1:14" s="17" customFormat="1" hidden="1" x14ac:dyDescent="0.25">
      <c r="A2532" s="16"/>
      <c r="B2532" s="36"/>
      <c r="C2532" s="3"/>
      <c r="D2532" s="1"/>
      <c r="E2532" s="10"/>
      <c r="F2532" s="15"/>
      <c r="G2532" s="23"/>
      <c r="H2532" s="24"/>
      <c r="I2532" s="25"/>
      <c r="K2532"/>
      <c r="L2532"/>
      <c r="M2532"/>
      <c r="N2532"/>
    </row>
    <row r="2533" spans="1:14" s="17" customFormat="1" hidden="1" x14ac:dyDescent="0.25">
      <c r="A2533" s="16"/>
      <c r="B2533" s="36"/>
      <c r="C2533" s="3"/>
      <c r="D2533" s="1"/>
      <c r="E2533" s="10"/>
      <c r="F2533" s="15"/>
      <c r="G2533" s="23"/>
      <c r="H2533" s="24"/>
      <c r="I2533" s="25"/>
      <c r="K2533"/>
      <c r="L2533"/>
      <c r="M2533"/>
      <c r="N2533"/>
    </row>
    <row r="2534" spans="1:14" s="17" customFormat="1" hidden="1" x14ac:dyDescent="0.25">
      <c r="A2534" s="16"/>
      <c r="B2534" s="36"/>
      <c r="C2534" s="3"/>
      <c r="D2534" s="1"/>
      <c r="E2534" s="10"/>
      <c r="F2534" s="15"/>
      <c r="G2534" s="23"/>
      <c r="H2534" s="24"/>
      <c r="I2534" s="25"/>
      <c r="K2534"/>
      <c r="L2534"/>
      <c r="M2534"/>
      <c r="N2534"/>
    </row>
    <row r="2535" spans="1:14" s="17" customFormat="1" hidden="1" x14ac:dyDescent="0.25">
      <c r="A2535" s="16"/>
      <c r="B2535" s="36"/>
      <c r="C2535" s="3"/>
      <c r="D2535" s="1"/>
      <c r="E2535" s="10"/>
      <c r="F2535" s="15"/>
      <c r="G2535" s="23"/>
      <c r="H2535" s="24"/>
      <c r="I2535" s="25"/>
      <c r="K2535"/>
      <c r="L2535"/>
      <c r="M2535"/>
      <c r="N2535"/>
    </row>
    <row r="2536" spans="1:14" s="17" customFormat="1" hidden="1" x14ac:dyDescent="0.25">
      <c r="A2536" s="16"/>
      <c r="B2536" s="36"/>
      <c r="C2536" s="3"/>
      <c r="D2536" s="1"/>
      <c r="E2536" s="10"/>
      <c r="F2536" s="15"/>
      <c r="G2536" s="23"/>
      <c r="H2536" s="24"/>
      <c r="I2536" s="25"/>
      <c r="K2536"/>
      <c r="L2536"/>
      <c r="M2536"/>
      <c r="N2536"/>
    </row>
    <row r="2537" spans="1:14" s="17" customFormat="1" hidden="1" x14ac:dyDescent="0.25">
      <c r="A2537" s="16"/>
      <c r="B2537" s="36"/>
      <c r="C2537" s="3"/>
      <c r="D2537" s="1"/>
      <c r="E2537" s="10"/>
      <c r="F2537" s="15"/>
      <c r="G2537" s="23"/>
      <c r="H2537" s="24"/>
      <c r="I2537" s="25"/>
      <c r="K2537"/>
      <c r="L2537"/>
      <c r="M2537"/>
      <c r="N2537"/>
    </row>
    <row r="2538" spans="1:14" s="17" customFormat="1" hidden="1" x14ac:dyDescent="0.25">
      <c r="A2538" s="16"/>
      <c r="B2538" s="36"/>
      <c r="C2538" s="3"/>
      <c r="D2538" s="1"/>
      <c r="E2538" s="10"/>
      <c r="F2538" s="15"/>
      <c r="G2538" s="23"/>
      <c r="H2538" s="24"/>
      <c r="I2538" s="25"/>
      <c r="K2538"/>
      <c r="L2538"/>
      <c r="M2538"/>
      <c r="N2538"/>
    </row>
    <row r="2539" spans="1:14" s="17" customFormat="1" hidden="1" x14ac:dyDescent="0.25">
      <c r="A2539" s="16"/>
      <c r="B2539" s="36"/>
      <c r="C2539" s="3"/>
      <c r="D2539" s="1"/>
      <c r="E2539" s="10"/>
      <c r="F2539" s="15"/>
      <c r="G2539" s="23"/>
      <c r="H2539" s="24"/>
      <c r="I2539" s="25"/>
      <c r="K2539"/>
      <c r="L2539"/>
      <c r="M2539"/>
      <c r="N2539"/>
    </row>
    <row r="2540" spans="1:14" s="17" customFormat="1" hidden="1" x14ac:dyDescent="0.25">
      <c r="A2540" s="16"/>
      <c r="B2540" s="36"/>
      <c r="C2540" s="3"/>
      <c r="D2540" s="1"/>
      <c r="E2540" s="10"/>
      <c r="F2540" s="15"/>
      <c r="G2540" s="23"/>
      <c r="H2540" s="24"/>
      <c r="I2540" s="25"/>
      <c r="K2540"/>
      <c r="L2540"/>
      <c r="M2540"/>
      <c r="N2540"/>
    </row>
    <row r="2541" spans="1:14" s="17" customFormat="1" hidden="1" x14ac:dyDescent="0.25">
      <c r="A2541" s="16"/>
      <c r="B2541" s="36"/>
      <c r="C2541" s="3"/>
      <c r="D2541" s="1"/>
      <c r="E2541" s="10"/>
      <c r="F2541" s="15"/>
      <c r="G2541" s="23"/>
      <c r="H2541" s="24"/>
      <c r="I2541" s="25"/>
      <c r="K2541"/>
      <c r="L2541"/>
      <c r="M2541"/>
      <c r="N2541"/>
    </row>
    <row r="2542" spans="1:14" s="17" customFormat="1" hidden="1" x14ac:dyDescent="0.25">
      <c r="A2542" s="16"/>
      <c r="B2542" s="36"/>
      <c r="C2542" s="3"/>
      <c r="D2542" s="1"/>
      <c r="E2542" s="10"/>
      <c r="F2542" s="15"/>
      <c r="G2542" s="23"/>
      <c r="H2542" s="24"/>
      <c r="I2542" s="25"/>
      <c r="K2542"/>
      <c r="L2542"/>
      <c r="M2542"/>
      <c r="N2542"/>
    </row>
    <row r="2543" spans="1:14" s="17" customFormat="1" hidden="1" x14ac:dyDescent="0.25">
      <c r="A2543" s="16"/>
      <c r="B2543" s="36"/>
      <c r="C2543" s="3"/>
      <c r="D2543" s="1"/>
      <c r="E2543" s="10"/>
      <c r="F2543" s="15"/>
      <c r="G2543" s="23"/>
      <c r="H2543" s="24"/>
      <c r="I2543" s="25"/>
      <c r="K2543"/>
      <c r="L2543"/>
      <c r="M2543"/>
      <c r="N2543"/>
    </row>
    <row r="2544" spans="1:14" s="17" customFormat="1" hidden="1" x14ac:dyDescent="0.25">
      <c r="A2544" s="16"/>
      <c r="B2544" s="36"/>
      <c r="C2544" s="3"/>
      <c r="D2544" s="1"/>
      <c r="E2544" s="10"/>
      <c r="F2544" s="15"/>
      <c r="G2544" s="23"/>
      <c r="H2544" s="24"/>
      <c r="I2544" s="25"/>
      <c r="K2544"/>
      <c r="L2544"/>
      <c r="M2544"/>
      <c r="N2544"/>
    </row>
    <row r="2545" spans="1:14" s="17" customFormat="1" hidden="1" x14ac:dyDescent="0.25">
      <c r="A2545" s="16"/>
      <c r="B2545" s="36"/>
      <c r="C2545" s="3"/>
      <c r="D2545" s="1"/>
      <c r="E2545" s="10"/>
      <c r="F2545" s="15"/>
      <c r="G2545" s="23"/>
      <c r="H2545" s="24"/>
      <c r="I2545" s="25"/>
      <c r="K2545"/>
      <c r="L2545"/>
      <c r="M2545"/>
      <c r="N2545"/>
    </row>
    <row r="2546" spans="1:14" s="17" customFormat="1" hidden="1" x14ac:dyDescent="0.25">
      <c r="A2546" s="16"/>
      <c r="B2546" s="36"/>
      <c r="C2546" s="3"/>
      <c r="D2546" s="1"/>
      <c r="E2546" s="10"/>
      <c r="F2546" s="15"/>
      <c r="G2546" s="23"/>
      <c r="H2546" s="24"/>
      <c r="I2546" s="25"/>
      <c r="K2546"/>
      <c r="L2546"/>
      <c r="M2546"/>
      <c r="N2546"/>
    </row>
    <row r="2547" spans="1:14" s="17" customFormat="1" hidden="1" x14ac:dyDescent="0.25">
      <c r="A2547" s="16"/>
      <c r="B2547" s="36"/>
      <c r="C2547" s="3"/>
      <c r="D2547" s="1"/>
      <c r="E2547" s="10"/>
      <c r="F2547" s="15"/>
      <c r="G2547" s="23"/>
      <c r="H2547" s="24"/>
      <c r="I2547" s="25"/>
      <c r="K2547"/>
      <c r="L2547"/>
      <c r="M2547"/>
      <c r="N2547"/>
    </row>
    <row r="2548" spans="1:14" s="17" customFormat="1" hidden="1" x14ac:dyDescent="0.25">
      <c r="A2548" s="16"/>
      <c r="B2548" s="36"/>
      <c r="C2548" s="3"/>
      <c r="D2548" s="1"/>
      <c r="E2548" s="10"/>
      <c r="F2548" s="15"/>
      <c r="G2548" s="23"/>
      <c r="H2548" s="24"/>
      <c r="I2548" s="25"/>
      <c r="K2548"/>
      <c r="L2548"/>
      <c r="M2548"/>
      <c r="N2548"/>
    </row>
    <row r="2549" spans="1:14" s="17" customFormat="1" hidden="1" x14ac:dyDescent="0.25">
      <c r="A2549" s="16"/>
      <c r="B2549" s="36"/>
      <c r="C2549" s="3"/>
      <c r="D2549" s="1"/>
      <c r="E2549" s="10"/>
      <c r="F2549" s="15"/>
      <c r="G2549" s="23"/>
      <c r="H2549" s="24"/>
      <c r="I2549" s="25"/>
      <c r="K2549"/>
      <c r="L2549"/>
      <c r="M2549"/>
      <c r="N2549"/>
    </row>
    <row r="2550" spans="1:14" s="17" customFormat="1" hidden="1" x14ac:dyDescent="0.25">
      <c r="A2550" s="16"/>
      <c r="B2550" s="36"/>
      <c r="C2550" s="3"/>
      <c r="D2550" s="1"/>
      <c r="E2550" s="10"/>
      <c r="F2550" s="15"/>
      <c r="G2550" s="23"/>
      <c r="H2550" s="24"/>
      <c r="I2550" s="25"/>
      <c r="K2550"/>
      <c r="L2550"/>
      <c r="M2550"/>
      <c r="N2550"/>
    </row>
    <row r="2551" spans="1:14" s="17" customFormat="1" hidden="1" x14ac:dyDescent="0.25">
      <c r="A2551" s="16"/>
      <c r="B2551" s="36"/>
      <c r="C2551" s="3"/>
      <c r="D2551" s="1"/>
      <c r="E2551" s="10"/>
      <c r="F2551" s="15"/>
      <c r="G2551" s="23"/>
      <c r="H2551" s="24"/>
      <c r="I2551" s="25"/>
      <c r="K2551"/>
      <c r="L2551"/>
      <c r="M2551"/>
      <c r="N2551"/>
    </row>
    <row r="2552" spans="1:14" s="17" customFormat="1" hidden="1" x14ac:dyDescent="0.25">
      <c r="A2552" s="16"/>
      <c r="B2552" s="36"/>
      <c r="C2552" s="3"/>
      <c r="D2552" s="1"/>
      <c r="E2552" s="10"/>
      <c r="F2552" s="15"/>
      <c r="G2552" s="23"/>
      <c r="H2552" s="24"/>
      <c r="I2552" s="25"/>
      <c r="K2552"/>
      <c r="L2552"/>
      <c r="M2552"/>
      <c r="N2552"/>
    </row>
    <row r="2553" spans="1:14" s="17" customFormat="1" hidden="1" x14ac:dyDescent="0.25">
      <c r="A2553" s="16"/>
      <c r="B2553" s="36"/>
      <c r="C2553" s="3"/>
      <c r="D2553" s="1"/>
      <c r="E2553" s="10"/>
      <c r="F2553" s="15"/>
      <c r="G2553" s="23"/>
      <c r="H2553" s="24"/>
      <c r="I2553" s="25"/>
      <c r="K2553"/>
      <c r="L2553"/>
      <c r="M2553"/>
      <c r="N2553"/>
    </row>
    <row r="2554" spans="1:14" s="17" customFormat="1" hidden="1" x14ac:dyDescent="0.25">
      <c r="A2554" s="16"/>
      <c r="B2554" s="36"/>
      <c r="C2554" s="3"/>
      <c r="D2554" s="1"/>
      <c r="E2554" s="10"/>
      <c r="F2554" s="15"/>
      <c r="G2554" s="23"/>
      <c r="H2554" s="24"/>
      <c r="I2554" s="25"/>
      <c r="K2554"/>
      <c r="L2554"/>
      <c r="M2554"/>
      <c r="N2554"/>
    </row>
    <row r="2555" spans="1:14" s="17" customFormat="1" hidden="1" x14ac:dyDescent="0.25">
      <c r="A2555" s="16"/>
      <c r="B2555" s="36"/>
      <c r="C2555" s="3"/>
      <c r="D2555" s="1"/>
      <c r="E2555" s="10"/>
      <c r="F2555" s="15"/>
      <c r="G2555" s="23"/>
      <c r="H2555" s="24"/>
      <c r="I2555" s="25"/>
      <c r="K2555"/>
      <c r="L2555"/>
      <c r="M2555"/>
      <c r="N2555"/>
    </row>
    <row r="2556" spans="1:14" s="17" customFormat="1" hidden="1" x14ac:dyDescent="0.25">
      <c r="A2556" s="16"/>
      <c r="B2556" s="36"/>
      <c r="C2556" s="3"/>
      <c r="D2556" s="1"/>
      <c r="E2556" s="10"/>
      <c r="F2556" s="15"/>
      <c r="G2556" s="23"/>
      <c r="H2556" s="24"/>
      <c r="I2556" s="25"/>
      <c r="K2556"/>
      <c r="L2556"/>
      <c r="M2556"/>
      <c r="N2556"/>
    </row>
    <row r="2557" spans="1:14" s="17" customFormat="1" hidden="1" x14ac:dyDescent="0.25">
      <c r="A2557" s="16"/>
      <c r="B2557" s="36"/>
      <c r="C2557" s="3"/>
      <c r="D2557" s="1"/>
      <c r="E2557" s="10"/>
      <c r="F2557" s="15"/>
      <c r="G2557" s="23"/>
      <c r="H2557" s="24"/>
      <c r="I2557" s="25"/>
      <c r="K2557"/>
      <c r="L2557"/>
      <c r="M2557"/>
      <c r="N2557"/>
    </row>
    <row r="2558" spans="1:14" s="17" customFormat="1" hidden="1" x14ac:dyDescent="0.25">
      <c r="A2558" s="16"/>
      <c r="B2558" s="36"/>
      <c r="C2558" s="3"/>
      <c r="D2558" s="1"/>
      <c r="E2558" s="10"/>
      <c r="F2558" s="15"/>
      <c r="G2558" s="23"/>
      <c r="H2558" s="24"/>
      <c r="I2558" s="25"/>
      <c r="K2558"/>
      <c r="L2558"/>
      <c r="M2558"/>
      <c r="N2558"/>
    </row>
    <row r="2559" spans="1:14" s="17" customFormat="1" hidden="1" x14ac:dyDescent="0.25">
      <c r="A2559" s="16"/>
      <c r="B2559" s="36"/>
      <c r="C2559" s="3"/>
      <c r="D2559" s="1"/>
      <c r="E2559" s="10"/>
      <c r="F2559" s="15"/>
      <c r="G2559" s="23"/>
      <c r="H2559" s="24"/>
      <c r="I2559" s="25"/>
      <c r="K2559"/>
      <c r="L2559"/>
      <c r="M2559"/>
      <c r="N2559"/>
    </row>
    <row r="2560" spans="1:14" s="17" customFormat="1" hidden="1" x14ac:dyDescent="0.25">
      <c r="A2560" s="16"/>
      <c r="B2560" s="36"/>
      <c r="C2560" s="3"/>
      <c r="D2560" s="1"/>
      <c r="E2560" s="10"/>
      <c r="F2560" s="15"/>
      <c r="G2560" s="23"/>
      <c r="H2560" s="24"/>
      <c r="I2560" s="25"/>
      <c r="K2560"/>
      <c r="L2560"/>
      <c r="M2560"/>
      <c r="N2560"/>
    </row>
    <row r="2561" spans="1:14" s="17" customFormat="1" hidden="1" x14ac:dyDescent="0.25">
      <c r="A2561" s="16"/>
      <c r="B2561" s="36"/>
      <c r="C2561" s="3"/>
      <c r="D2561" s="1"/>
      <c r="E2561" s="10"/>
      <c r="F2561" s="15"/>
      <c r="G2561" s="23"/>
      <c r="H2561" s="24"/>
      <c r="I2561" s="25"/>
      <c r="K2561"/>
      <c r="L2561"/>
      <c r="M2561"/>
      <c r="N2561"/>
    </row>
    <row r="2562" spans="1:14" s="17" customFormat="1" hidden="1" x14ac:dyDescent="0.25">
      <c r="A2562" s="16"/>
      <c r="B2562" s="36"/>
      <c r="C2562" s="3"/>
      <c r="D2562" s="1"/>
      <c r="E2562" s="10"/>
      <c r="F2562" s="15"/>
      <c r="G2562" s="23"/>
      <c r="H2562" s="24"/>
      <c r="I2562" s="25"/>
      <c r="K2562"/>
      <c r="L2562"/>
      <c r="M2562"/>
      <c r="N2562"/>
    </row>
    <row r="2563" spans="1:14" s="17" customFormat="1" hidden="1" x14ac:dyDescent="0.25">
      <c r="A2563" s="16"/>
      <c r="B2563" s="36"/>
      <c r="C2563" s="3"/>
      <c r="D2563" s="1"/>
      <c r="E2563" s="10"/>
      <c r="F2563" s="15"/>
      <c r="G2563" s="23"/>
      <c r="H2563" s="24"/>
      <c r="I2563" s="25"/>
      <c r="K2563"/>
      <c r="L2563"/>
      <c r="M2563"/>
      <c r="N2563"/>
    </row>
    <row r="2564" spans="1:14" s="17" customFormat="1" hidden="1" x14ac:dyDescent="0.25">
      <c r="A2564" s="16"/>
      <c r="B2564" s="36"/>
      <c r="C2564" s="3"/>
      <c r="D2564" s="1"/>
      <c r="E2564" s="10"/>
      <c r="F2564" s="15"/>
      <c r="G2564" s="23"/>
      <c r="H2564" s="24"/>
      <c r="I2564" s="25"/>
      <c r="K2564"/>
      <c r="L2564"/>
      <c r="M2564"/>
      <c r="N2564"/>
    </row>
    <row r="2565" spans="1:14" s="17" customFormat="1" hidden="1" x14ac:dyDescent="0.25">
      <c r="A2565" s="16"/>
      <c r="B2565" s="36"/>
      <c r="C2565" s="3"/>
      <c r="D2565" s="1"/>
      <c r="E2565" s="10"/>
      <c r="F2565" s="15"/>
      <c r="G2565" s="23"/>
      <c r="H2565" s="24"/>
      <c r="I2565" s="25"/>
      <c r="K2565"/>
      <c r="L2565"/>
      <c r="M2565"/>
      <c r="N2565"/>
    </row>
    <row r="2566" spans="1:14" s="17" customFormat="1" hidden="1" x14ac:dyDescent="0.25">
      <c r="A2566" s="16"/>
      <c r="B2566" s="36"/>
      <c r="C2566" s="3"/>
      <c r="D2566" s="1"/>
      <c r="E2566" s="10"/>
      <c r="F2566" s="15"/>
      <c r="G2566" s="23"/>
      <c r="H2566" s="24"/>
      <c r="I2566" s="25"/>
      <c r="K2566"/>
      <c r="L2566"/>
      <c r="M2566"/>
      <c r="N2566"/>
    </row>
    <row r="2567" spans="1:14" s="17" customFormat="1" hidden="1" x14ac:dyDescent="0.25">
      <c r="A2567" s="16"/>
      <c r="B2567" s="36"/>
      <c r="C2567" s="3"/>
      <c r="D2567" s="1"/>
      <c r="E2567" s="10"/>
      <c r="F2567" s="15"/>
      <c r="G2567" s="23"/>
      <c r="H2567" s="24"/>
      <c r="I2567" s="25"/>
      <c r="K2567"/>
      <c r="L2567"/>
      <c r="M2567"/>
      <c r="N2567"/>
    </row>
    <row r="2568" spans="1:14" s="17" customFormat="1" hidden="1" x14ac:dyDescent="0.25">
      <c r="A2568" s="16"/>
      <c r="B2568" s="36"/>
      <c r="C2568" s="3"/>
      <c r="D2568" s="1"/>
      <c r="E2568" s="10"/>
      <c r="F2568" s="15"/>
      <c r="G2568" s="23"/>
      <c r="H2568" s="24"/>
      <c r="I2568" s="25"/>
      <c r="K2568"/>
      <c r="L2568"/>
      <c r="M2568"/>
      <c r="N2568"/>
    </row>
    <row r="2569" spans="1:14" s="17" customFormat="1" hidden="1" x14ac:dyDescent="0.25">
      <c r="A2569" s="16"/>
      <c r="B2569" s="36"/>
      <c r="C2569" s="3"/>
      <c r="D2569" s="1"/>
      <c r="E2569" s="10"/>
      <c r="F2569" s="15"/>
      <c r="G2569" s="23"/>
      <c r="H2569" s="24"/>
      <c r="I2569" s="25"/>
      <c r="K2569"/>
      <c r="L2569"/>
      <c r="M2569"/>
      <c r="N2569"/>
    </row>
    <row r="2570" spans="1:14" s="17" customFormat="1" hidden="1" x14ac:dyDescent="0.25">
      <c r="A2570" s="16"/>
      <c r="B2570" s="36"/>
      <c r="C2570" s="3"/>
      <c r="D2570" s="1"/>
      <c r="E2570" s="10"/>
      <c r="F2570" s="15"/>
      <c r="G2570" s="23"/>
      <c r="H2570" s="24"/>
      <c r="I2570" s="25"/>
      <c r="K2570"/>
      <c r="L2570"/>
      <c r="M2570"/>
      <c r="N2570"/>
    </row>
    <row r="2571" spans="1:14" s="17" customFormat="1" hidden="1" x14ac:dyDescent="0.25">
      <c r="A2571" s="16"/>
      <c r="B2571" s="36"/>
      <c r="C2571" s="3"/>
      <c r="D2571" s="1"/>
      <c r="E2571" s="10"/>
      <c r="F2571" s="15"/>
      <c r="G2571" s="23"/>
      <c r="H2571" s="24"/>
      <c r="I2571" s="25"/>
      <c r="K2571"/>
      <c r="L2571"/>
      <c r="M2571"/>
      <c r="N2571"/>
    </row>
    <row r="2572" spans="1:14" s="17" customFormat="1" hidden="1" x14ac:dyDescent="0.25">
      <c r="A2572" s="16"/>
      <c r="B2572" s="36"/>
      <c r="C2572" s="3"/>
      <c r="D2572" s="1"/>
      <c r="E2572" s="10"/>
      <c r="F2572" s="15"/>
      <c r="G2572" s="23"/>
      <c r="H2572" s="24"/>
      <c r="I2572" s="25"/>
      <c r="K2572"/>
      <c r="L2572"/>
      <c r="M2572"/>
      <c r="N2572"/>
    </row>
    <row r="2573" spans="1:14" s="17" customFormat="1" hidden="1" x14ac:dyDescent="0.25">
      <c r="A2573" s="16"/>
      <c r="B2573" s="36"/>
      <c r="C2573" s="3"/>
      <c r="D2573" s="1"/>
      <c r="E2573" s="10"/>
      <c r="F2573" s="15"/>
      <c r="G2573" s="23"/>
      <c r="H2573" s="24"/>
      <c r="I2573" s="25"/>
      <c r="K2573"/>
      <c r="L2573"/>
      <c r="M2573"/>
      <c r="N2573"/>
    </row>
    <row r="2574" spans="1:14" s="17" customFormat="1" hidden="1" x14ac:dyDescent="0.25">
      <c r="A2574" s="16"/>
      <c r="B2574" s="36"/>
      <c r="C2574" s="3"/>
      <c r="D2574" s="1"/>
      <c r="E2574" s="10"/>
      <c r="F2574" s="15"/>
      <c r="G2574" s="23"/>
      <c r="H2574" s="24"/>
      <c r="I2574" s="25"/>
      <c r="K2574"/>
      <c r="L2574"/>
      <c r="M2574"/>
      <c r="N2574"/>
    </row>
    <row r="2575" spans="1:14" s="17" customFormat="1" hidden="1" x14ac:dyDescent="0.25">
      <c r="A2575" s="16"/>
      <c r="B2575" s="36"/>
      <c r="C2575" s="3"/>
      <c r="D2575" s="1"/>
      <c r="E2575" s="10"/>
      <c r="F2575" s="15"/>
      <c r="G2575" s="23"/>
      <c r="H2575" s="24"/>
      <c r="I2575" s="25"/>
      <c r="K2575"/>
      <c r="L2575"/>
      <c r="M2575"/>
      <c r="N2575"/>
    </row>
    <row r="2576" spans="1:14" s="17" customFormat="1" hidden="1" x14ac:dyDescent="0.25">
      <c r="A2576" s="16"/>
      <c r="B2576" s="36"/>
      <c r="C2576" s="3"/>
      <c r="D2576" s="1"/>
      <c r="E2576" s="10"/>
      <c r="F2576" s="15"/>
      <c r="G2576" s="23"/>
      <c r="H2576" s="24"/>
      <c r="I2576" s="25"/>
      <c r="K2576"/>
      <c r="L2576"/>
      <c r="M2576"/>
      <c r="N2576"/>
    </row>
    <row r="2577" spans="1:14" s="17" customFormat="1" hidden="1" x14ac:dyDescent="0.25">
      <c r="A2577" s="16"/>
      <c r="B2577" s="36"/>
      <c r="C2577" s="3"/>
      <c r="D2577" s="1"/>
      <c r="E2577" s="10"/>
      <c r="F2577" s="15"/>
      <c r="G2577" s="23"/>
      <c r="H2577" s="24"/>
      <c r="I2577" s="25"/>
      <c r="K2577"/>
      <c r="L2577"/>
      <c r="M2577"/>
      <c r="N2577"/>
    </row>
    <row r="2578" spans="1:14" s="17" customFormat="1" hidden="1" x14ac:dyDescent="0.25">
      <c r="A2578" s="16"/>
      <c r="B2578" s="36"/>
      <c r="C2578" s="3"/>
      <c r="D2578" s="1"/>
      <c r="E2578" s="10"/>
      <c r="F2578" s="15"/>
      <c r="G2578" s="23"/>
      <c r="H2578" s="24"/>
      <c r="I2578" s="25"/>
      <c r="K2578"/>
      <c r="L2578"/>
      <c r="M2578"/>
      <c r="N2578"/>
    </row>
    <row r="2579" spans="1:14" s="17" customFormat="1" hidden="1" x14ac:dyDescent="0.25">
      <c r="A2579" s="16"/>
      <c r="B2579" s="36"/>
      <c r="C2579" s="3"/>
      <c r="D2579" s="1"/>
      <c r="E2579" s="10"/>
      <c r="F2579" s="15"/>
      <c r="G2579" s="23"/>
      <c r="H2579" s="24"/>
      <c r="I2579" s="25"/>
      <c r="K2579"/>
      <c r="L2579"/>
      <c r="M2579"/>
      <c r="N2579"/>
    </row>
    <row r="2580" spans="1:14" s="17" customFormat="1" hidden="1" x14ac:dyDescent="0.25">
      <c r="A2580" s="16"/>
      <c r="B2580" s="36"/>
      <c r="C2580" s="3"/>
      <c r="D2580" s="1"/>
      <c r="E2580" s="10"/>
      <c r="F2580" s="15"/>
      <c r="G2580" s="23"/>
      <c r="H2580" s="24"/>
      <c r="I2580" s="25"/>
      <c r="K2580"/>
      <c r="L2580"/>
      <c r="M2580"/>
      <c r="N2580"/>
    </row>
    <row r="2581" spans="1:14" s="17" customFormat="1" hidden="1" x14ac:dyDescent="0.25">
      <c r="A2581" s="16"/>
      <c r="B2581" s="36"/>
      <c r="C2581" s="3"/>
      <c r="D2581" s="1"/>
      <c r="E2581" s="10"/>
      <c r="F2581" s="15"/>
      <c r="G2581" s="23"/>
      <c r="H2581" s="24"/>
      <c r="I2581" s="25"/>
      <c r="K2581"/>
      <c r="L2581"/>
      <c r="M2581"/>
      <c r="N2581"/>
    </row>
    <row r="2582" spans="1:14" s="17" customFormat="1" hidden="1" x14ac:dyDescent="0.25">
      <c r="A2582" s="16"/>
      <c r="B2582" s="36"/>
      <c r="C2582" s="3"/>
      <c r="D2582" s="1"/>
      <c r="E2582" s="10"/>
      <c r="F2582" s="15"/>
      <c r="G2582" s="23"/>
      <c r="H2582" s="24"/>
      <c r="I2582" s="25"/>
      <c r="K2582"/>
      <c r="L2582"/>
      <c r="M2582"/>
      <c r="N2582"/>
    </row>
    <row r="2583" spans="1:14" s="17" customFormat="1" hidden="1" x14ac:dyDescent="0.25">
      <c r="A2583" s="16"/>
      <c r="B2583" s="36"/>
      <c r="C2583" s="3"/>
      <c r="D2583" s="1"/>
      <c r="E2583" s="10"/>
      <c r="F2583" s="15"/>
      <c r="G2583" s="23"/>
      <c r="H2583" s="24"/>
      <c r="I2583" s="25"/>
      <c r="K2583"/>
      <c r="L2583"/>
      <c r="M2583"/>
      <c r="N2583"/>
    </row>
    <row r="2584" spans="1:14" s="17" customFormat="1" hidden="1" x14ac:dyDescent="0.25">
      <c r="A2584" s="16"/>
      <c r="B2584" s="36"/>
      <c r="C2584" s="3"/>
      <c r="D2584" s="1"/>
      <c r="E2584" s="10"/>
      <c r="F2584" s="15"/>
      <c r="G2584" s="23"/>
      <c r="H2584" s="24"/>
      <c r="I2584" s="25"/>
      <c r="K2584"/>
      <c r="L2584"/>
      <c r="M2584"/>
      <c r="N2584"/>
    </row>
    <row r="2585" spans="1:14" s="17" customFormat="1" hidden="1" x14ac:dyDescent="0.25">
      <c r="A2585" s="16"/>
      <c r="B2585" s="36"/>
      <c r="C2585" s="3"/>
      <c r="D2585" s="1"/>
      <c r="E2585" s="10"/>
      <c r="F2585" s="15"/>
      <c r="G2585" s="23"/>
      <c r="H2585" s="24"/>
      <c r="I2585" s="25"/>
      <c r="K2585"/>
      <c r="L2585"/>
      <c r="M2585"/>
      <c r="N2585"/>
    </row>
    <row r="2586" spans="1:14" s="17" customFormat="1" hidden="1" x14ac:dyDescent="0.25">
      <c r="A2586" s="16"/>
      <c r="B2586" s="36"/>
      <c r="C2586" s="3"/>
      <c r="D2586" s="1"/>
      <c r="E2586" s="10"/>
      <c r="F2586" s="15"/>
      <c r="G2586" s="23"/>
      <c r="H2586" s="24"/>
      <c r="I2586" s="25"/>
      <c r="K2586"/>
      <c r="L2586"/>
      <c r="M2586"/>
      <c r="N2586"/>
    </row>
    <row r="2587" spans="1:14" s="17" customFormat="1" hidden="1" x14ac:dyDescent="0.25">
      <c r="A2587" s="16"/>
      <c r="B2587" s="36"/>
      <c r="C2587" s="3"/>
      <c r="D2587" s="1"/>
      <c r="E2587" s="10"/>
      <c r="F2587" s="15"/>
      <c r="G2587" s="23"/>
      <c r="H2587" s="24"/>
      <c r="I2587" s="25"/>
      <c r="K2587"/>
      <c r="L2587"/>
      <c r="M2587"/>
      <c r="N2587"/>
    </row>
    <row r="2588" spans="1:14" s="17" customFormat="1" hidden="1" x14ac:dyDescent="0.25">
      <c r="A2588" s="16"/>
      <c r="B2588" s="36"/>
      <c r="C2588" s="3"/>
      <c r="D2588" s="1"/>
      <c r="E2588" s="10"/>
      <c r="F2588" s="15"/>
      <c r="G2588" s="23"/>
      <c r="H2588" s="24"/>
      <c r="I2588" s="25"/>
      <c r="K2588"/>
      <c r="L2588"/>
      <c r="M2588"/>
      <c r="N2588"/>
    </row>
    <row r="2589" spans="1:14" s="17" customFormat="1" hidden="1" x14ac:dyDescent="0.25">
      <c r="A2589" s="16"/>
      <c r="B2589" s="36"/>
      <c r="C2589" s="3"/>
      <c r="D2589" s="1"/>
      <c r="E2589" s="10"/>
      <c r="F2589" s="15"/>
      <c r="G2589" s="23"/>
      <c r="H2589" s="24"/>
      <c r="I2589" s="25"/>
      <c r="K2589"/>
      <c r="L2589"/>
      <c r="M2589"/>
      <c r="N2589"/>
    </row>
    <row r="2590" spans="1:14" s="17" customFormat="1" hidden="1" x14ac:dyDescent="0.25">
      <c r="A2590" s="16"/>
      <c r="B2590" s="36"/>
      <c r="C2590" s="3"/>
      <c r="D2590" s="1"/>
      <c r="E2590" s="10"/>
      <c r="F2590" s="15"/>
      <c r="G2590" s="23"/>
      <c r="H2590" s="24"/>
      <c r="I2590" s="25"/>
      <c r="K2590"/>
      <c r="L2590"/>
      <c r="M2590"/>
      <c r="N2590"/>
    </row>
    <row r="2591" spans="1:14" s="17" customFormat="1" hidden="1" x14ac:dyDescent="0.25">
      <c r="A2591" s="16"/>
      <c r="B2591" s="36"/>
      <c r="C2591" s="3"/>
      <c r="D2591" s="1"/>
      <c r="E2591" s="10"/>
      <c r="F2591" s="15"/>
      <c r="G2591" s="23"/>
      <c r="H2591" s="24"/>
      <c r="I2591" s="25"/>
      <c r="K2591"/>
      <c r="L2591"/>
      <c r="M2591"/>
      <c r="N2591"/>
    </row>
    <row r="2592" spans="1:14" s="17" customFormat="1" hidden="1" x14ac:dyDescent="0.25">
      <c r="A2592" s="16"/>
      <c r="B2592" s="36"/>
      <c r="C2592" s="3"/>
      <c r="D2592" s="1"/>
      <c r="E2592" s="10"/>
      <c r="F2592" s="15"/>
      <c r="G2592" s="23"/>
      <c r="H2592" s="24"/>
      <c r="I2592" s="25"/>
      <c r="K2592"/>
      <c r="L2592"/>
      <c r="M2592"/>
      <c r="N2592"/>
    </row>
    <row r="2593" spans="1:14" s="17" customFormat="1" hidden="1" x14ac:dyDescent="0.25">
      <c r="A2593" s="16"/>
      <c r="B2593" s="36"/>
      <c r="C2593" s="3"/>
      <c r="D2593" s="1"/>
      <c r="E2593" s="10"/>
      <c r="F2593" s="15"/>
      <c r="G2593" s="23"/>
      <c r="H2593" s="24"/>
      <c r="I2593" s="25"/>
      <c r="K2593"/>
      <c r="L2593"/>
      <c r="M2593"/>
      <c r="N2593"/>
    </row>
    <row r="2594" spans="1:14" s="17" customFormat="1" hidden="1" x14ac:dyDescent="0.25">
      <c r="A2594" s="16"/>
      <c r="B2594" s="36"/>
      <c r="C2594" s="3"/>
      <c r="D2594" s="1"/>
      <c r="E2594" s="10"/>
      <c r="F2594" s="15"/>
      <c r="G2594" s="23"/>
      <c r="H2594" s="24"/>
      <c r="I2594" s="25"/>
      <c r="K2594"/>
      <c r="L2594"/>
      <c r="M2594"/>
      <c r="N2594"/>
    </row>
    <row r="2595" spans="1:14" s="17" customFormat="1" hidden="1" x14ac:dyDescent="0.25">
      <c r="A2595" s="16"/>
      <c r="B2595" s="36"/>
      <c r="C2595" s="3"/>
      <c r="D2595" s="1"/>
      <c r="E2595" s="10"/>
      <c r="F2595" s="15"/>
      <c r="G2595" s="23"/>
      <c r="H2595" s="24"/>
      <c r="I2595" s="25"/>
      <c r="K2595"/>
      <c r="L2595"/>
      <c r="M2595"/>
      <c r="N2595"/>
    </row>
    <row r="2596" spans="1:14" s="17" customFormat="1" hidden="1" x14ac:dyDescent="0.25">
      <c r="A2596" s="16"/>
      <c r="B2596" s="36"/>
      <c r="C2596" s="3"/>
      <c r="D2596" s="1"/>
      <c r="E2596" s="10"/>
      <c r="F2596" s="15"/>
      <c r="G2596" s="23"/>
      <c r="H2596" s="24"/>
      <c r="I2596" s="25"/>
      <c r="K2596"/>
      <c r="L2596"/>
      <c r="M2596"/>
      <c r="N2596"/>
    </row>
    <row r="2597" spans="1:14" s="17" customFormat="1" hidden="1" x14ac:dyDescent="0.25">
      <c r="A2597" s="16"/>
      <c r="B2597" s="36"/>
      <c r="C2597" s="3"/>
      <c r="D2597" s="1"/>
      <c r="E2597" s="10"/>
      <c r="F2597" s="15"/>
      <c r="G2597" s="23"/>
      <c r="H2597" s="24"/>
      <c r="I2597" s="25"/>
      <c r="K2597"/>
      <c r="L2597"/>
      <c r="M2597"/>
      <c r="N2597"/>
    </row>
    <row r="2598" spans="1:14" s="17" customFormat="1" hidden="1" x14ac:dyDescent="0.25">
      <c r="A2598" s="16"/>
      <c r="B2598" s="36"/>
      <c r="C2598" s="3"/>
      <c r="D2598" s="1"/>
      <c r="E2598" s="10"/>
      <c r="F2598" s="15"/>
      <c r="G2598" s="23"/>
      <c r="H2598" s="24"/>
      <c r="I2598" s="25"/>
      <c r="K2598"/>
      <c r="L2598"/>
      <c r="M2598"/>
      <c r="N2598"/>
    </row>
    <row r="2599" spans="1:14" s="17" customFormat="1" hidden="1" x14ac:dyDescent="0.25">
      <c r="A2599" s="16"/>
      <c r="B2599" s="36"/>
      <c r="C2599" s="3"/>
      <c r="D2599" s="1"/>
      <c r="E2599" s="10"/>
      <c r="F2599" s="15"/>
      <c r="G2599" s="23"/>
      <c r="H2599" s="24"/>
      <c r="I2599" s="25"/>
      <c r="K2599"/>
      <c r="L2599"/>
      <c r="M2599"/>
      <c r="N2599"/>
    </row>
    <row r="2600" spans="1:14" s="17" customFormat="1" hidden="1" x14ac:dyDescent="0.25">
      <c r="A2600" s="16"/>
      <c r="B2600" s="36"/>
      <c r="C2600" s="3"/>
      <c r="D2600" s="1"/>
      <c r="E2600" s="10"/>
      <c r="F2600" s="15"/>
      <c r="G2600" s="23"/>
      <c r="H2600" s="24"/>
      <c r="I2600" s="25"/>
      <c r="K2600"/>
      <c r="L2600"/>
      <c r="M2600"/>
      <c r="N2600"/>
    </row>
    <row r="2601" spans="1:14" s="17" customFormat="1" hidden="1" x14ac:dyDescent="0.25">
      <c r="A2601" s="16"/>
      <c r="B2601" s="36"/>
      <c r="C2601" s="3"/>
      <c r="D2601" s="1"/>
      <c r="E2601" s="10"/>
      <c r="F2601" s="15"/>
      <c r="G2601" s="23"/>
      <c r="H2601" s="24"/>
      <c r="I2601" s="25"/>
      <c r="K2601"/>
      <c r="L2601"/>
      <c r="M2601"/>
      <c r="N2601"/>
    </row>
    <row r="2602" spans="1:14" s="17" customFormat="1" hidden="1" x14ac:dyDescent="0.25">
      <c r="A2602" s="16"/>
      <c r="B2602" s="36"/>
      <c r="C2602" s="3"/>
      <c r="D2602" s="1"/>
      <c r="E2602" s="10"/>
      <c r="F2602" s="15"/>
      <c r="G2602" s="23"/>
      <c r="H2602" s="24"/>
      <c r="I2602" s="25"/>
      <c r="K2602"/>
      <c r="L2602"/>
      <c r="M2602"/>
      <c r="N2602"/>
    </row>
    <row r="2603" spans="1:14" s="17" customFormat="1" hidden="1" x14ac:dyDescent="0.25">
      <c r="A2603" s="16"/>
      <c r="B2603" s="36"/>
      <c r="C2603" s="3"/>
      <c r="D2603" s="1"/>
      <c r="E2603" s="10"/>
      <c r="F2603" s="15"/>
      <c r="G2603" s="23"/>
      <c r="H2603" s="24"/>
      <c r="I2603" s="25"/>
      <c r="K2603"/>
      <c r="L2603"/>
      <c r="M2603"/>
      <c r="N2603"/>
    </row>
    <row r="2604" spans="1:14" s="17" customFormat="1" hidden="1" x14ac:dyDescent="0.25">
      <c r="A2604" s="16"/>
      <c r="B2604" s="36"/>
      <c r="C2604" s="3"/>
      <c r="D2604" s="1"/>
      <c r="E2604" s="10"/>
      <c r="F2604" s="15"/>
      <c r="G2604" s="23"/>
      <c r="H2604" s="24"/>
      <c r="I2604" s="25"/>
      <c r="K2604"/>
      <c r="L2604"/>
      <c r="M2604"/>
      <c r="N2604"/>
    </row>
    <row r="2605" spans="1:14" s="17" customFormat="1" hidden="1" x14ac:dyDescent="0.25">
      <c r="A2605" s="16"/>
      <c r="B2605" s="36"/>
      <c r="C2605" s="3"/>
      <c r="D2605" s="1"/>
      <c r="E2605" s="10"/>
      <c r="F2605" s="15"/>
      <c r="G2605" s="23"/>
      <c r="H2605" s="24"/>
      <c r="I2605" s="25"/>
      <c r="K2605"/>
      <c r="L2605"/>
      <c r="M2605"/>
      <c r="N2605"/>
    </row>
    <row r="2606" spans="1:14" s="17" customFormat="1" hidden="1" x14ac:dyDescent="0.25">
      <c r="A2606" s="16"/>
      <c r="B2606" s="36"/>
      <c r="C2606" s="3"/>
      <c r="D2606" s="1"/>
      <c r="E2606" s="10"/>
      <c r="F2606" s="15"/>
      <c r="G2606" s="23"/>
      <c r="H2606" s="24"/>
      <c r="I2606" s="25"/>
      <c r="K2606"/>
      <c r="L2606"/>
      <c r="M2606"/>
      <c r="N2606"/>
    </row>
    <row r="2607" spans="1:14" s="17" customFormat="1" hidden="1" x14ac:dyDescent="0.25">
      <c r="A2607" s="16"/>
      <c r="B2607" s="36"/>
      <c r="C2607" s="3"/>
      <c r="D2607" s="1"/>
      <c r="E2607" s="10"/>
      <c r="F2607" s="15"/>
      <c r="G2607" s="23"/>
      <c r="H2607" s="24"/>
      <c r="I2607" s="25"/>
      <c r="K2607"/>
      <c r="L2607"/>
      <c r="M2607"/>
      <c r="N2607"/>
    </row>
    <row r="2608" spans="1:14" s="17" customFormat="1" hidden="1" x14ac:dyDescent="0.25">
      <c r="A2608" s="16"/>
      <c r="B2608" s="36"/>
      <c r="C2608" s="3"/>
      <c r="D2608" s="1"/>
      <c r="E2608" s="10"/>
      <c r="F2608" s="15"/>
      <c r="G2608" s="23"/>
      <c r="H2608" s="24"/>
      <c r="I2608" s="25"/>
      <c r="K2608"/>
      <c r="L2608"/>
      <c r="M2608"/>
      <c r="N2608"/>
    </row>
    <row r="2609" spans="1:14" s="17" customFormat="1" hidden="1" x14ac:dyDescent="0.25">
      <c r="A2609" s="16"/>
      <c r="B2609" s="36"/>
      <c r="C2609" s="3"/>
      <c r="D2609" s="1"/>
      <c r="E2609" s="10"/>
      <c r="F2609" s="15"/>
      <c r="G2609" s="23"/>
      <c r="H2609" s="24"/>
      <c r="I2609" s="25"/>
      <c r="K2609"/>
      <c r="L2609"/>
      <c r="M2609"/>
      <c r="N2609"/>
    </row>
    <row r="2610" spans="1:14" s="17" customFormat="1" hidden="1" x14ac:dyDescent="0.25">
      <c r="A2610" s="16"/>
      <c r="B2610" s="36"/>
      <c r="C2610" s="3"/>
      <c r="D2610" s="1"/>
      <c r="E2610" s="10"/>
      <c r="F2610" s="15"/>
      <c r="G2610" s="23"/>
      <c r="H2610" s="24"/>
      <c r="I2610" s="25"/>
      <c r="K2610"/>
      <c r="L2610"/>
      <c r="M2610"/>
      <c r="N2610"/>
    </row>
    <row r="2611" spans="1:14" s="17" customFormat="1" hidden="1" x14ac:dyDescent="0.25">
      <c r="A2611" s="16"/>
      <c r="B2611" s="36"/>
      <c r="C2611" s="3"/>
      <c r="D2611" s="1"/>
      <c r="E2611" s="10"/>
      <c r="F2611" s="15"/>
      <c r="G2611" s="23"/>
      <c r="H2611" s="24"/>
      <c r="I2611" s="25"/>
      <c r="K2611"/>
      <c r="L2611"/>
      <c r="M2611"/>
      <c r="N2611"/>
    </row>
    <row r="2612" spans="1:14" s="17" customFormat="1" hidden="1" x14ac:dyDescent="0.25">
      <c r="A2612" s="16"/>
      <c r="B2612" s="36"/>
      <c r="C2612" s="3"/>
      <c r="D2612" s="1"/>
      <c r="E2612" s="10"/>
      <c r="F2612" s="15"/>
      <c r="G2612" s="23"/>
      <c r="H2612" s="24"/>
      <c r="I2612" s="25"/>
      <c r="K2612"/>
      <c r="L2612"/>
      <c r="M2612"/>
      <c r="N2612"/>
    </row>
    <row r="2613" spans="1:14" s="17" customFormat="1" hidden="1" x14ac:dyDescent="0.25">
      <c r="A2613" s="16"/>
      <c r="B2613" s="36"/>
      <c r="C2613" s="3"/>
      <c r="D2613" s="1"/>
      <c r="E2613" s="10"/>
      <c r="F2613" s="15"/>
      <c r="G2613" s="23"/>
      <c r="H2613" s="24"/>
      <c r="I2613" s="25"/>
      <c r="K2613"/>
      <c r="L2613"/>
      <c r="M2613"/>
      <c r="N2613"/>
    </row>
    <row r="2614" spans="1:14" s="17" customFormat="1" hidden="1" x14ac:dyDescent="0.25">
      <c r="A2614" s="16"/>
      <c r="B2614" s="36"/>
      <c r="C2614" s="3"/>
      <c r="D2614" s="1"/>
      <c r="E2614" s="10"/>
      <c r="F2614" s="15"/>
      <c r="G2614" s="23"/>
      <c r="H2614" s="24"/>
      <c r="I2614" s="25"/>
      <c r="K2614"/>
      <c r="L2614"/>
      <c r="M2614"/>
      <c r="N2614"/>
    </row>
    <row r="2615" spans="1:14" s="17" customFormat="1" hidden="1" x14ac:dyDescent="0.25">
      <c r="A2615" s="16"/>
      <c r="B2615" s="36"/>
      <c r="C2615" s="3"/>
      <c r="D2615" s="1"/>
      <c r="E2615" s="10"/>
      <c r="F2615" s="15"/>
      <c r="G2615" s="23"/>
      <c r="H2615" s="24"/>
      <c r="I2615" s="25"/>
      <c r="K2615"/>
      <c r="L2615"/>
      <c r="M2615"/>
      <c r="N2615"/>
    </row>
    <row r="2616" spans="1:14" s="17" customFormat="1" hidden="1" x14ac:dyDescent="0.25">
      <c r="A2616" s="16"/>
      <c r="B2616" s="36"/>
      <c r="C2616" s="3"/>
      <c r="D2616" s="1"/>
      <c r="E2616" s="10"/>
      <c r="F2616" s="15"/>
      <c r="G2616" s="23"/>
      <c r="H2616" s="24"/>
      <c r="I2616" s="25"/>
      <c r="K2616"/>
      <c r="L2616"/>
      <c r="M2616"/>
      <c r="N2616"/>
    </row>
    <row r="2617" spans="1:14" s="17" customFormat="1" hidden="1" x14ac:dyDescent="0.25">
      <c r="A2617" s="16"/>
      <c r="B2617" s="36"/>
      <c r="C2617" s="3"/>
      <c r="D2617" s="1"/>
      <c r="E2617" s="10"/>
      <c r="F2617" s="15"/>
      <c r="G2617" s="23"/>
      <c r="H2617" s="24"/>
      <c r="I2617" s="25"/>
      <c r="K2617"/>
      <c r="L2617"/>
      <c r="M2617"/>
      <c r="N2617"/>
    </row>
    <row r="2618" spans="1:14" s="17" customFormat="1" hidden="1" x14ac:dyDescent="0.25">
      <c r="A2618" s="16"/>
      <c r="B2618" s="36"/>
      <c r="C2618" s="3"/>
      <c r="D2618" s="1"/>
      <c r="E2618" s="10"/>
      <c r="F2618" s="15"/>
      <c r="G2618" s="23"/>
      <c r="H2618" s="24"/>
      <c r="I2618" s="25"/>
      <c r="K2618"/>
      <c r="L2618"/>
      <c r="M2618"/>
      <c r="N2618"/>
    </row>
    <row r="2619" spans="1:14" s="17" customFormat="1" hidden="1" x14ac:dyDescent="0.25">
      <c r="A2619" s="16"/>
      <c r="B2619" s="36"/>
      <c r="C2619" s="3"/>
      <c r="D2619" s="1"/>
      <c r="E2619" s="10"/>
      <c r="F2619" s="15"/>
      <c r="G2619" s="23"/>
      <c r="H2619" s="24"/>
      <c r="I2619" s="25"/>
      <c r="K2619"/>
      <c r="L2619"/>
      <c r="M2619"/>
      <c r="N2619"/>
    </row>
    <row r="2620" spans="1:14" s="17" customFormat="1" hidden="1" x14ac:dyDescent="0.25">
      <c r="A2620" s="16"/>
      <c r="B2620" s="36"/>
      <c r="C2620" s="3"/>
      <c r="D2620" s="1"/>
      <c r="E2620" s="10"/>
      <c r="F2620" s="15"/>
      <c r="G2620" s="23"/>
      <c r="H2620" s="24"/>
      <c r="I2620" s="25"/>
      <c r="K2620"/>
      <c r="L2620"/>
      <c r="M2620"/>
      <c r="N2620"/>
    </row>
    <row r="2621" spans="1:14" s="17" customFormat="1" hidden="1" x14ac:dyDescent="0.25">
      <c r="A2621" s="16"/>
      <c r="B2621" s="36"/>
      <c r="C2621" s="3"/>
      <c r="D2621" s="1"/>
      <c r="E2621" s="10"/>
      <c r="F2621" s="15"/>
      <c r="G2621" s="23"/>
      <c r="H2621" s="24"/>
      <c r="I2621" s="25"/>
      <c r="K2621"/>
      <c r="L2621"/>
      <c r="M2621"/>
      <c r="N2621"/>
    </row>
    <row r="2622" spans="1:14" s="17" customFormat="1" hidden="1" x14ac:dyDescent="0.25">
      <c r="A2622" s="16"/>
      <c r="B2622" s="36"/>
      <c r="C2622" s="3"/>
      <c r="D2622" s="1"/>
      <c r="E2622" s="10"/>
      <c r="F2622" s="15"/>
      <c r="G2622" s="23"/>
      <c r="H2622" s="24"/>
      <c r="I2622" s="25"/>
      <c r="K2622"/>
      <c r="L2622"/>
      <c r="M2622"/>
      <c r="N2622"/>
    </row>
    <row r="2623" spans="1:14" s="17" customFormat="1" hidden="1" x14ac:dyDescent="0.25">
      <c r="A2623" s="16"/>
      <c r="B2623" s="36"/>
      <c r="C2623" s="3"/>
      <c r="D2623" s="1"/>
      <c r="E2623" s="10"/>
      <c r="F2623" s="15"/>
      <c r="G2623" s="23"/>
      <c r="H2623" s="24"/>
      <c r="I2623" s="25"/>
      <c r="K2623"/>
      <c r="L2623"/>
      <c r="M2623"/>
      <c r="N2623"/>
    </row>
    <row r="2624" spans="1:14" s="17" customFormat="1" hidden="1" x14ac:dyDescent="0.25">
      <c r="A2624" s="16"/>
      <c r="B2624" s="36"/>
      <c r="C2624" s="3"/>
      <c r="D2624" s="1"/>
      <c r="E2624" s="10"/>
      <c r="F2624" s="15"/>
      <c r="G2624" s="23"/>
      <c r="H2624" s="24"/>
      <c r="I2624" s="25"/>
      <c r="K2624"/>
      <c r="L2624"/>
      <c r="M2624"/>
      <c r="N2624"/>
    </row>
    <row r="2625" spans="1:14" s="17" customFormat="1" hidden="1" x14ac:dyDescent="0.25">
      <c r="A2625" s="16"/>
      <c r="B2625" s="36"/>
      <c r="C2625" s="3"/>
      <c r="D2625" s="1"/>
      <c r="E2625" s="10"/>
      <c r="F2625" s="15"/>
      <c r="G2625" s="23"/>
      <c r="H2625" s="24"/>
      <c r="I2625" s="25"/>
      <c r="K2625"/>
      <c r="L2625"/>
      <c r="M2625"/>
      <c r="N2625"/>
    </row>
    <row r="2626" spans="1:14" s="17" customFormat="1" hidden="1" x14ac:dyDescent="0.25">
      <c r="A2626" s="16"/>
      <c r="B2626" s="36"/>
      <c r="C2626" s="3"/>
      <c r="D2626" s="1"/>
      <c r="E2626" s="10"/>
      <c r="F2626" s="15"/>
      <c r="G2626" s="23"/>
      <c r="H2626" s="24"/>
      <c r="I2626" s="25"/>
      <c r="K2626"/>
      <c r="L2626"/>
      <c r="M2626"/>
      <c r="N2626"/>
    </row>
    <row r="2627" spans="1:14" s="17" customFormat="1" hidden="1" x14ac:dyDescent="0.25">
      <c r="A2627" s="16"/>
      <c r="B2627" s="36"/>
      <c r="C2627" s="3"/>
      <c r="D2627" s="1"/>
      <c r="E2627" s="10"/>
      <c r="F2627" s="15"/>
      <c r="G2627" s="23"/>
      <c r="H2627" s="24"/>
      <c r="I2627" s="25"/>
      <c r="K2627"/>
      <c r="L2627"/>
      <c r="M2627"/>
      <c r="N2627"/>
    </row>
    <row r="2628" spans="1:14" s="17" customFormat="1" hidden="1" x14ac:dyDescent="0.25">
      <c r="A2628" s="16"/>
      <c r="B2628" s="36"/>
      <c r="C2628" s="3"/>
      <c r="D2628" s="1"/>
      <c r="E2628" s="10"/>
      <c r="F2628" s="15"/>
      <c r="G2628" s="23"/>
      <c r="H2628" s="24"/>
      <c r="I2628" s="25"/>
      <c r="K2628"/>
      <c r="L2628"/>
      <c r="M2628"/>
      <c r="N2628"/>
    </row>
    <row r="2629" spans="1:14" s="17" customFormat="1" hidden="1" x14ac:dyDescent="0.25">
      <c r="A2629" s="16"/>
      <c r="B2629" s="36"/>
      <c r="C2629" s="3"/>
      <c r="D2629" s="1"/>
      <c r="E2629" s="10"/>
      <c r="F2629" s="15"/>
      <c r="G2629" s="23"/>
      <c r="H2629" s="24"/>
      <c r="I2629" s="25"/>
      <c r="K2629"/>
      <c r="L2629"/>
      <c r="M2629"/>
      <c r="N2629"/>
    </row>
    <row r="2630" spans="1:14" s="17" customFormat="1" hidden="1" x14ac:dyDescent="0.25">
      <c r="A2630" s="16"/>
      <c r="B2630" s="36"/>
      <c r="C2630" s="3"/>
      <c r="D2630" s="1"/>
      <c r="E2630" s="10"/>
      <c r="F2630" s="15"/>
      <c r="G2630" s="23"/>
      <c r="H2630" s="24"/>
      <c r="I2630" s="25"/>
      <c r="K2630"/>
      <c r="L2630"/>
      <c r="M2630"/>
      <c r="N2630"/>
    </row>
    <row r="2631" spans="1:14" s="17" customFormat="1" hidden="1" x14ac:dyDescent="0.25">
      <c r="A2631" s="16"/>
      <c r="B2631" s="36"/>
      <c r="C2631" s="3"/>
      <c r="D2631" s="1"/>
      <c r="E2631" s="10"/>
      <c r="F2631" s="15"/>
      <c r="G2631" s="23"/>
      <c r="H2631" s="24"/>
      <c r="I2631" s="25"/>
      <c r="K2631"/>
      <c r="L2631"/>
      <c r="M2631"/>
      <c r="N2631"/>
    </row>
    <row r="2632" spans="1:14" s="17" customFormat="1" hidden="1" x14ac:dyDescent="0.25">
      <c r="A2632" s="16"/>
      <c r="B2632" s="36"/>
      <c r="C2632" s="3"/>
      <c r="D2632" s="1"/>
      <c r="E2632" s="10"/>
      <c r="F2632" s="15"/>
      <c r="G2632" s="23"/>
      <c r="H2632" s="24"/>
      <c r="I2632" s="25"/>
      <c r="K2632"/>
      <c r="L2632"/>
      <c r="M2632"/>
      <c r="N2632"/>
    </row>
    <row r="2633" spans="1:14" s="17" customFormat="1" hidden="1" x14ac:dyDescent="0.25">
      <c r="A2633" s="16"/>
      <c r="B2633" s="36"/>
      <c r="C2633" s="3"/>
      <c r="D2633" s="1"/>
      <c r="E2633" s="10"/>
      <c r="F2633" s="15"/>
      <c r="G2633" s="23"/>
      <c r="H2633" s="24"/>
      <c r="I2633" s="25"/>
      <c r="K2633"/>
      <c r="L2633"/>
      <c r="M2633"/>
      <c r="N2633"/>
    </row>
    <row r="2634" spans="1:14" s="17" customFormat="1" hidden="1" x14ac:dyDescent="0.25">
      <c r="A2634" s="16"/>
      <c r="B2634" s="36"/>
      <c r="C2634" s="3"/>
      <c r="D2634" s="1"/>
      <c r="E2634" s="10"/>
      <c r="F2634" s="15"/>
      <c r="G2634" s="23"/>
      <c r="H2634" s="24"/>
      <c r="I2634" s="25"/>
      <c r="K2634"/>
      <c r="L2634"/>
      <c r="M2634"/>
      <c r="N2634"/>
    </row>
    <row r="2635" spans="1:14" s="17" customFormat="1" hidden="1" x14ac:dyDescent="0.25">
      <c r="A2635" s="16"/>
      <c r="B2635" s="36"/>
      <c r="C2635" s="3"/>
      <c r="D2635" s="1"/>
      <c r="E2635" s="10"/>
      <c r="F2635" s="15"/>
      <c r="G2635" s="23"/>
      <c r="H2635" s="24"/>
      <c r="I2635" s="25"/>
      <c r="K2635"/>
      <c r="L2635"/>
      <c r="M2635"/>
      <c r="N2635"/>
    </row>
    <row r="2636" spans="1:14" s="17" customFormat="1" hidden="1" x14ac:dyDescent="0.25">
      <c r="A2636" s="16"/>
      <c r="B2636" s="36"/>
      <c r="C2636" s="3"/>
      <c r="D2636" s="1"/>
      <c r="E2636" s="10"/>
      <c r="F2636" s="15"/>
      <c r="G2636" s="23"/>
      <c r="H2636" s="24"/>
      <c r="I2636" s="25"/>
      <c r="K2636"/>
      <c r="L2636"/>
      <c r="M2636"/>
      <c r="N2636"/>
    </row>
    <row r="2637" spans="1:14" s="17" customFormat="1" hidden="1" x14ac:dyDescent="0.25">
      <c r="A2637" s="16"/>
      <c r="B2637" s="36"/>
      <c r="C2637" s="3"/>
      <c r="D2637" s="1"/>
      <c r="E2637" s="10"/>
      <c r="F2637" s="15"/>
      <c r="G2637" s="23"/>
      <c r="H2637" s="24"/>
      <c r="I2637" s="25"/>
      <c r="K2637"/>
      <c r="L2637"/>
      <c r="M2637"/>
      <c r="N2637"/>
    </row>
    <row r="2638" spans="1:14" s="17" customFormat="1" hidden="1" x14ac:dyDescent="0.25">
      <c r="A2638" s="16"/>
      <c r="B2638" s="36"/>
      <c r="C2638" s="3"/>
      <c r="D2638" s="1"/>
      <c r="E2638" s="10"/>
      <c r="F2638" s="15"/>
      <c r="G2638" s="23"/>
      <c r="H2638" s="24"/>
      <c r="I2638" s="25"/>
      <c r="K2638"/>
      <c r="L2638"/>
      <c r="M2638"/>
      <c r="N2638"/>
    </row>
    <row r="2639" spans="1:14" s="17" customFormat="1" hidden="1" x14ac:dyDescent="0.25">
      <c r="A2639" s="16"/>
      <c r="B2639" s="36"/>
      <c r="C2639" s="3"/>
      <c r="D2639" s="1"/>
      <c r="E2639" s="10"/>
      <c r="F2639" s="15"/>
      <c r="G2639" s="23"/>
      <c r="H2639" s="24"/>
      <c r="I2639" s="25"/>
      <c r="K2639"/>
      <c r="L2639"/>
      <c r="M2639"/>
      <c r="N2639"/>
    </row>
    <row r="2640" spans="1:14" s="17" customFormat="1" hidden="1" x14ac:dyDescent="0.25">
      <c r="A2640" s="16"/>
      <c r="B2640" s="36"/>
      <c r="C2640" s="3"/>
      <c r="D2640" s="1"/>
      <c r="E2640" s="10"/>
      <c r="F2640" s="15"/>
      <c r="G2640" s="23"/>
      <c r="H2640" s="24"/>
      <c r="I2640" s="25"/>
      <c r="K2640"/>
      <c r="L2640"/>
      <c r="M2640"/>
      <c r="N2640"/>
    </row>
    <row r="2641" spans="1:14" s="17" customFormat="1" hidden="1" x14ac:dyDescent="0.25">
      <c r="A2641" s="16"/>
      <c r="B2641" s="36"/>
      <c r="C2641" s="3"/>
      <c r="D2641" s="1"/>
      <c r="E2641" s="10"/>
      <c r="F2641" s="15"/>
      <c r="G2641" s="23"/>
      <c r="H2641" s="24"/>
      <c r="I2641" s="25"/>
      <c r="K2641"/>
      <c r="L2641"/>
      <c r="M2641"/>
      <c r="N2641"/>
    </row>
    <row r="2642" spans="1:14" s="17" customFormat="1" hidden="1" x14ac:dyDescent="0.25">
      <c r="A2642" s="16"/>
      <c r="B2642" s="36"/>
      <c r="C2642" s="3"/>
      <c r="D2642" s="1"/>
      <c r="E2642" s="10"/>
      <c r="F2642" s="15"/>
      <c r="G2642" s="23"/>
      <c r="H2642" s="24"/>
      <c r="I2642" s="25"/>
      <c r="K2642"/>
      <c r="L2642"/>
      <c r="M2642"/>
      <c r="N2642"/>
    </row>
    <row r="2643" spans="1:14" s="17" customFormat="1" hidden="1" x14ac:dyDescent="0.25">
      <c r="A2643" s="16"/>
      <c r="B2643" s="36"/>
      <c r="C2643" s="3"/>
      <c r="D2643" s="1"/>
      <c r="E2643" s="10"/>
      <c r="F2643" s="15"/>
      <c r="G2643" s="23"/>
      <c r="H2643" s="24"/>
      <c r="I2643" s="25"/>
      <c r="K2643"/>
      <c r="L2643"/>
      <c r="M2643"/>
      <c r="N2643"/>
    </row>
    <row r="2644" spans="1:14" s="17" customFormat="1" hidden="1" x14ac:dyDescent="0.25">
      <c r="A2644" s="16"/>
      <c r="B2644" s="36"/>
      <c r="C2644" s="3"/>
      <c r="D2644" s="1"/>
      <c r="E2644" s="10"/>
      <c r="F2644" s="15"/>
      <c r="G2644" s="23"/>
      <c r="H2644" s="24"/>
      <c r="I2644" s="25"/>
      <c r="K2644"/>
      <c r="L2644"/>
      <c r="M2644"/>
      <c r="N2644"/>
    </row>
    <row r="2645" spans="1:14" s="17" customFormat="1" hidden="1" x14ac:dyDescent="0.25">
      <c r="A2645" s="16"/>
      <c r="B2645" s="36"/>
      <c r="C2645" s="3"/>
      <c r="D2645" s="1"/>
      <c r="E2645" s="10"/>
      <c r="F2645" s="15"/>
      <c r="G2645" s="23"/>
      <c r="H2645" s="24"/>
      <c r="I2645" s="25"/>
      <c r="K2645"/>
      <c r="L2645"/>
      <c r="M2645"/>
      <c r="N2645"/>
    </row>
    <row r="2646" spans="1:14" s="17" customFormat="1" hidden="1" x14ac:dyDescent="0.25">
      <c r="A2646" s="16"/>
      <c r="B2646" s="36"/>
      <c r="C2646" s="3"/>
      <c r="D2646" s="1"/>
      <c r="E2646" s="10"/>
      <c r="F2646" s="15"/>
      <c r="G2646" s="23"/>
      <c r="H2646" s="24"/>
      <c r="I2646" s="25"/>
      <c r="K2646"/>
      <c r="L2646"/>
      <c r="M2646"/>
      <c r="N2646"/>
    </row>
    <row r="2647" spans="1:14" s="17" customFormat="1" hidden="1" x14ac:dyDescent="0.25">
      <c r="A2647" s="16"/>
      <c r="B2647" s="36"/>
      <c r="C2647" s="3"/>
      <c r="D2647" s="1"/>
      <c r="E2647" s="10"/>
      <c r="F2647" s="15"/>
      <c r="G2647" s="23"/>
      <c r="H2647" s="24"/>
      <c r="I2647" s="25"/>
      <c r="K2647"/>
      <c r="L2647"/>
      <c r="M2647"/>
      <c r="N2647"/>
    </row>
    <row r="2648" spans="1:14" s="17" customFormat="1" hidden="1" x14ac:dyDescent="0.25">
      <c r="A2648" s="16"/>
      <c r="B2648" s="36"/>
      <c r="C2648" s="3"/>
      <c r="D2648" s="1"/>
      <c r="E2648" s="10"/>
      <c r="F2648" s="15"/>
      <c r="G2648" s="23"/>
      <c r="H2648" s="24"/>
      <c r="I2648" s="25"/>
      <c r="K2648"/>
      <c r="L2648"/>
      <c r="M2648"/>
      <c r="N2648"/>
    </row>
    <row r="2649" spans="1:14" s="17" customFormat="1" hidden="1" x14ac:dyDescent="0.25">
      <c r="A2649" s="16"/>
      <c r="B2649" s="36"/>
      <c r="C2649" s="3"/>
      <c r="D2649" s="1"/>
      <c r="E2649" s="10"/>
      <c r="F2649" s="15"/>
      <c r="G2649" s="23"/>
      <c r="H2649" s="24"/>
      <c r="I2649" s="25"/>
      <c r="K2649"/>
      <c r="L2649"/>
      <c r="M2649"/>
      <c r="N2649"/>
    </row>
    <row r="2650" spans="1:14" s="17" customFormat="1" hidden="1" x14ac:dyDescent="0.25">
      <c r="A2650" s="16"/>
      <c r="B2650" s="36"/>
      <c r="C2650" s="3"/>
      <c r="D2650" s="1"/>
      <c r="E2650" s="10"/>
      <c r="F2650" s="15"/>
      <c r="G2650" s="23"/>
      <c r="H2650" s="24"/>
      <c r="I2650" s="25"/>
      <c r="K2650"/>
      <c r="L2650"/>
      <c r="M2650"/>
      <c r="N2650"/>
    </row>
    <row r="2651" spans="1:14" s="17" customFormat="1" hidden="1" x14ac:dyDescent="0.25">
      <c r="A2651" s="16"/>
      <c r="B2651" s="36"/>
      <c r="C2651" s="3"/>
      <c r="D2651" s="1"/>
      <c r="E2651" s="10"/>
      <c r="F2651" s="15"/>
      <c r="G2651" s="23"/>
      <c r="H2651" s="24"/>
      <c r="I2651" s="25"/>
      <c r="K2651"/>
      <c r="L2651"/>
      <c r="M2651"/>
      <c r="N2651"/>
    </row>
    <row r="2652" spans="1:14" s="17" customFormat="1" hidden="1" x14ac:dyDescent="0.25">
      <c r="A2652" s="16"/>
      <c r="B2652" s="36"/>
      <c r="C2652" s="3"/>
      <c r="D2652" s="1"/>
      <c r="E2652" s="10"/>
      <c r="F2652" s="15"/>
      <c r="G2652" s="23"/>
      <c r="H2652" s="24"/>
      <c r="I2652" s="25"/>
      <c r="K2652"/>
      <c r="L2652"/>
      <c r="M2652"/>
      <c r="N2652"/>
    </row>
    <row r="2653" spans="1:14" s="17" customFormat="1" hidden="1" x14ac:dyDescent="0.25">
      <c r="A2653" s="16"/>
      <c r="B2653" s="36"/>
      <c r="C2653" s="3"/>
      <c r="D2653" s="1"/>
      <c r="E2653" s="10"/>
      <c r="F2653" s="15"/>
      <c r="G2653" s="23"/>
      <c r="H2653" s="24"/>
      <c r="I2653" s="25"/>
      <c r="K2653"/>
      <c r="L2653"/>
      <c r="M2653"/>
      <c r="N2653"/>
    </row>
    <row r="2654" spans="1:14" s="17" customFormat="1" hidden="1" x14ac:dyDescent="0.25">
      <c r="A2654" s="16"/>
      <c r="B2654" s="36"/>
      <c r="C2654" s="3"/>
      <c r="D2654" s="1"/>
      <c r="E2654" s="10"/>
      <c r="F2654" s="15"/>
      <c r="G2654" s="23"/>
      <c r="H2654" s="24"/>
      <c r="I2654" s="25"/>
      <c r="K2654"/>
      <c r="L2654"/>
      <c r="M2654"/>
      <c r="N2654"/>
    </row>
    <row r="2655" spans="1:14" s="17" customFormat="1" hidden="1" x14ac:dyDescent="0.25">
      <c r="A2655" s="16"/>
      <c r="B2655" s="36"/>
      <c r="C2655" s="3"/>
      <c r="D2655" s="1"/>
      <c r="E2655" s="10"/>
      <c r="F2655" s="15"/>
      <c r="G2655" s="23"/>
      <c r="H2655" s="24"/>
      <c r="I2655" s="25"/>
      <c r="K2655"/>
      <c r="L2655"/>
      <c r="M2655"/>
      <c r="N2655"/>
    </row>
    <row r="2656" spans="1:14" s="17" customFormat="1" hidden="1" x14ac:dyDescent="0.25">
      <c r="A2656" s="16"/>
      <c r="B2656" s="36"/>
      <c r="C2656" s="3"/>
      <c r="D2656" s="1"/>
      <c r="E2656" s="10"/>
      <c r="F2656" s="15"/>
      <c r="G2656" s="23"/>
      <c r="H2656" s="24"/>
      <c r="I2656" s="25"/>
      <c r="K2656"/>
      <c r="L2656"/>
      <c r="M2656"/>
      <c r="N2656"/>
    </row>
    <row r="2657" spans="1:14" s="17" customFormat="1" hidden="1" x14ac:dyDescent="0.25">
      <c r="A2657" s="16"/>
      <c r="B2657" s="36"/>
      <c r="C2657" s="3"/>
      <c r="D2657" s="1"/>
      <c r="E2657" s="10"/>
      <c r="F2657" s="15"/>
      <c r="G2657" s="23"/>
      <c r="H2657" s="24"/>
      <c r="I2657" s="25"/>
      <c r="K2657"/>
      <c r="L2657"/>
      <c r="M2657"/>
      <c r="N2657"/>
    </row>
    <row r="2658" spans="1:14" s="17" customFormat="1" hidden="1" x14ac:dyDescent="0.25">
      <c r="A2658" s="16"/>
      <c r="B2658" s="36"/>
      <c r="C2658" s="3"/>
      <c r="D2658" s="1"/>
      <c r="E2658" s="10"/>
      <c r="F2658" s="15"/>
      <c r="G2658" s="23"/>
      <c r="H2658" s="24"/>
      <c r="I2658" s="25"/>
      <c r="K2658"/>
      <c r="L2658"/>
      <c r="M2658"/>
      <c r="N2658"/>
    </row>
    <row r="2659" spans="1:14" s="17" customFormat="1" hidden="1" x14ac:dyDescent="0.25">
      <c r="A2659" s="16"/>
      <c r="B2659" s="36"/>
      <c r="C2659" s="3"/>
      <c r="D2659" s="1"/>
      <c r="E2659" s="10"/>
      <c r="F2659" s="15"/>
      <c r="G2659" s="23"/>
      <c r="H2659" s="24"/>
      <c r="I2659" s="25"/>
      <c r="K2659"/>
      <c r="L2659"/>
      <c r="M2659"/>
      <c r="N2659"/>
    </row>
    <row r="2660" spans="1:14" s="17" customFormat="1" hidden="1" x14ac:dyDescent="0.25">
      <c r="A2660" s="16"/>
      <c r="B2660" s="36"/>
      <c r="C2660" s="3"/>
      <c r="D2660" s="1"/>
      <c r="E2660" s="10"/>
      <c r="F2660" s="15"/>
      <c r="G2660" s="23"/>
      <c r="H2660" s="24"/>
      <c r="I2660" s="25"/>
      <c r="K2660"/>
      <c r="L2660"/>
      <c r="M2660"/>
      <c r="N2660"/>
    </row>
    <row r="2661" spans="1:14" s="17" customFormat="1" hidden="1" x14ac:dyDescent="0.25">
      <c r="A2661" s="16"/>
      <c r="B2661" s="36"/>
      <c r="C2661" s="3"/>
      <c r="D2661" s="1"/>
      <c r="E2661" s="10"/>
      <c r="F2661" s="15"/>
      <c r="G2661" s="23"/>
      <c r="H2661" s="24"/>
      <c r="I2661" s="25"/>
      <c r="K2661"/>
      <c r="L2661"/>
      <c r="M2661"/>
      <c r="N2661"/>
    </row>
    <row r="2662" spans="1:14" s="17" customFormat="1" hidden="1" x14ac:dyDescent="0.25">
      <c r="A2662" s="16"/>
      <c r="B2662" s="36"/>
      <c r="C2662" s="3"/>
      <c r="D2662" s="1"/>
      <c r="E2662" s="10"/>
      <c r="F2662" s="15"/>
      <c r="G2662" s="23"/>
      <c r="H2662" s="24"/>
      <c r="I2662" s="25"/>
      <c r="K2662"/>
      <c r="L2662"/>
      <c r="M2662"/>
      <c r="N2662"/>
    </row>
    <row r="2663" spans="1:14" s="17" customFormat="1" hidden="1" x14ac:dyDescent="0.25">
      <c r="A2663" s="16"/>
      <c r="B2663" s="36"/>
      <c r="C2663" s="3"/>
      <c r="D2663" s="1"/>
      <c r="E2663" s="10"/>
      <c r="F2663" s="15"/>
      <c r="G2663" s="23"/>
      <c r="H2663" s="24"/>
      <c r="I2663" s="25"/>
      <c r="K2663"/>
      <c r="L2663"/>
      <c r="M2663"/>
      <c r="N2663"/>
    </row>
    <row r="2664" spans="1:14" s="17" customFormat="1" hidden="1" x14ac:dyDescent="0.25">
      <c r="A2664" s="16"/>
      <c r="B2664" s="36"/>
      <c r="C2664" s="3"/>
      <c r="D2664" s="1"/>
      <c r="E2664" s="10"/>
      <c r="F2664" s="15"/>
      <c r="G2664" s="23"/>
      <c r="H2664" s="24"/>
      <c r="I2664" s="25"/>
      <c r="K2664"/>
      <c r="L2664"/>
      <c r="M2664"/>
      <c r="N2664"/>
    </row>
    <row r="2665" spans="1:14" s="17" customFormat="1" hidden="1" x14ac:dyDescent="0.25">
      <c r="A2665" s="16"/>
      <c r="B2665" s="36"/>
      <c r="C2665" s="3"/>
      <c r="D2665" s="1"/>
      <c r="E2665" s="10"/>
      <c r="F2665" s="15"/>
      <c r="G2665" s="23"/>
      <c r="H2665" s="24"/>
      <c r="I2665" s="25"/>
      <c r="K2665"/>
      <c r="L2665"/>
      <c r="M2665"/>
      <c r="N2665"/>
    </row>
    <row r="2666" spans="1:14" s="17" customFormat="1" hidden="1" x14ac:dyDescent="0.25">
      <c r="A2666" s="16"/>
      <c r="B2666" s="36"/>
      <c r="C2666" s="3"/>
      <c r="D2666" s="1"/>
      <c r="E2666" s="10"/>
      <c r="F2666" s="15"/>
      <c r="G2666" s="23"/>
      <c r="H2666" s="24"/>
      <c r="I2666" s="25"/>
      <c r="K2666"/>
      <c r="L2666"/>
      <c r="M2666"/>
      <c r="N2666"/>
    </row>
    <row r="2667" spans="1:14" s="17" customFormat="1" hidden="1" x14ac:dyDescent="0.25">
      <c r="A2667" s="16"/>
      <c r="B2667" s="36"/>
      <c r="C2667" s="3"/>
      <c r="D2667" s="1"/>
      <c r="E2667" s="10"/>
      <c r="F2667" s="15"/>
      <c r="G2667" s="23"/>
      <c r="H2667" s="24"/>
      <c r="I2667" s="25"/>
      <c r="K2667"/>
      <c r="L2667"/>
      <c r="M2667"/>
      <c r="N2667"/>
    </row>
    <row r="2668" spans="1:14" s="17" customFormat="1" hidden="1" x14ac:dyDescent="0.25">
      <c r="A2668" s="16"/>
      <c r="B2668" s="36"/>
      <c r="C2668" s="3"/>
      <c r="D2668" s="1"/>
      <c r="E2668" s="10"/>
      <c r="F2668" s="15"/>
      <c r="G2668" s="23"/>
      <c r="H2668" s="24"/>
      <c r="I2668" s="25"/>
      <c r="K2668"/>
      <c r="L2668"/>
      <c r="M2668"/>
      <c r="N2668"/>
    </row>
    <row r="2669" spans="1:14" s="17" customFormat="1" hidden="1" x14ac:dyDescent="0.25">
      <c r="A2669" s="16"/>
      <c r="B2669" s="36"/>
      <c r="C2669" s="3"/>
      <c r="D2669" s="1"/>
      <c r="E2669" s="10"/>
      <c r="F2669" s="15"/>
      <c r="G2669" s="23"/>
      <c r="H2669" s="24"/>
      <c r="I2669" s="25"/>
      <c r="K2669"/>
      <c r="L2669"/>
      <c r="M2669"/>
      <c r="N2669"/>
    </row>
    <row r="2670" spans="1:14" s="17" customFormat="1" hidden="1" x14ac:dyDescent="0.25">
      <c r="A2670" s="16"/>
      <c r="B2670" s="36"/>
      <c r="C2670" s="3"/>
      <c r="D2670" s="1"/>
      <c r="E2670" s="10"/>
      <c r="F2670" s="15"/>
      <c r="G2670" s="23"/>
      <c r="H2670" s="24"/>
      <c r="I2670" s="25"/>
      <c r="K2670"/>
      <c r="L2670"/>
      <c r="M2670"/>
      <c r="N2670"/>
    </row>
    <row r="2671" spans="1:14" s="17" customFormat="1" hidden="1" x14ac:dyDescent="0.25">
      <c r="A2671" s="16"/>
      <c r="B2671" s="36"/>
      <c r="C2671" s="3"/>
      <c r="D2671" s="1"/>
      <c r="E2671" s="10"/>
      <c r="F2671" s="15"/>
      <c r="G2671" s="23"/>
      <c r="H2671" s="24"/>
      <c r="I2671" s="25"/>
      <c r="K2671"/>
      <c r="L2671"/>
      <c r="M2671"/>
      <c r="N2671"/>
    </row>
    <row r="2672" spans="1:14" s="17" customFormat="1" hidden="1" x14ac:dyDescent="0.25">
      <c r="A2672" s="16"/>
      <c r="B2672" s="36"/>
      <c r="C2672" s="3"/>
      <c r="D2672" s="1"/>
      <c r="E2672" s="10"/>
      <c r="F2672" s="15"/>
      <c r="G2672" s="23"/>
      <c r="H2672" s="24"/>
      <c r="I2672" s="25"/>
      <c r="K2672"/>
      <c r="L2672"/>
      <c r="M2672"/>
      <c r="N2672"/>
    </row>
    <row r="2673" spans="1:14" s="17" customFormat="1" hidden="1" x14ac:dyDescent="0.25">
      <c r="A2673" s="16"/>
      <c r="B2673" s="36"/>
      <c r="C2673" s="3"/>
      <c r="D2673" s="1"/>
      <c r="E2673" s="10"/>
      <c r="F2673" s="15"/>
      <c r="G2673" s="23"/>
      <c r="H2673" s="24"/>
      <c r="I2673" s="25"/>
      <c r="K2673"/>
      <c r="L2673"/>
      <c r="M2673"/>
      <c r="N2673"/>
    </row>
    <row r="2674" spans="1:14" s="17" customFormat="1" hidden="1" x14ac:dyDescent="0.25">
      <c r="A2674" s="16"/>
      <c r="B2674" s="36"/>
      <c r="C2674" s="3"/>
      <c r="D2674" s="1"/>
      <c r="E2674" s="10"/>
      <c r="F2674" s="15"/>
      <c r="G2674" s="23"/>
      <c r="H2674" s="24"/>
      <c r="I2674" s="25"/>
      <c r="K2674"/>
      <c r="L2674"/>
      <c r="M2674"/>
      <c r="N2674"/>
    </row>
    <row r="2675" spans="1:14" s="17" customFormat="1" hidden="1" x14ac:dyDescent="0.25">
      <c r="A2675" s="16"/>
      <c r="B2675" s="36"/>
      <c r="C2675" s="3"/>
      <c r="D2675" s="1"/>
      <c r="E2675" s="10"/>
      <c r="F2675" s="15"/>
      <c r="G2675" s="23"/>
      <c r="H2675" s="24"/>
      <c r="I2675" s="25"/>
      <c r="K2675"/>
      <c r="L2675"/>
      <c r="M2675"/>
      <c r="N2675"/>
    </row>
    <row r="2676" spans="1:14" s="17" customFormat="1" hidden="1" x14ac:dyDescent="0.25">
      <c r="A2676" s="16"/>
      <c r="B2676" s="36"/>
      <c r="C2676" s="3"/>
      <c r="D2676" s="1"/>
      <c r="E2676" s="10"/>
      <c r="F2676" s="15"/>
      <c r="G2676" s="23"/>
      <c r="H2676" s="24"/>
      <c r="I2676" s="25"/>
      <c r="K2676"/>
      <c r="L2676"/>
      <c r="M2676"/>
      <c r="N2676"/>
    </row>
    <row r="2677" spans="1:14" s="17" customFormat="1" hidden="1" x14ac:dyDescent="0.25">
      <c r="A2677" s="16"/>
      <c r="B2677" s="36"/>
      <c r="C2677" s="3"/>
      <c r="D2677" s="1"/>
      <c r="E2677" s="10"/>
      <c r="F2677" s="15"/>
      <c r="G2677" s="23"/>
      <c r="H2677" s="24"/>
      <c r="I2677" s="25"/>
      <c r="K2677"/>
      <c r="L2677"/>
      <c r="M2677"/>
      <c r="N2677"/>
    </row>
    <row r="2678" spans="1:14" s="17" customFormat="1" hidden="1" x14ac:dyDescent="0.25">
      <c r="A2678" s="16"/>
      <c r="B2678" s="36"/>
      <c r="C2678" s="3"/>
      <c r="D2678" s="1"/>
      <c r="E2678" s="10"/>
      <c r="F2678" s="15"/>
      <c r="G2678" s="23"/>
      <c r="H2678" s="24"/>
      <c r="I2678" s="25"/>
      <c r="K2678"/>
      <c r="L2678"/>
      <c r="M2678"/>
      <c r="N2678"/>
    </row>
    <row r="2679" spans="1:14" s="17" customFormat="1" hidden="1" x14ac:dyDescent="0.25">
      <c r="A2679" s="16"/>
      <c r="B2679" s="36"/>
      <c r="C2679" s="3"/>
      <c r="D2679" s="1"/>
      <c r="E2679" s="10"/>
      <c r="F2679" s="15"/>
      <c r="G2679" s="23"/>
      <c r="H2679" s="24"/>
      <c r="I2679" s="25"/>
      <c r="K2679"/>
      <c r="L2679"/>
      <c r="M2679"/>
      <c r="N2679"/>
    </row>
    <row r="2680" spans="1:14" s="17" customFormat="1" hidden="1" x14ac:dyDescent="0.25">
      <c r="A2680" s="16"/>
      <c r="B2680" s="36"/>
      <c r="C2680" s="3"/>
      <c r="D2680" s="1"/>
      <c r="E2680" s="10"/>
      <c r="F2680" s="15"/>
      <c r="G2680" s="23"/>
      <c r="H2680" s="24"/>
      <c r="I2680" s="25"/>
      <c r="K2680"/>
      <c r="L2680"/>
      <c r="M2680"/>
      <c r="N2680"/>
    </row>
    <row r="2681" spans="1:14" s="17" customFormat="1" hidden="1" x14ac:dyDescent="0.25">
      <c r="A2681" s="16"/>
      <c r="B2681" s="36"/>
      <c r="C2681" s="3"/>
      <c r="D2681" s="1"/>
      <c r="E2681" s="10"/>
      <c r="F2681" s="15"/>
      <c r="G2681" s="23"/>
      <c r="H2681" s="24"/>
      <c r="I2681" s="25"/>
      <c r="K2681"/>
      <c r="L2681"/>
      <c r="M2681"/>
      <c r="N2681"/>
    </row>
    <row r="2682" spans="1:14" s="17" customFormat="1" hidden="1" x14ac:dyDescent="0.25">
      <c r="A2682" s="16"/>
      <c r="B2682" s="36"/>
      <c r="C2682" s="3"/>
      <c r="D2682" s="1"/>
      <c r="E2682" s="10"/>
      <c r="F2682" s="15"/>
      <c r="G2682" s="23"/>
      <c r="H2682" s="24"/>
      <c r="I2682" s="25"/>
      <c r="K2682"/>
      <c r="L2682"/>
      <c r="M2682"/>
      <c r="N2682"/>
    </row>
    <row r="2683" spans="1:14" s="17" customFormat="1" hidden="1" x14ac:dyDescent="0.25">
      <c r="A2683" s="16"/>
      <c r="B2683" s="36"/>
      <c r="C2683" s="3"/>
      <c r="D2683" s="1"/>
      <c r="E2683" s="10"/>
      <c r="F2683" s="15"/>
      <c r="G2683" s="23"/>
      <c r="H2683" s="24"/>
      <c r="I2683" s="25"/>
      <c r="K2683"/>
      <c r="L2683"/>
      <c r="M2683"/>
      <c r="N2683"/>
    </row>
    <row r="2684" spans="1:14" s="17" customFormat="1" hidden="1" x14ac:dyDescent="0.25">
      <c r="A2684" s="16"/>
      <c r="B2684" s="36"/>
      <c r="C2684" s="3"/>
      <c r="D2684" s="1"/>
      <c r="E2684" s="10"/>
      <c r="F2684" s="15"/>
      <c r="G2684" s="23"/>
      <c r="H2684" s="24"/>
      <c r="I2684" s="25"/>
      <c r="K2684"/>
      <c r="L2684"/>
      <c r="M2684"/>
      <c r="N2684"/>
    </row>
    <row r="2685" spans="1:14" s="17" customFormat="1" hidden="1" x14ac:dyDescent="0.25">
      <c r="A2685" s="16"/>
      <c r="B2685" s="36"/>
      <c r="C2685" s="3"/>
      <c r="D2685" s="1"/>
      <c r="E2685" s="10"/>
      <c r="F2685" s="15"/>
      <c r="G2685" s="23"/>
      <c r="H2685" s="24"/>
      <c r="I2685" s="25"/>
      <c r="K2685"/>
      <c r="L2685"/>
      <c r="M2685"/>
      <c r="N2685"/>
    </row>
    <row r="2686" spans="1:14" s="17" customFormat="1" hidden="1" x14ac:dyDescent="0.25">
      <c r="A2686" s="16"/>
      <c r="B2686" s="36"/>
      <c r="C2686" s="3"/>
      <c r="D2686" s="1"/>
      <c r="E2686" s="10"/>
      <c r="F2686" s="15"/>
      <c r="G2686" s="23"/>
      <c r="H2686" s="24"/>
      <c r="I2686" s="25"/>
      <c r="K2686"/>
      <c r="L2686"/>
      <c r="M2686"/>
      <c r="N2686"/>
    </row>
    <row r="2687" spans="1:14" s="17" customFormat="1" hidden="1" x14ac:dyDescent="0.25">
      <c r="A2687" s="16"/>
      <c r="B2687" s="36"/>
      <c r="C2687" s="3"/>
      <c r="D2687" s="1"/>
      <c r="E2687" s="10"/>
      <c r="F2687" s="15"/>
      <c r="G2687" s="23"/>
      <c r="H2687" s="24"/>
      <c r="I2687" s="25"/>
      <c r="K2687"/>
      <c r="L2687"/>
      <c r="M2687"/>
      <c r="N2687"/>
    </row>
    <row r="2688" spans="1:14" s="17" customFormat="1" hidden="1" x14ac:dyDescent="0.25">
      <c r="A2688" s="16"/>
      <c r="B2688" s="36"/>
      <c r="C2688" s="3"/>
      <c r="D2688" s="1"/>
      <c r="E2688" s="10"/>
      <c r="F2688" s="15"/>
      <c r="G2688" s="23"/>
      <c r="H2688" s="24"/>
      <c r="I2688" s="25"/>
      <c r="K2688"/>
      <c r="L2688"/>
      <c r="M2688"/>
      <c r="N2688"/>
    </row>
    <row r="2689" spans="1:14" s="17" customFormat="1" hidden="1" x14ac:dyDescent="0.25">
      <c r="A2689" s="16"/>
      <c r="B2689" s="36"/>
      <c r="C2689" s="3"/>
      <c r="D2689" s="1"/>
      <c r="E2689" s="10"/>
      <c r="F2689" s="15"/>
      <c r="G2689" s="23"/>
      <c r="H2689" s="24"/>
      <c r="I2689" s="25"/>
      <c r="K2689"/>
      <c r="L2689"/>
      <c r="M2689"/>
      <c r="N2689"/>
    </row>
    <row r="2690" spans="1:14" s="17" customFormat="1" hidden="1" x14ac:dyDescent="0.25">
      <c r="A2690" s="16"/>
      <c r="B2690" s="36"/>
      <c r="C2690" s="3"/>
      <c r="D2690" s="1"/>
      <c r="E2690" s="10"/>
      <c r="F2690" s="15"/>
      <c r="G2690" s="23"/>
      <c r="H2690" s="24"/>
      <c r="I2690" s="25"/>
      <c r="K2690"/>
      <c r="L2690"/>
      <c r="M2690"/>
      <c r="N2690"/>
    </row>
    <row r="2691" spans="1:14" s="17" customFormat="1" hidden="1" x14ac:dyDescent="0.25">
      <c r="A2691" s="16"/>
      <c r="B2691" s="36"/>
      <c r="C2691" s="3"/>
      <c r="D2691" s="1"/>
      <c r="E2691" s="10"/>
      <c r="F2691" s="15"/>
      <c r="G2691" s="23"/>
      <c r="H2691" s="24"/>
      <c r="I2691" s="25"/>
      <c r="K2691"/>
      <c r="L2691"/>
      <c r="M2691"/>
      <c r="N2691"/>
    </row>
    <row r="2692" spans="1:14" s="17" customFormat="1" hidden="1" x14ac:dyDescent="0.25">
      <c r="A2692" s="16"/>
      <c r="B2692" s="36"/>
      <c r="C2692" s="3"/>
      <c r="D2692" s="1"/>
      <c r="E2692" s="10"/>
      <c r="F2692" s="15"/>
      <c r="G2692" s="23"/>
      <c r="H2692" s="24"/>
      <c r="I2692" s="25"/>
      <c r="K2692"/>
      <c r="L2692"/>
      <c r="M2692"/>
      <c r="N2692"/>
    </row>
    <row r="2693" spans="1:14" s="17" customFormat="1" hidden="1" x14ac:dyDescent="0.25">
      <c r="A2693" s="16"/>
      <c r="B2693" s="36"/>
      <c r="C2693" s="3"/>
      <c r="D2693" s="1"/>
      <c r="E2693" s="10"/>
      <c r="F2693" s="15"/>
      <c r="G2693" s="23"/>
      <c r="H2693" s="24"/>
      <c r="I2693" s="25"/>
      <c r="K2693"/>
      <c r="L2693"/>
      <c r="M2693"/>
      <c r="N2693"/>
    </row>
    <row r="2694" spans="1:14" s="17" customFormat="1" hidden="1" x14ac:dyDescent="0.25">
      <c r="A2694" s="16"/>
      <c r="B2694" s="36"/>
      <c r="C2694" s="3"/>
      <c r="D2694" s="1"/>
      <c r="E2694" s="10"/>
      <c r="F2694" s="15"/>
      <c r="G2694" s="23"/>
      <c r="H2694" s="24"/>
      <c r="I2694" s="25"/>
      <c r="K2694"/>
      <c r="L2694"/>
      <c r="M2694"/>
      <c r="N2694"/>
    </row>
    <row r="2695" spans="1:14" s="17" customFormat="1" hidden="1" x14ac:dyDescent="0.25">
      <c r="A2695" s="16"/>
      <c r="B2695" s="36"/>
      <c r="C2695" s="3"/>
      <c r="D2695" s="1"/>
      <c r="E2695" s="10"/>
      <c r="F2695" s="15"/>
      <c r="G2695" s="23"/>
      <c r="H2695" s="24"/>
      <c r="I2695" s="25"/>
      <c r="K2695"/>
      <c r="L2695"/>
      <c r="M2695"/>
      <c r="N2695"/>
    </row>
    <row r="2696" spans="1:14" s="17" customFormat="1" hidden="1" x14ac:dyDescent="0.25">
      <c r="A2696" s="16"/>
      <c r="B2696" s="36"/>
      <c r="C2696" s="3"/>
      <c r="D2696" s="1"/>
      <c r="E2696" s="10"/>
      <c r="F2696" s="15"/>
      <c r="G2696" s="23"/>
      <c r="H2696" s="24"/>
      <c r="I2696" s="25"/>
      <c r="K2696"/>
      <c r="L2696"/>
      <c r="M2696"/>
      <c r="N2696"/>
    </row>
    <row r="2697" spans="1:14" s="17" customFormat="1" hidden="1" x14ac:dyDescent="0.25">
      <c r="A2697" s="16"/>
      <c r="B2697" s="36"/>
      <c r="C2697" s="3"/>
      <c r="D2697" s="1"/>
      <c r="E2697" s="10"/>
      <c r="F2697" s="15"/>
      <c r="G2697" s="23"/>
      <c r="H2697" s="24"/>
      <c r="I2697" s="25"/>
      <c r="K2697"/>
      <c r="L2697"/>
      <c r="M2697"/>
      <c r="N2697"/>
    </row>
    <row r="2698" spans="1:14" s="17" customFormat="1" hidden="1" x14ac:dyDescent="0.25">
      <c r="A2698" s="16"/>
      <c r="B2698" s="36"/>
      <c r="C2698" s="3"/>
      <c r="D2698" s="1"/>
      <c r="E2698" s="10"/>
      <c r="F2698" s="15"/>
      <c r="G2698" s="23"/>
      <c r="H2698" s="24"/>
      <c r="I2698" s="25"/>
      <c r="K2698"/>
      <c r="L2698"/>
      <c r="M2698"/>
      <c r="N2698"/>
    </row>
    <row r="2699" spans="1:14" s="17" customFormat="1" hidden="1" x14ac:dyDescent="0.25">
      <c r="A2699" s="16"/>
      <c r="B2699" s="36"/>
      <c r="C2699" s="3"/>
      <c r="D2699" s="1"/>
      <c r="E2699" s="10"/>
      <c r="F2699" s="15"/>
      <c r="G2699" s="23"/>
      <c r="H2699" s="24"/>
      <c r="I2699" s="25"/>
      <c r="K2699"/>
      <c r="L2699"/>
      <c r="M2699"/>
      <c r="N2699"/>
    </row>
    <row r="2700" spans="1:14" s="17" customFormat="1" hidden="1" x14ac:dyDescent="0.25">
      <c r="A2700" s="16"/>
      <c r="B2700" s="36"/>
      <c r="C2700" s="3"/>
      <c r="D2700" s="1"/>
      <c r="E2700" s="10"/>
      <c r="F2700" s="15"/>
      <c r="G2700" s="23"/>
      <c r="H2700" s="24"/>
      <c r="I2700" s="25"/>
      <c r="K2700"/>
      <c r="L2700"/>
      <c r="M2700"/>
      <c r="N2700"/>
    </row>
    <row r="2701" spans="1:14" s="17" customFormat="1" hidden="1" x14ac:dyDescent="0.25">
      <c r="A2701" s="16"/>
      <c r="B2701" s="36"/>
      <c r="C2701" s="3"/>
      <c r="D2701" s="1"/>
      <c r="E2701" s="10"/>
      <c r="F2701" s="15"/>
      <c r="G2701" s="23"/>
      <c r="H2701" s="24"/>
      <c r="I2701" s="25"/>
      <c r="K2701"/>
      <c r="L2701"/>
      <c r="M2701"/>
      <c r="N2701"/>
    </row>
    <row r="2702" spans="1:14" s="17" customFormat="1" hidden="1" x14ac:dyDescent="0.25">
      <c r="A2702" s="16"/>
      <c r="B2702" s="36"/>
      <c r="C2702" s="3"/>
      <c r="D2702" s="1"/>
      <c r="E2702" s="10"/>
      <c r="F2702" s="15"/>
      <c r="G2702" s="23"/>
      <c r="H2702" s="24"/>
      <c r="I2702" s="25"/>
      <c r="K2702"/>
      <c r="L2702"/>
      <c r="M2702"/>
      <c r="N2702"/>
    </row>
    <row r="2703" spans="1:14" s="17" customFormat="1" hidden="1" x14ac:dyDescent="0.25">
      <c r="A2703" s="16"/>
      <c r="B2703" s="36"/>
      <c r="C2703" s="3"/>
      <c r="D2703" s="1"/>
      <c r="E2703" s="10"/>
      <c r="F2703" s="15"/>
      <c r="G2703" s="23"/>
      <c r="H2703" s="24"/>
      <c r="I2703" s="25"/>
      <c r="K2703"/>
      <c r="L2703"/>
      <c r="M2703"/>
      <c r="N2703"/>
    </row>
    <row r="2704" spans="1:14" s="17" customFormat="1" hidden="1" x14ac:dyDescent="0.25">
      <c r="A2704" s="16"/>
      <c r="B2704" s="36"/>
      <c r="C2704" s="3"/>
      <c r="D2704" s="1"/>
      <c r="E2704" s="10"/>
      <c r="F2704" s="15"/>
      <c r="G2704" s="23"/>
      <c r="H2704" s="24"/>
      <c r="I2704" s="25"/>
      <c r="K2704"/>
      <c r="L2704"/>
      <c r="M2704"/>
      <c r="N2704"/>
    </row>
    <row r="2705" spans="1:14" s="17" customFormat="1" hidden="1" x14ac:dyDescent="0.25">
      <c r="A2705" s="16"/>
      <c r="B2705" s="36"/>
      <c r="C2705" s="3"/>
      <c r="D2705" s="1"/>
      <c r="E2705" s="10"/>
      <c r="F2705" s="15"/>
      <c r="G2705" s="23"/>
      <c r="H2705" s="24"/>
      <c r="I2705" s="25"/>
      <c r="K2705"/>
      <c r="L2705"/>
      <c r="M2705"/>
      <c r="N2705"/>
    </row>
    <row r="2706" spans="1:14" s="17" customFormat="1" hidden="1" x14ac:dyDescent="0.25">
      <c r="A2706" s="16"/>
      <c r="B2706" s="36"/>
      <c r="C2706" s="3"/>
      <c r="D2706" s="1"/>
      <c r="E2706" s="10"/>
      <c r="F2706" s="15"/>
      <c r="G2706" s="23"/>
      <c r="H2706" s="24"/>
      <c r="I2706" s="25"/>
      <c r="K2706"/>
      <c r="L2706"/>
      <c r="M2706"/>
      <c r="N2706"/>
    </row>
    <row r="2707" spans="1:14" s="17" customFormat="1" hidden="1" x14ac:dyDescent="0.25">
      <c r="A2707" s="16"/>
      <c r="B2707" s="36"/>
      <c r="C2707" s="3"/>
      <c r="D2707" s="1"/>
      <c r="E2707" s="10"/>
      <c r="F2707" s="15"/>
      <c r="G2707" s="23"/>
      <c r="H2707" s="24"/>
      <c r="I2707" s="25"/>
      <c r="K2707"/>
      <c r="L2707"/>
      <c r="M2707"/>
      <c r="N2707"/>
    </row>
    <row r="2708" spans="1:14" s="17" customFormat="1" hidden="1" x14ac:dyDescent="0.25">
      <c r="A2708" s="16"/>
      <c r="B2708" s="36"/>
      <c r="C2708" s="3"/>
      <c r="D2708" s="1"/>
      <c r="E2708" s="10"/>
      <c r="F2708" s="15"/>
      <c r="G2708" s="23"/>
      <c r="H2708" s="24"/>
      <c r="I2708" s="25"/>
      <c r="K2708"/>
      <c r="L2708"/>
      <c r="M2708"/>
      <c r="N2708"/>
    </row>
    <row r="2709" spans="1:14" s="17" customFormat="1" hidden="1" x14ac:dyDescent="0.25">
      <c r="A2709" s="16"/>
      <c r="B2709" s="36"/>
      <c r="C2709" s="3"/>
      <c r="D2709" s="1"/>
      <c r="E2709" s="10"/>
      <c r="F2709" s="15"/>
      <c r="G2709" s="23"/>
      <c r="H2709" s="24"/>
      <c r="I2709" s="25"/>
      <c r="K2709"/>
      <c r="L2709"/>
      <c r="M2709"/>
      <c r="N2709"/>
    </row>
    <row r="2710" spans="1:14" s="17" customFormat="1" hidden="1" x14ac:dyDescent="0.25">
      <c r="A2710" s="16"/>
      <c r="B2710" s="36"/>
      <c r="C2710" s="3"/>
      <c r="D2710" s="1"/>
      <c r="E2710" s="10"/>
      <c r="F2710" s="15"/>
      <c r="G2710" s="23"/>
      <c r="H2710" s="24"/>
      <c r="I2710" s="25"/>
      <c r="K2710"/>
      <c r="L2710"/>
      <c r="M2710"/>
      <c r="N2710"/>
    </row>
    <row r="2711" spans="1:14" s="17" customFormat="1" hidden="1" x14ac:dyDescent="0.25">
      <c r="A2711" s="16"/>
      <c r="B2711" s="36"/>
      <c r="C2711" s="3"/>
      <c r="D2711" s="1"/>
      <c r="E2711" s="10"/>
      <c r="F2711" s="15"/>
      <c r="G2711" s="23"/>
      <c r="H2711" s="24"/>
      <c r="I2711" s="25"/>
      <c r="K2711"/>
      <c r="L2711"/>
      <c r="M2711"/>
      <c r="N2711"/>
    </row>
    <row r="2712" spans="1:14" s="17" customFormat="1" hidden="1" x14ac:dyDescent="0.25">
      <c r="A2712" s="16"/>
      <c r="B2712" s="36"/>
      <c r="C2712" s="3"/>
      <c r="D2712" s="1"/>
      <c r="E2712" s="10"/>
      <c r="F2712" s="15"/>
      <c r="G2712" s="23"/>
      <c r="H2712" s="24"/>
      <c r="I2712" s="25"/>
      <c r="K2712"/>
      <c r="L2712"/>
      <c r="M2712"/>
      <c r="N2712"/>
    </row>
    <row r="2713" spans="1:14" s="17" customFormat="1" hidden="1" x14ac:dyDescent="0.25">
      <c r="A2713" s="16"/>
      <c r="B2713" s="36"/>
      <c r="C2713" s="3"/>
      <c r="D2713" s="1"/>
      <c r="E2713" s="10"/>
      <c r="F2713" s="15"/>
      <c r="G2713" s="23"/>
      <c r="H2713" s="24"/>
      <c r="I2713" s="25"/>
      <c r="K2713"/>
      <c r="L2713"/>
      <c r="M2713"/>
      <c r="N2713"/>
    </row>
    <row r="2714" spans="1:14" s="17" customFormat="1" hidden="1" x14ac:dyDescent="0.25">
      <c r="A2714" s="16"/>
      <c r="B2714" s="36"/>
      <c r="C2714" s="3"/>
      <c r="D2714" s="1"/>
      <c r="E2714" s="10"/>
      <c r="F2714" s="15"/>
      <c r="G2714" s="23"/>
      <c r="H2714" s="24"/>
      <c r="I2714" s="25"/>
      <c r="K2714"/>
      <c r="L2714"/>
      <c r="M2714"/>
      <c r="N2714"/>
    </row>
    <row r="2715" spans="1:14" s="17" customFormat="1" hidden="1" x14ac:dyDescent="0.25">
      <c r="A2715" s="16"/>
      <c r="B2715" s="36"/>
      <c r="C2715" s="3"/>
      <c r="D2715" s="1"/>
      <c r="E2715" s="10"/>
      <c r="F2715" s="15"/>
      <c r="G2715" s="23"/>
      <c r="H2715" s="24"/>
      <c r="I2715" s="25"/>
      <c r="K2715"/>
      <c r="L2715"/>
      <c r="M2715"/>
      <c r="N2715"/>
    </row>
    <row r="2716" spans="1:14" s="17" customFormat="1" hidden="1" x14ac:dyDescent="0.25">
      <c r="A2716" s="16"/>
      <c r="B2716" s="36"/>
      <c r="C2716" s="3"/>
      <c r="D2716" s="1"/>
      <c r="E2716" s="10"/>
      <c r="F2716" s="15"/>
      <c r="G2716" s="23"/>
      <c r="H2716" s="24"/>
      <c r="I2716" s="25"/>
      <c r="K2716"/>
      <c r="L2716"/>
      <c r="M2716"/>
      <c r="N2716"/>
    </row>
    <row r="2717" spans="1:14" s="17" customFormat="1" hidden="1" x14ac:dyDescent="0.25">
      <c r="A2717" s="16"/>
      <c r="B2717" s="36"/>
      <c r="C2717" s="3"/>
      <c r="D2717" s="1"/>
      <c r="E2717" s="10"/>
      <c r="F2717" s="15"/>
      <c r="G2717" s="23"/>
      <c r="H2717" s="24"/>
      <c r="I2717" s="25"/>
      <c r="K2717"/>
      <c r="L2717"/>
      <c r="M2717"/>
      <c r="N2717"/>
    </row>
    <row r="2718" spans="1:14" s="17" customFormat="1" hidden="1" x14ac:dyDescent="0.25">
      <c r="A2718" s="16"/>
      <c r="B2718" s="36"/>
      <c r="C2718" s="3"/>
      <c r="D2718" s="1"/>
      <c r="E2718" s="10"/>
      <c r="F2718" s="15"/>
      <c r="G2718" s="23"/>
      <c r="H2718" s="24"/>
      <c r="I2718" s="25"/>
      <c r="K2718"/>
      <c r="L2718"/>
      <c r="M2718"/>
      <c r="N2718"/>
    </row>
    <row r="2719" spans="1:14" s="17" customFormat="1" hidden="1" x14ac:dyDescent="0.25">
      <c r="A2719" s="16"/>
      <c r="B2719" s="36"/>
      <c r="C2719" s="3"/>
      <c r="D2719" s="1"/>
      <c r="E2719" s="10"/>
      <c r="F2719" s="15"/>
      <c r="G2719" s="23"/>
      <c r="H2719" s="24"/>
      <c r="I2719" s="25"/>
      <c r="K2719"/>
      <c r="L2719"/>
      <c r="M2719"/>
      <c r="N2719"/>
    </row>
    <row r="2720" spans="1:14" s="17" customFormat="1" hidden="1" x14ac:dyDescent="0.25">
      <c r="A2720" s="16"/>
      <c r="B2720" s="36"/>
      <c r="C2720" s="3"/>
      <c r="D2720" s="1"/>
      <c r="E2720" s="10"/>
      <c r="F2720" s="15"/>
      <c r="G2720" s="23"/>
      <c r="H2720" s="24"/>
      <c r="I2720" s="25"/>
      <c r="K2720"/>
      <c r="L2720"/>
      <c r="M2720"/>
      <c r="N2720"/>
    </row>
    <row r="2721" spans="1:14" s="17" customFormat="1" hidden="1" x14ac:dyDescent="0.25">
      <c r="A2721" s="16"/>
      <c r="B2721" s="36"/>
      <c r="C2721" s="3"/>
      <c r="D2721" s="1"/>
      <c r="E2721" s="10"/>
      <c r="F2721" s="15"/>
      <c r="G2721" s="23"/>
      <c r="H2721" s="24"/>
      <c r="I2721" s="25"/>
      <c r="K2721"/>
      <c r="L2721"/>
      <c r="M2721"/>
      <c r="N2721"/>
    </row>
    <row r="2722" spans="1:14" s="17" customFormat="1" hidden="1" x14ac:dyDescent="0.25">
      <c r="A2722" s="16"/>
      <c r="B2722" s="36"/>
      <c r="C2722" s="3"/>
      <c r="D2722" s="1"/>
      <c r="E2722" s="10"/>
      <c r="F2722" s="15"/>
      <c r="G2722" s="23"/>
      <c r="H2722" s="24"/>
      <c r="I2722" s="25"/>
      <c r="K2722"/>
      <c r="L2722"/>
      <c r="M2722"/>
      <c r="N2722"/>
    </row>
    <row r="2723" spans="1:14" s="17" customFormat="1" hidden="1" x14ac:dyDescent="0.25">
      <c r="A2723" s="16"/>
      <c r="B2723" s="36"/>
      <c r="C2723" s="3"/>
      <c r="D2723" s="1"/>
      <c r="E2723" s="10"/>
      <c r="F2723" s="15"/>
      <c r="G2723" s="23"/>
      <c r="H2723" s="24"/>
      <c r="I2723" s="25"/>
      <c r="K2723"/>
      <c r="L2723"/>
      <c r="M2723"/>
      <c r="N2723"/>
    </row>
    <row r="2724" spans="1:14" s="17" customFormat="1" hidden="1" x14ac:dyDescent="0.25">
      <c r="A2724" s="16"/>
      <c r="B2724" s="36"/>
      <c r="C2724" s="3"/>
      <c r="D2724" s="1"/>
      <c r="E2724" s="10"/>
      <c r="F2724" s="15"/>
      <c r="G2724" s="23"/>
      <c r="H2724" s="24"/>
      <c r="I2724" s="25"/>
      <c r="K2724"/>
      <c r="L2724"/>
      <c r="M2724"/>
      <c r="N2724"/>
    </row>
    <row r="2725" spans="1:14" s="17" customFormat="1" hidden="1" x14ac:dyDescent="0.25">
      <c r="A2725" s="16"/>
      <c r="B2725" s="36"/>
      <c r="C2725" s="3"/>
      <c r="D2725" s="1"/>
      <c r="E2725" s="10"/>
      <c r="F2725" s="15"/>
      <c r="G2725" s="23"/>
      <c r="H2725" s="24"/>
      <c r="I2725" s="25"/>
      <c r="K2725"/>
      <c r="L2725"/>
      <c r="M2725"/>
      <c r="N2725"/>
    </row>
    <row r="2726" spans="1:14" s="17" customFormat="1" hidden="1" x14ac:dyDescent="0.25">
      <c r="A2726" s="16"/>
      <c r="B2726" s="36"/>
      <c r="C2726" s="3"/>
      <c r="D2726" s="1"/>
      <c r="E2726" s="10"/>
      <c r="F2726" s="15"/>
      <c r="G2726" s="23"/>
      <c r="H2726" s="24"/>
      <c r="I2726" s="25"/>
      <c r="K2726"/>
      <c r="L2726"/>
      <c r="M2726"/>
      <c r="N2726"/>
    </row>
    <row r="2727" spans="1:14" s="17" customFormat="1" hidden="1" x14ac:dyDescent="0.25">
      <c r="A2727" s="16"/>
      <c r="B2727" s="36"/>
      <c r="C2727" s="3"/>
      <c r="D2727" s="1"/>
      <c r="E2727" s="10"/>
      <c r="F2727" s="15"/>
      <c r="G2727" s="23"/>
      <c r="H2727" s="24"/>
      <c r="I2727" s="25"/>
      <c r="K2727"/>
      <c r="L2727"/>
      <c r="M2727"/>
      <c r="N2727"/>
    </row>
    <row r="2728" spans="1:14" s="17" customFormat="1" hidden="1" x14ac:dyDescent="0.25">
      <c r="A2728" s="16"/>
      <c r="B2728" s="36"/>
      <c r="C2728" s="3"/>
      <c r="D2728" s="1"/>
      <c r="E2728" s="10"/>
      <c r="F2728" s="15"/>
      <c r="G2728" s="23"/>
      <c r="H2728" s="24"/>
      <c r="I2728" s="25"/>
      <c r="K2728"/>
      <c r="L2728"/>
      <c r="M2728"/>
      <c r="N2728"/>
    </row>
    <row r="2729" spans="1:14" s="17" customFormat="1" hidden="1" x14ac:dyDescent="0.25">
      <c r="A2729" s="16"/>
      <c r="B2729" s="36"/>
      <c r="C2729" s="3"/>
      <c r="D2729" s="1"/>
      <c r="E2729" s="10"/>
      <c r="F2729" s="15"/>
      <c r="G2729" s="23"/>
      <c r="H2729" s="24"/>
      <c r="I2729" s="25"/>
      <c r="K2729"/>
      <c r="L2729"/>
      <c r="M2729"/>
      <c r="N2729"/>
    </row>
    <row r="2730" spans="1:14" s="17" customFormat="1" hidden="1" x14ac:dyDescent="0.25">
      <c r="A2730" s="16"/>
      <c r="B2730" s="36"/>
      <c r="C2730" s="3"/>
      <c r="D2730" s="1"/>
      <c r="E2730" s="10"/>
      <c r="F2730" s="15"/>
      <c r="G2730" s="23"/>
      <c r="H2730" s="24"/>
      <c r="I2730" s="25"/>
      <c r="K2730"/>
      <c r="L2730"/>
      <c r="M2730"/>
      <c r="N2730"/>
    </row>
    <row r="2731" spans="1:14" s="17" customFormat="1" hidden="1" x14ac:dyDescent="0.25">
      <c r="A2731" s="16"/>
      <c r="B2731" s="36"/>
      <c r="C2731" s="3"/>
      <c r="D2731" s="1"/>
      <c r="E2731" s="10"/>
      <c r="F2731" s="15"/>
      <c r="G2731" s="23"/>
      <c r="H2731" s="24"/>
      <c r="I2731" s="25"/>
      <c r="K2731"/>
      <c r="L2731"/>
      <c r="M2731"/>
      <c r="N2731"/>
    </row>
    <row r="2732" spans="1:14" s="17" customFormat="1" hidden="1" x14ac:dyDescent="0.25">
      <c r="A2732" s="16"/>
      <c r="B2732" s="36"/>
      <c r="C2732" s="3"/>
      <c r="D2732" s="1"/>
      <c r="E2732" s="10"/>
      <c r="F2732" s="15"/>
      <c r="G2732" s="23"/>
      <c r="H2732" s="24"/>
      <c r="I2732" s="25"/>
      <c r="K2732"/>
      <c r="L2732"/>
      <c r="M2732"/>
      <c r="N2732"/>
    </row>
    <row r="2733" spans="1:14" s="17" customFormat="1" hidden="1" x14ac:dyDescent="0.25">
      <c r="A2733" s="16"/>
      <c r="B2733" s="36"/>
      <c r="C2733" s="3"/>
      <c r="D2733" s="1"/>
      <c r="E2733" s="10"/>
      <c r="F2733" s="15"/>
      <c r="G2733" s="23"/>
      <c r="H2733" s="24"/>
      <c r="I2733" s="25"/>
      <c r="K2733"/>
      <c r="L2733"/>
      <c r="M2733"/>
      <c r="N2733"/>
    </row>
    <row r="2734" spans="1:14" s="17" customFormat="1" hidden="1" x14ac:dyDescent="0.25">
      <c r="A2734" s="16"/>
      <c r="B2734" s="36"/>
      <c r="C2734" s="3"/>
      <c r="D2734" s="1"/>
      <c r="E2734" s="10"/>
      <c r="F2734" s="15"/>
      <c r="G2734" s="23"/>
      <c r="H2734" s="24"/>
      <c r="I2734" s="25"/>
      <c r="K2734"/>
      <c r="L2734"/>
      <c r="M2734"/>
      <c r="N2734"/>
    </row>
    <row r="2735" spans="1:14" s="17" customFormat="1" hidden="1" x14ac:dyDescent="0.25">
      <c r="A2735" s="16"/>
      <c r="B2735" s="36"/>
      <c r="C2735" s="3"/>
      <c r="D2735" s="1"/>
      <c r="E2735" s="10"/>
      <c r="F2735" s="15"/>
      <c r="G2735" s="23"/>
      <c r="H2735" s="24"/>
      <c r="I2735" s="25"/>
      <c r="K2735"/>
      <c r="L2735"/>
      <c r="M2735"/>
      <c r="N2735"/>
    </row>
    <row r="2736" spans="1:14" s="17" customFormat="1" hidden="1" x14ac:dyDescent="0.25">
      <c r="A2736" s="16"/>
      <c r="B2736" s="36"/>
      <c r="C2736" s="3"/>
      <c r="D2736" s="1"/>
      <c r="E2736" s="10"/>
      <c r="F2736" s="15"/>
      <c r="G2736" s="23"/>
      <c r="H2736" s="24"/>
      <c r="I2736" s="25"/>
      <c r="K2736"/>
      <c r="L2736"/>
      <c r="M2736"/>
      <c r="N2736"/>
    </row>
    <row r="2737" spans="1:14" s="17" customFormat="1" hidden="1" x14ac:dyDescent="0.25">
      <c r="A2737" s="16"/>
      <c r="B2737" s="36"/>
      <c r="C2737" s="3"/>
      <c r="D2737" s="1"/>
      <c r="E2737" s="10"/>
      <c r="F2737" s="15"/>
      <c r="G2737" s="23"/>
      <c r="H2737" s="24"/>
      <c r="I2737" s="25"/>
      <c r="K2737"/>
      <c r="L2737"/>
      <c r="M2737"/>
      <c r="N2737"/>
    </row>
    <row r="2738" spans="1:14" s="17" customFormat="1" hidden="1" x14ac:dyDescent="0.25">
      <c r="A2738" s="16"/>
      <c r="B2738" s="36"/>
      <c r="C2738" s="3"/>
      <c r="D2738" s="1"/>
      <c r="E2738" s="10"/>
      <c r="F2738" s="15"/>
      <c r="G2738" s="23"/>
      <c r="H2738" s="24"/>
      <c r="I2738" s="25"/>
      <c r="K2738"/>
      <c r="L2738"/>
      <c r="M2738"/>
      <c r="N2738"/>
    </row>
    <row r="2739" spans="1:14" s="17" customFormat="1" hidden="1" x14ac:dyDescent="0.25">
      <c r="A2739" s="16"/>
      <c r="B2739" s="36"/>
      <c r="C2739" s="3"/>
      <c r="D2739" s="1"/>
      <c r="E2739" s="10"/>
      <c r="F2739" s="15"/>
      <c r="G2739" s="23"/>
      <c r="H2739" s="24"/>
      <c r="I2739" s="25"/>
      <c r="K2739"/>
      <c r="L2739"/>
      <c r="M2739"/>
      <c r="N2739"/>
    </row>
    <row r="2740" spans="1:14" s="17" customFormat="1" hidden="1" x14ac:dyDescent="0.25">
      <c r="A2740" s="16"/>
      <c r="B2740" s="36"/>
      <c r="C2740" s="3"/>
      <c r="D2740" s="1"/>
      <c r="E2740" s="10"/>
      <c r="F2740" s="15"/>
      <c r="G2740" s="23"/>
      <c r="H2740" s="24"/>
      <c r="I2740" s="25"/>
      <c r="K2740"/>
      <c r="L2740"/>
      <c r="M2740"/>
      <c r="N2740"/>
    </row>
    <row r="2741" spans="1:14" s="17" customFormat="1" hidden="1" x14ac:dyDescent="0.25">
      <c r="A2741" s="16"/>
      <c r="B2741" s="36"/>
      <c r="C2741" s="3"/>
      <c r="D2741" s="1"/>
      <c r="E2741" s="10"/>
      <c r="F2741" s="15"/>
      <c r="G2741" s="23"/>
      <c r="H2741" s="24"/>
      <c r="I2741" s="25"/>
      <c r="K2741"/>
      <c r="L2741"/>
      <c r="M2741"/>
      <c r="N2741"/>
    </row>
    <row r="2742" spans="1:14" s="17" customFormat="1" hidden="1" x14ac:dyDescent="0.25">
      <c r="A2742" s="16"/>
      <c r="B2742" s="36"/>
      <c r="C2742" s="3"/>
      <c r="D2742" s="1"/>
      <c r="E2742" s="10"/>
      <c r="F2742" s="15"/>
      <c r="G2742" s="23"/>
      <c r="H2742" s="24"/>
      <c r="I2742" s="25"/>
      <c r="K2742"/>
      <c r="L2742"/>
      <c r="M2742"/>
      <c r="N2742"/>
    </row>
    <row r="2743" spans="1:14" s="17" customFormat="1" hidden="1" x14ac:dyDescent="0.25">
      <c r="A2743" s="16"/>
      <c r="B2743" s="36"/>
      <c r="C2743" s="3"/>
      <c r="D2743" s="1"/>
      <c r="E2743" s="10"/>
      <c r="F2743" s="15"/>
      <c r="G2743" s="23"/>
      <c r="H2743" s="24"/>
      <c r="I2743" s="25"/>
      <c r="K2743"/>
      <c r="L2743"/>
      <c r="M2743"/>
      <c r="N2743"/>
    </row>
    <row r="2744" spans="1:14" s="17" customFormat="1" hidden="1" x14ac:dyDescent="0.25">
      <c r="A2744" s="16"/>
      <c r="B2744" s="36"/>
      <c r="C2744" s="3"/>
      <c r="D2744" s="1"/>
      <c r="E2744" s="10"/>
      <c r="F2744" s="15"/>
      <c r="G2744" s="23"/>
      <c r="H2744" s="24"/>
      <c r="I2744" s="25"/>
      <c r="K2744"/>
      <c r="L2744"/>
      <c r="M2744"/>
      <c r="N2744"/>
    </row>
    <row r="2745" spans="1:14" s="17" customFormat="1" hidden="1" x14ac:dyDescent="0.25">
      <c r="A2745" s="16"/>
      <c r="B2745" s="36"/>
      <c r="C2745" s="3"/>
      <c r="D2745" s="1"/>
      <c r="E2745" s="10"/>
      <c r="F2745" s="15"/>
      <c r="G2745" s="23"/>
      <c r="H2745" s="24"/>
      <c r="I2745" s="25"/>
      <c r="K2745"/>
      <c r="L2745"/>
      <c r="M2745"/>
      <c r="N2745"/>
    </row>
    <row r="2746" spans="1:14" s="17" customFormat="1" hidden="1" x14ac:dyDescent="0.25">
      <c r="A2746" s="16"/>
      <c r="B2746" s="36"/>
      <c r="C2746" s="3"/>
      <c r="D2746" s="1"/>
      <c r="E2746" s="10"/>
      <c r="F2746" s="15"/>
      <c r="G2746" s="23"/>
      <c r="H2746" s="24"/>
      <c r="I2746" s="25"/>
      <c r="K2746"/>
      <c r="L2746"/>
      <c r="M2746"/>
      <c r="N2746"/>
    </row>
    <row r="2747" spans="1:14" s="17" customFormat="1" hidden="1" x14ac:dyDescent="0.25">
      <c r="A2747" s="16"/>
      <c r="B2747" s="36"/>
      <c r="C2747" s="3"/>
      <c r="D2747" s="1"/>
      <c r="E2747" s="10"/>
      <c r="F2747" s="15"/>
      <c r="G2747" s="23"/>
      <c r="H2747" s="24"/>
      <c r="I2747" s="25"/>
      <c r="K2747"/>
      <c r="L2747"/>
      <c r="M2747"/>
      <c r="N2747"/>
    </row>
    <row r="2748" spans="1:14" s="17" customFormat="1" hidden="1" x14ac:dyDescent="0.25">
      <c r="A2748" s="16"/>
      <c r="B2748" s="36"/>
      <c r="C2748" s="3"/>
      <c r="D2748" s="1"/>
      <c r="E2748" s="10"/>
      <c r="F2748" s="15"/>
      <c r="G2748" s="23"/>
      <c r="H2748" s="24"/>
      <c r="I2748" s="25"/>
      <c r="K2748"/>
      <c r="L2748"/>
      <c r="M2748"/>
      <c r="N2748"/>
    </row>
    <row r="2749" spans="1:14" s="17" customFormat="1" hidden="1" x14ac:dyDescent="0.25">
      <c r="A2749" s="16"/>
      <c r="B2749" s="36"/>
      <c r="C2749" s="3"/>
      <c r="D2749" s="1"/>
      <c r="E2749" s="10"/>
      <c r="F2749" s="15"/>
      <c r="G2749" s="23"/>
      <c r="H2749" s="24"/>
      <c r="I2749" s="25"/>
      <c r="K2749"/>
      <c r="L2749"/>
      <c r="M2749"/>
      <c r="N2749"/>
    </row>
    <row r="2750" spans="1:14" s="17" customFormat="1" hidden="1" x14ac:dyDescent="0.25">
      <c r="A2750" s="16"/>
      <c r="B2750" s="36"/>
      <c r="C2750" s="3"/>
      <c r="D2750" s="1"/>
      <c r="E2750" s="10"/>
      <c r="F2750" s="15"/>
      <c r="G2750" s="23"/>
      <c r="H2750" s="24"/>
      <c r="I2750" s="25"/>
      <c r="K2750"/>
      <c r="L2750"/>
      <c r="M2750"/>
      <c r="N2750"/>
    </row>
    <row r="2751" spans="1:14" s="17" customFormat="1" hidden="1" x14ac:dyDescent="0.25">
      <c r="A2751" s="16"/>
      <c r="B2751" s="36"/>
      <c r="C2751" s="3"/>
      <c r="D2751" s="1"/>
      <c r="E2751" s="10"/>
      <c r="F2751" s="15"/>
      <c r="G2751" s="23"/>
      <c r="H2751" s="24"/>
      <c r="I2751" s="25"/>
      <c r="K2751"/>
      <c r="L2751"/>
      <c r="M2751"/>
      <c r="N2751"/>
    </row>
    <row r="2752" spans="1:14" s="17" customFormat="1" hidden="1" x14ac:dyDescent="0.25">
      <c r="A2752" s="16"/>
      <c r="B2752" s="36"/>
      <c r="C2752" s="3"/>
      <c r="D2752" s="1"/>
      <c r="E2752" s="10"/>
      <c r="F2752" s="15"/>
      <c r="G2752" s="23"/>
      <c r="H2752" s="24"/>
      <c r="I2752" s="25"/>
      <c r="K2752"/>
      <c r="L2752"/>
      <c r="M2752"/>
      <c r="N2752"/>
    </row>
    <row r="2753" spans="1:14" s="17" customFormat="1" hidden="1" x14ac:dyDescent="0.25">
      <c r="A2753" s="16"/>
      <c r="B2753" s="36"/>
      <c r="C2753" s="3"/>
      <c r="D2753" s="1"/>
      <c r="E2753" s="10"/>
      <c r="F2753" s="15"/>
      <c r="G2753" s="23"/>
      <c r="H2753" s="24"/>
      <c r="I2753" s="25"/>
      <c r="K2753"/>
      <c r="L2753"/>
      <c r="M2753"/>
      <c r="N2753"/>
    </row>
    <row r="2754" spans="1:14" s="17" customFormat="1" hidden="1" x14ac:dyDescent="0.25">
      <c r="A2754" s="16"/>
      <c r="B2754" s="36"/>
      <c r="C2754" s="3"/>
      <c r="D2754" s="1"/>
      <c r="E2754" s="10"/>
      <c r="F2754" s="15"/>
      <c r="G2754" s="23"/>
      <c r="H2754" s="24"/>
      <c r="I2754" s="25"/>
      <c r="K2754"/>
      <c r="L2754"/>
      <c r="M2754"/>
      <c r="N2754"/>
    </row>
    <row r="2755" spans="1:14" s="17" customFormat="1" hidden="1" x14ac:dyDescent="0.25">
      <c r="A2755" s="16"/>
      <c r="B2755" s="36"/>
      <c r="C2755" s="3"/>
      <c r="D2755" s="1"/>
      <c r="E2755" s="10"/>
      <c r="F2755" s="15"/>
      <c r="G2755" s="23"/>
      <c r="H2755" s="24"/>
      <c r="I2755" s="25"/>
      <c r="K2755"/>
      <c r="L2755"/>
      <c r="M2755"/>
      <c r="N2755"/>
    </row>
    <row r="2756" spans="1:14" s="17" customFormat="1" hidden="1" x14ac:dyDescent="0.25">
      <c r="A2756" s="16"/>
      <c r="B2756" s="36"/>
      <c r="C2756" s="3"/>
      <c r="D2756" s="1"/>
      <c r="E2756" s="10"/>
      <c r="F2756" s="15"/>
      <c r="G2756" s="23"/>
      <c r="H2756" s="24"/>
      <c r="I2756" s="25"/>
      <c r="K2756"/>
      <c r="L2756"/>
      <c r="M2756"/>
      <c r="N2756"/>
    </row>
    <row r="2757" spans="1:14" s="17" customFormat="1" hidden="1" x14ac:dyDescent="0.25">
      <c r="A2757" s="16"/>
      <c r="B2757" s="36"/>
      <c r="C2757" s="3"/>
      <c r="D2757" s="1"/>
      <c r="E2757" s="10"/>
      <c r="F2757" s="15"/>
      <c r="G2757" s="23"/>
      <c r="H2757" s="24"/>
      <c r="I2757" s="25"/>
      <c r="K2757"/>
      <c r="L2757"/>
      <c r="M2757"/>
      <c r="N2757"/>
    </row>
    <row r="2758" spans="1:14" s="17" customFormat="1" hidden="1" x14ac:dyDescent="0.25">
      <c r="A2758" s="16"/>
      <c r="B2758" s="36"/>
      <c r="C2758" s="3"/>
      <c r="D2758" s="1"/>
      <c r="E2758" s="10"/>
      <c r="F2758" s="15"/>
      <c r="G2758" s="23"/>
      <c r="H2758" s="24"/>
      <c r="I2758" s="25"/>
      <c r="K2758"/>
      <c r="L2758"/>
      <c r="M2758"/>
      <c r="N2758"/>
    </row>
    <row r="2759" spans="1:14" s="17" customFormat="1" hidden="1" x14ac:dyDescent="0.25">
      <c r="A2759" s="16"/>
      <c r="B2759" s="36"/>
      <c r="C2759" s="3"/>
      <c r="D2759" s="1"/>
      <c r="E2759" s="10"/>
      <c r="F2759" s="15"/>
      <c r="G2759" s="23"/>
      <c r="H2759" s="24"/>
      <c r="I2759" s="25"/>
      <c r="K2759"/>
      <c r="L2759"/>
      <c r="M2759"/>
      <c r="N2759"/>
    </row>
    <row r="2760" spans="1:14" s="17" customFormat="1" hidden="1" x14ac:dyDescent="0.25">
      <c r="A2760" s="16"/>
      <c r="B2760" s="36"/>
      <c r="C2760" s="3"/>
      <c r="D2760" s="1"/>
      <c r="E2760" s="10"/>
      <c r="F2760" s="15"/>
      <c r="G2760" s="23"/>
      <c r="H2760" s="24"/>
      <c r="I2760" s="25"/>
      <c r="K2760"/>
      <c r="L2760"/>
      <c r="M2760"/>
      <c r="N2760"/>
    </row>
    <row r="2761" spans="1:14" s="17" customFormat="1" hidden="1" x14ac:dyDescent="0.25">
      <c r="A2761" s="16"/>
      <c r="B2761" s="36"/>
      <c r="C2761" s="3"/>
      <c r="D2761" s="1"/>
      <c r="E2761" s="10"/>
      <c r="F2761" s="15"/>
      <c r="G2761" s="23"/>
      <c r="H2761" s="24"/>
      <c r="I2761" s="25"/>
      <c r="K2761"/>
      <c r="L2761"/>
      <c r="M2761"/>
      <c r="N2761"/>
    </row>
    <row r="2762" spans="1:14" s="17" customFormat="1" hidden="1" x14ac:dyDescent="0.25">
      <c r="A2762" s="16"/>
      <c r="B2762" s="36"/>
      <c r="C2762" s="3"/>
      <c r="D2762" s="1"/>
      <c r="E2762" s="10"/>
      <c r="F2762" s="15"/>
      <c r="G2762" s="23"/>
      <c r="H2762" s="24"/>
      <c r="I2762" s="25"/>
      <c r="K2762"/>
      <c r="L2762"/>
      <c r="M2762"/>
      <c r="N2762"/>
    </row>
    <row r="2763" spans="1:14" s="17" customFormat="1" hidden="1" x14ac:dyDescent="0.25">
      <c r="A2763" s="16"/>
      <c r="B2763" s="36"/>
      <c r="C2763" s="3"/>
      <c r="D2763" s="1"/>
      <c r="E2763" s="10"/>
      <c r="F2763" s="15"/>
      <c r="G2763" s="23"/>
      <c r="H2763" s="24"/>
      <c r="I2763" s="25"/>
      <c r="K2763"/>
      <c r="L2763"/>
      <c r="M2763"/>
      <c r="N2763"/>
    </row>
    <row r="2764" spans="1:14" s="17" customFormat="1" hidden="1" x14ac:dyDescent="0.25">
      <c r="A2764" s="16"/>
      <c r="B2764" s="36"/>
      <c r="C2764" s="3"/>
      <c r="D2764" s="1"/>
      <c r="E2764" s="10"/>
      <c r="F2764" s="15"/>
      <c r="G2764" s="23"/>
      <c r="H2764" s="24"/>
      <c r="I2764" s="25"/>
      <c r="K2764"/>
      <c r="L2764"/>
      <c r="M2764"/>
      <c r="N2764"/>
    </row>
    <row r="2765" spans="1:14" s="17" customFormat="1" hidden="1" x14ac:dyDescent="0.25">
      <c r="A2765" s="16"/>
      <c r="B2765" s="36"/>
      <c r="C2765" s="3"/>
      <c r="D2765" s="1"/>
      <c r="E2765" s="10"/>
      <c r="F2765" s="15"/>
      <c r="G2765" s="23"/>
      <c r="H2765" s="24"/>
      <c r="I2765" s="25"/>
      <c r="K2765"/>
      <c r="L2765"/>
      <c r="M2765"/>
      <c r="N2765"/>
    </row>
    <row r="2766" spans="1:14" s="17" customFormat="1" hidden="1" x14ac:dyDescent="0.25">
      <c r="A2766" s="16"/>
      <c r="B2766" s="36"/>
      <c r="C2766" s="3"/>
      <c r="D2766" s="1"/>
      <c r="E2766" s="10"/>
      <c r="F2766" s="15"/>
      <c r="G2766" s="23"/>
      <c r="H2766" s="24"/>
      <c r="I2766" s="25"/>
      <c r="K2766"/>
      <c r="L2766"/>
      <c r="M2766"/>
      <c r="N2766"/>
    </row>
    <row r="2767" spans="1:14" s="17" customFormat="1" hidden="1" x14ac:dyDescent="0.25">
      <c r="A2767" s="16"/>
      <c r="B2767" s="36"/>
      <c r="C2767" s="3"/>
      <c r="D2767" s="1"/>
      <c r="E2767" s="10"/>
      <c r="F2767" s="15"/>
      <c r="G2767" s="23"/>
      <c r="H2767" s="24"/>
      <c r="I2767" s="25"/>
      <c r="K2767"/>
      <c r="L2767"/>
      <c r="M2767"/>
      <c r="N2767"/>
    </row>
    <row r="2768" spans="1:14" s="17" customFormat="1" hidden="1" x14ac:dyDescent="0.25">
      <c r="A2768" s="16"/>
      <c r="B2768" s="36"/>
      <c r="C2768" s="3"/>
      <c r="D2768" s="1"/>
      <c r="E2768" s="10"/>
      <c r="F2768" s="15"/>
      <c r="G2768" s="23"/>
      <c r="H2768" s="24"/>
      <c r="I2768" s="25"/>
      <c r="K2768"/>
      <c r="L2768"/>
      <c r="M2768"/>
      <c r="N2768"/>
    </row>
    <row r="2769" spans="1:14" s="17" customFormat="1" hidden="1" x14ac:dyDescent="0.25">
      <c r="A2769" s="16"/>
      <c r="B2769" s="36"/>
      <c r="C2769" s="3"/>
      <c r="D2769" s="1"/>
      <c r="E2769" s="10"/>
      <c r="F2769" s="15"/>
      <c r="G2769" s="23"/>
      <c r="H2769" s="24"/>
      <c r="I2769" s="25"/>
      <c r="K2769"/>
      <c r="L2769"/>
      <c r="M2769"/>
      <c r="N2769"/>
    </row>
    <row r="2770" spans="1:14" s="17" customFormat="1" hidden="1" x14ac:dyDescent="0.25">
      <c r="A2770" s="16"/>
      <c r="B2770" s="36"/>
      <c r="C2770" s="3"/>
      <c r="D2770" s="1"/>
      <c r="E2770" s="10"/>
      <c r="F2770" s="15"/>
      <c r="G2770" s="23"/>
      <c r="H2770" s="24"/>
      <c r="I2770" s="25"/>
      <c r="K2770"/>
      <c r="L2770"/>
      <c r="M2770"/>
      <c r="N2770"/>
    </row>
    <row r="2771" spans="1:14" s="17" customFormat="1" hidden="1" x14ac:dyDescent="0.25">
      <c r="A2771" s="16"/>
      <c r="B2771" s="36"/>
      <c r="C2771" s="3"/>
      <c r="D2771" s="1"/>
      <c r="E2771" s="10"/>
      <c r="F2771" s="15"/>
      <c r="G2771" s="23"/>
      <c r="H2771" s="24"/>
      <c r="I2771" s="25"/>
      <c r="K2771"/>
      <c r="L2771"/>
      <c r="M2771"/>
      <c r="N2771"/>
    </row>
    <row r="2772" spans="1:14" s="17" customFormat="1" hidden="1" x14ac:dyDescent="0.25">
      <c r="A2772" s="16"/>
      <c r="B2772" s="36"/>
      <c r="C2772" s="3"/>
      <c r="D2772" s="1"/>
      <c r="E2772" s="10"/>
      <c r="F2772" s="15"/>
      <c r="G2772" s="23"/>
      <c r="H2772" s="24"/>
      <c r="I2772" s="25"/>
      <c r="K2772"/>
      <c r="L2772"/>
      <c r="M2772"/>
      <c r="N2772"/>
    </row>
    <row r="2773" spans="1:14" s="17" customFormat="1" hidden="1" x14ac:dyDescent="0.25">
      <c r="A2773" s="16"/>
      <c r="B2773" s="36"/>
      <c r="C2773" s="3"/>
      <c r="D2773" s="1"/>
      <c r="E2773" s="10"/>
      <c r="F2773" s="15"/>
      <c r="G2773" s="23"/>
      <c r="H2773" s="24"/>
      <c r="I2773" s="25"/>
      <c r="K2773"/>
      <c r="L2773"/>
      <c r="M2773"/>
      <c r="N2773"/>
    </row>
    <row r="2774" spans="1:14" s="17" customFormat="1" hidden="1" x14ac:dyDescent="0.25">
      <c r="A2774" s="16"/>
      <c r="B2774" s="36"/>
      <c r="C2774" s="3"/>
      <c r="D2774" s="1"/>
      <c r="E2774" s="10"/>
      <c r="F2774" s="15"/>
      <c r="G2774" s="23"/>
      <c r="H2774" s="24"/>
      <c r="I2774" s="25"/>
      <c r="K2774"/>
      <c r="L2774"/>
      <c r="M2774"/>
      <c r="N2774"/>
    </row>
    <row r="2775" spans="1:14" s="17" customFormat="1" hidden="1" x14ac:dyDescent="0.25">
      <c r="A2775" s="16"/>
      <c r="B2775" s="36"/>
      <c r="C2775" s="3"/>
      <c r="D2775" s="1"/>
      <c r="E2775" s="10"/>
      <c r="F2775" s="15"/>
      <c r="G2775" s="23"/>
      <c r="H2775" s="24"/>
      <c r="I2775" s="25"/>
      <c r="K2775"/>
      <c r="L2775"/>
      <c r="M2775"/>
      <c r="N2775"/>
    </row>
    <row r="2776" spans="1:14" s="17" customFormat="1" hidden="1" x14ac:dyDescent="0.25">
      <c r="A2776" s="16"/>
      <c r="B2776" s="36"/>
      <c r="C2776" s="3"/>
      <c r="D2776" s="1"/>
      <c r="E2776" s="10"/>
      <c r="F2776" s="15"/>
      <c r="G2776" s="23"/>
      <c r="H2776" s="24"/>
      <c r="I2776" s="25"/>
      <c r="K2776"/>
      <c r="L2776"/>
      <c r="M2776"/>
      <c r="N2776"/>
    </row>
    <row r="2777" spans="1:14" s="17" customFormat="1" hidden="1" x14ac:dyDescent="0.25">
      <c r="A2777" s="16"/>
      <c r="B2777" s="36"/>
      <c r="C2777" s="3"/>
      <c r="D2777" s="1"/>
      <c r="E2777" s="10"/>
      <c r="F2777" s="15"/>
      <c r="G2777" s="23"/>
      <c r="H2777" s="24"/>
      <c r="I2777" s="25"/>
      <c r="K2777"/>
      <c r="L2777"/>
      <c r="M2777"/>
      <c r="N2777"/>
    </row>
    <row r="2778" spans="1:14" s="17" customFormat="1" hidden="1" x14ac:dyDescent="0.25">
      <c r="A2778" s="16"/>
      <c r="B2778" s="36"/>
      <c r="C2778" s="3"/>
      <c r="D2778" s="1"/>
      <c r="E2778" s="10"/>
      <c r="F2778" s="15"/>
      <c r="G2778" s="23"/>
      <c r="H2778" s="24"/>
      <c r="I2778" s="25"/>
      <c r="K2778"/>
      <c r="L2778"/>
      <c r="M2778"/>
      <c r="N2778"/>
    </row>
    <row r="2779" spans="1:14" s="17" customFormat="1" hidden="1" x14ac:dyDescent="0.25">
      <c r="A2779" s="16"/>
      <c r="B2779" s="36"/>
      <c r="C2779" s="3"/>
      <c r="D2779" s="1"/>
      <c r="E2779" s="10"/>
      <c r="F2779" s="15"/>
      <c r="G2779" s="23"/>
      <c r="H2779" s="24"/>
      <c r="I2779" s="25"/>
      <c r="K2779"/>
      <c r="L2779"/>
      <c r="M2779"/>
      <c r="N2779"/>
    </row>
    <row r="2780" spans="1:14" s="17" customFormat="1" hidden="1" x14ac:dyDescent="0.25">
      <c r="A2780" s="16"/>
      <c r="B2780" s="36"/>
      <c r="C2780" s="3"/>
      <c r="D2780" s="1"/>
      <c r="E2780" s="10"/>
      <c r="F2780" s="15"/>
      <c r="G2780" s="23"/>
      <c r="H2780" s="24"/>
      <c r="I2780" s="25"/>
      <c r="K2780"/>
      <c r="L2780"/>
      <c r="M2780"/>
      <c r="N2780"/>
    </row>
    <row r="2781" spans="1:14" s="17" customFormat="1" hidden="1" x14ac:dyDescent="0.25">
      <c r="A2781" s="16"/>
      <c r="B2781" s="36"/>
      <c r="C2781" s="3"/>
      <c r="D2781" s="1"/>
      <c r="E2781" s="10"/>
      <c r="F2781" s="15"/>
      <c r="G2781" s="23"/>
      <c r="H2781" s="24"/>
      <c r="I2781" s="25"/>
      <c r="K2781"/>
      <c r="L2781"/>
      <c r="M2781"/>
      <c r="N2781"/>
    </row>
    <row r="2782" spans="1:14" s="17" customFormat="1" hidden="1" x14ac:dyDescent="0.25">
      <c r="A2782" s="16"/>
      <c r="B2782" s="36"/>
      <c r="C2782" s="3"/>
      <c r="D2782" s="1"/>
      <c r="E2782" s="10"/>
      <c r="F2782" s="15"/>
      <c r="G2782" s="23"/>
      <c r="H2782" s="24"/>
      <c r="I2782" s="25"/>
      <c r="K2782"/>
      <c r="L2782"/>
      <c r="M2782"/>
      <c r="N2782"/>
    </row>
    <row r="2783" spans="1:14" s="17" customFormat="1" hidden="1" x14ac:dyDescent="0.25">
      <c r="A2783" s="16"/>
      <c r="B2783" s="36"/>
      <c r="C2783" s="3"/>
      <c r="D2783" s="1"/>
      <c r="E2783" s="10"/>
      <c r="F2783" s="15"/>
      <c r="G2783" s="23"/>
      <c r="H2783" s="24"/>
      <c r="I2783" s="25"/>
      <c r="K2783"/>
      <c r="L2783"/>
      <c r="M2783"/>
      <c r="N2783"/>
    </row>
    <row r="2784" spans="1:14" s="17" customFormat="1" hidden="1" x14ac:dyDescent="0.25">
      <c r="A2784" s="16"/>
      <c r="B2784" s="36"/>
      <c r="C2784" s="3"/>
      <c r="D2784" s="1"/>
      <c r="E2784" s="10"/>
      <c r="F2784" s="15"/>
      <c r="G2784" s="23"/>
      <c r="H2784" s="24"/>
      <c r="I2784" s="25"/>
      <c r="K2784"/>
      <c r="L2784"/>
      <c r="M2784"/>
      <c r="N2784"/>
    </row>
    <row r="2785" spans="1:14" s="17" customFormat="1" hidden="1" x14ac:dyDescent="0.25">
      <c r="A2785" s="16"/>
      <c r="B2785" s="36"/>
      <c r="C2785" s="3"/>
      <c r="D2785" s="1"/>
      <c r="E2785" s="10"/>
      <c r="F2785" s="15"/>
      <c r="G2785" s="23"/>
      <c r="H2785" s="24"/>
      <c r="I2785" s="25"/>
      <c r="K2785"/>
      <c r="L2785"/>
      <c r="M2785"/>
      <c r="N2785"/>
    </row>
    <row r="2786" spans="1:14" s="17" customFormat="1" hidden="1" x14ac:dyDescent="0.25">
      <c r="A2786" s="16"/>
      <c r="B2786" s="36"/>
      <c r="C2786" s="3"/>
      <c r="D2786" s="1"/>
      <c r="E2786" s="10"/>
      <c r="F2786" s="15"/>
      <c r="G2786" s="23"/>
      <c r="H2786" s="24"/>
      <c r="I2786" s="25"/>
      <c r="K2786"/>
      <c r="L2786"/>
      <c r="M2786"/>
      <c r="N2786"/>
    </row>
    <row r="2787" spans="1:14" s="17" customFormat="1" hidden="1" x14ac:dyDescent="0.25">
      <c r="A2787" s="16"/>
      <c r="B2787" s="36"/>
      <c r="C2787" s="3"/>
      <c r="D2787" s="1"/>
      <c r="E2787" s="10"/>
      <c r="F2787" s="15"/>
      <c r="G2787" s="23"/>
      <c r="H2787" s="24"/>
      <c r="I2787" s="25"/>
      <c r="K2787"/>
      <c r="L2787"/>
      <c r="M2787"/>
      <c r="N2787"/>
    </row>
    <row r="2788" spans="1:14" s="17" customFormat="1" hidden="1" x14ac:dyDescent="0.25">
      <c r="A2788" s="16"/>
      <c r="B2788" s="36"/>
      <c r="C2788" s="3"/>
      <c r="D2788" s="1"/>
      <c r="E2788" s="10"/>
      <c r="F2788" s="15"/>
      <c r="G2788" s="23"/>
      <c r="H2788" s="24"/>
      <c r="I2788" s="25"/>
      <c r="K2788"/>
      <c r="L2788"/>
      <c r="M2788"/>
      <c r="N2788"/>
    </row>
    <row r="2789" spans="1:14" s="17" customFormat="1" hidden="1" x14ac:dyDescent="0.25">
      <c r="A2789" s="16"/>
      <c r="B2789" s="36"/>
      <c r="C2789" s="3"/>
      <c r="D2789" s="1"/>
      <c r="E2789" s="10"/>
      <c r="F2789" s="15"/>
      <c r="G2789" s="23"/>
      <c r="H2789" s="24"/>
      <c r="I2789" s="25"/>
      <c r="K2789"/>
      <c r="L2789"/>
      <c r="M2789"/>
      <c r="N2789"/>
    </row>
    <row r="2790" spans="1:14" s="17" customFormat="1" hidden="1" x14ac:dyDescent="0.25">
      <c r="A2790" s="16"/>
      <c r="B2790" s="36"/>
      <c r="C2790" s="3"/>
      <c r="D2790" s="1"/>
      <c r="E2790" s="10"/>
      <c r="F2790" s="15"/>
      <c r="G2790" s="23"/>
      <c r="H2790" s="24"/>
      <c r="I2790" s="25"/>
      <c r="K2790"/>
      <c r="L2790"/>
      <c r="M2790"/>
      <c r="N2790"/>
    </row>
    <row r="2791" spans="1:14" s="17" customFormat="1" hidden="1" x14ac:dyDescent="0.25">
      <c r="A2791" s="16"/>
      <c r="B2791" s="36"/>
      <c r="C2791" s="3"/>
      <c r="D2791" s="1"/>
      <c r="E2791" s="10"/>
      <c r="F2791" s="15"/>
      <c r="G2791" s="23"/>
      <c r="H2791" s="24"/>
      <c r="I2791" s="25"/>
      <c r="K2791"/>
      <c r="L2791"/>
      <c r="M2791"/>
      <c r="N2791"/>
    </row>
    <row r="2792" spans="1:14" s="17" customFormat="1" hidden="1" x14ac:dyDescent="0.25">
      <c r="A2792" s="16"/>
      <c r="B2792" s="36"/>
      <c r="C2792" s="3"/>
      <c r="D2792" s="1"/>
      <c r="E2792" s="10"/>
      <c r="F2792" s="15"/>
      <c r="G2792" s="23"/>
      <c r="H2792" s="24"/>
      <c r="I2792" s="25"/>
      <c r="K2792"/>
      <c r="L2792"/>
      <c r="M2792"/>
      <c r="N2792"/>
    </row>
    <row r="2793" spans="1:14" s="17" customFormat="1" hidden="1" x14ac:dyDescent="0.25">
      <c r="A2793" s="16"/>
      <c r="B2793" s="36"/>
      <c r="C2793" s="3"/>
      <c r="D2793" s="1"/>
      <c r="E2793" s="10"/>
      <c r="F2793" s="15"/>
      <c r="G2793" s="23"/>
      <c r="H2793" s="24"/>
      <c r="I2793" s="25"/>
      <c r="K2793"/>
      <c r="L2793"/>
      <c r="M2793"/>
      <c r="N2793"/>
    </row>
    <row r="2794" spans="1:14" s="17" customFormat="1" hidden="1" x14ac:dyDescent="0.25">
      <c r="A2794" s="16"/>
      <c r="B2794" s="36"/>
      <c r="C2794" s="3"/>
      <c r="D2794" s="1"/>
      <c r="E2794" s="10"/>
      <c r="F2794" s="15"/>
      <c r="G2794" s="23"/>
      <c r="H2794" s="24"/>
      <c r="I2794" s="25"/>
      <c r="K2794"/>
      <c r="L2794"/>
      <c r="M2794"/>
      <c r="N2794"/>
    </row>
    <row r="2795" spans="1:14" s="17" customFormat="1" hidden="1" x14ac:dyDescent="0.25">
      <c r="A2795" s="16"/>
      <c r="B2795" s="36"/>
      <c r="C2795" s="3"/>
      <c r="D2795" s="1"/>
      <c r="E2795" s="10"/>
      <c r="F2795" s="15"/>
      <c r="G2795" s="23"/>
      <c r="H2795" s="24"/>
      <c r="I2795" s="25"/>
      <c r="K2795"/>
      <c r="L2795"/>
      <c r="M2795"/>
      <c r="N2795"/>
    </row>
    <row r="2796" spans="1:14" s="17" customFormat="1" hidden="1" x14ac:dyDescent="0.25">
      <c r="A2796" s="16"/>
      <c r="B2796" s="36"/>
      <c r="C2796" s="3"/>
      <c r="D2796" s="1"/>
      <c r="E2796" s="10"/>
      <c r="F2796" s="15"/>
      <c r="G2796" s="23"/>
      <c r="H2796" s="24"/>
      <c r="I2796" s="25"/>
      <c r="K2796"/>
      <c r="L2796"/>
      <c r="M2796"/>
      <c r="N2796"/>
    </row>
    <row r="2797" spans="1:14" s="17" customFormat="1" hidden="1" x14ac:dyDescent="0.25">
      <c r="A2797" s="16"/>
      <c r="B2797" s="36"/>
      <c r="C2797" s="3"/>
      <c r="D2797" s="1"/>
      <c r="E2797" s="10"/>
      <c r="F2797" s="15"/>
      <c r="G2797" s="23"/>
      <c r="H2797" s="24"/>
      <c r="I2797" s="25"/>
      <c r="K2797"/>
      <c r="L2797"/>
      <c r="M2797"/>
      <c r="N2797"/>
    </row>
    <row r="2798" spans="1:14" s="17" customFormat="1" hidden="1" x14ac:dyDescent="0.25">
      <c r="A2798" s="16"/>
      <c r="B2798" s="36"/>
      <c r="C2798" s="3"/>
      <c r="D2798" s="1"/>
      <c r="E2798" s="10"/>
      <c r="F2798" s="15"/>
      <c r="G2798" s="23"/>
      <c r="H2798" s="24"/>
      <c r="I2798" s="25"/>
      <c r="K2798"/>
      <c r="L2798"/>
      <c r="M2798"/>
      <c r="N2798"/>
    </row>
    <row r="2799" spans="1:14" s="17" customFormat="1" hidden="1" x14ac:dyDescent="0.25">
      <c r="A2799" s="16"/>
      <c r="B2799" s="36"/>
      <c r="C2799" s="3"/>
      <c r="D2799" s="1"/>
      <c r="E2799" s="10"/>
      <c r="F2799" s="15"/>
      <c r="G2799" s="23"/>
      <c r="H2799" s="24"/>
      <c r="I2799" s="25"/>
      <c r="K2799"/>
      <c r="L2799"/>
      <c r="M2799"/>
      <c r="N2799"/>
    </row>
    <row r="2800" spans="1:14" s="17" customFormat="1" hidden="1" x14ac:dyDescent="0.25">
      <c r="A2800" s="16"/>
      <c r="B2800" s="36"/>
      <c r="C2800" s="3"/>
      <c r="D2800" s="1"/>
      <c r="E2800" s="10"/>
      <c r="F2800" s="15"/>
      <c r="G2800" s="23"/>
      <c r="H2800" s="24"/>
      <c r="I2800" s="25"/>
      <c r="K2800"/>
      <c r="L2800"/>
      <c r="M2800"/>
      <c r="N2800"/>
    </row>
    <row r="2801" spans="1:14" s="17" customFormat="1" hidden="1" x14ac:dyDescent="0.25">
      <c r="A2801" s="16"/>
      <c r="B2801" s="36"/>
      <c r="C2801" s="3"/>
      <c r="D2801" s="1"/>
      <c r="E2801" s="10"/>
      <c r="F2801" s="15"/>
      <c r="G2801" s="23"/>
      <c r="H2801" s="24"/>
      <c r="I2801" s="25"/>
      <c r="K2801"/>
      <c r="L2801"/>
      <c r="M2801"/>
      <c r="N2801"/>
    </row>
    <row r="2802" spans="1:14" s="17" customFormat="1" hidden="1" x14ac:dyDescent="0.25">
      <c r="A2802" s="16"/>
      <c r="B2802" s="36"/>
      <c r="C2802" s="3"/>
      <c r="D2802" s="1"/>
      <c r="E2802" s="10"/>
      <c r="F2802" s="15"/>
      <c r="G2802" s="23"/>
      <c r="H2802" s="24"/>
      <c r="I2802" s="25"/>
      <c r="K2802"/>
      <c r="L2802"/>
      <c r="M2802"/>
      <c r="N2802"/>
    </row>
    <row r="2803" spans="1:14" s="17" customFormat="1" hidden="1" x14ac:dyDescent="0.25">
      <c r="A2803" s="16"/>
      <c r="B2803" s="36"/>
      <c r="C2803" s="3"/>
      <c r="D2803" s="1"/>
      <c r="E2803" s="10"/>
      <c r="F2803" s="15"/>
      <c r="G2803" s="23"/>
      <c r="H2803" s="24"/>
      <c r="I2803" s="25"/>
      <c r="K2803"/>
      <c r="L2803"/>
      <c r="M2803"/>
      <c r="N2803"/>
    </row>
    <row r="2804" spans="1:14" s="17" customFormat="1" hidden="1" x14ac:dyDescent="0.25">
      <c r="A2804" s="16"/>
      <c r="B2804" s="36"/>
      <c r="C2804" s="3"/>
      <c r="D2804" s="1"/>
      <c r="E2804" s="10"/>
      <c r="F2804" s="15"/>
      <c r="G2804" s="23"/>
      <c r="H2804" s="24"/>
      <c r="I2804" s="25"/>
      <c r="K2804"/>
      <c r="L2804"/>
      <c r="M2804"/>
      <c r="N2804"/>
    </row>
    <row r="2805" spans="1:14" s="17" customFormat="1" hidden="1" x14ac:dyDescent="0.25">
      <c r="A2805" s="16"/>
      <c r="B2805" s="36"/>
      <c r="C2805" s="3"/>
      <c r="D2805" s="1"/>
      <c r="E2805" s="10"/>
      <c r="F2805" s="15"/>
      <c r="G2805" s="23"/>
      <c r="H2805" s="24"/>
      <c r="I2805" s="25"/>
      <c r="K2805"/>
      <c r="L2805"/>
      <c r="M2805"/>
      <c r="N2805"/>
    </row>
    <row r="2806" spans="1:14" s="17" customFormat="1" hidden="1" x14ac:dyDescent="0.25">
      <c r="A2806" s="16"/>
      <c r="B2806" s="36"/>
      <c r="C2806" s="3"/>
      <c r="D2806" s="1"/>
      <c r="E2806" s="10"/>
      <c r="F2806" s="15"/>
      <c r="G2806" s="23"/>
      <c r="H2806" s="24"/>
      <c r="I2806" s="25"/>
      <c r="K2806"/>
      <c r="L2806"/>
      <c r="M2806"/>
      <c r="N2806"/>
    </row>
    <row r="2807" spans="1:14" s="17" customFormat="1" hidden="1" x14ac:dyDescent="0.25">
      <c r="A2807" s="16"/>
      <c r="B2807" s="36"/>
      <c r="C2807" s="3"/>
      <c r="D2807" s="1"/>
      <c r="E2807" s="10"/>
      <c r="F2807" s="15"/>
      <c r="G2807" s="23"/>
      <c r="H2807" s="24"/>
      <c r="I2807" s="25"/>
      <c r="K2807"/>
      <c r="L2807"/>
      <c r="M2807"/>
      <c r="N2807"/>
    </row>
    <row r="2808" spans="1:14" s="17" customFormat="1" hidden="1" x14ac:dyDescent="0.25">
      <c r="A2808" s="16"/>
      <c r="B2808" s="36"/>
      <c r="C2808" s="3"/>
      <c r="D2808" s="1"/>
      <c r="E2808" s="10"/>
      <c r="F2808" s="15"/>
      <c r="G2808" s="23"/>
      <c r="H2808" s="24"/>
      <c r="I2808" s="25"/>
      <c r="K2808"/>
      <c r="L2808"/>
      <c r="M2808"/>
      <c r="N2808"/>
    </row>
    <row r="2809" spans="1:14" s="17" customFormat="1" hidden="1" x14ac:dyDescent="0.25">
      <c r="A2809" s="16"/>
      <c r="B2809" s="36"/>
      <c r="C2809" s="3"/>
      <c r="D2809" s="1"/>
      <c r="E2809" s="10"/>
      <c r="F2809" s="15"/>
      <c r="G2809" s="23"/>
      <c r="H2809" s="24"/>
      <c r="I2809" s="25"/>
      <c r="K2809"/>
      <c r="L2809"/>
      <c r="M2809"/>
      <c r="N2809"/>
    </row>
    <row r="2810" spans="1:14" s="17" customFormat="1" hidden="1" x14ac:dyDescent="0.25">
      <c r="A2810" s="16"/>
      <c r="B2810" s="36"/>
      <c r="C2810" s="3"/>
      <c r="D2810" s="1"/>
      <c r="E2810" s="10"/>
      <c r="F2810" s="15"/>
      <c r="G2810" s="23"/>
      <c r="H2810" s="24"/>
      <c r="I2810" s="25"/>
      <c r="K2810"/>
      <c r="L2810"/>
      <c r="M2810"/>
      <c r="N2810"/>
    </row>
    <row r="2811" spans="1:14" s="17" customFormat="1" hidden="1" x14ac:dyDescent="0.25">
      <c r="A2811" s="16"/>
      <c r="B2811" s="36"/>
      <c r="C2811" s="3"/>
      <c r="D2811" s="1"/>
      <c r="E2811" s="10"/>
      <c r="F2811" s="15"/>
      <c r="G2811" s="23"/>
      <c r="H2811" s="24"/>
      <c r="I2811" s="25"/>
      <c r="K2811"/>
      <c r="L2811"/>
      <c r="M2811"/>
      <c r="N2811"/>
    </row>
    <row r="2812" spans="1:14" s="17" customFormat="1" hidden="1" x14ac:dyDescent="0.25">
      <c r="A2812" s="16"/>
      <c r="B2812" s="36"/>
      <c r="C2812" s="3"/>
      <c r="D2812" s="1"/>
      <c r="E2812" s="10"/>
      <c r="F2812" s="15"/>
      <c r="G2812" s="23"/>
      <c r="H2812" s="24"/>
      <c r="I2812" s="25"/>
      <c r="K2812"/>
      <c r="L2812"/>
      <c r="M2812"/>
      <c r="N2812"/>
    </row>
    <row r="2813" spans="1:14" s="17" customFormat="1" hidden="1" x14ac:dyDescent="0.25">
      <c r="A2813" s="16"/>
      <c r="B2813" s="36"/>
      <c r="C2813" s="3"/>
      <c r="D2813" s="1"/>
      <c r="E2813" s="10"/>
      <c r="F2813" s="15"/>
      <c r="G2813" s="23"/>
      <c r="H2813" s="24"/>
      <c r="I2813" s="25"/>
      <c r="K2813"/>
      <c r="L2813"/>
      <c r="M2813"/>
      <c r="N2813"/>
    </row>
    <row r="2814" spans="1:14" s="17" customFormat="1" hidden="1" x14ac:dyDescent="0.25">
      <c r="A2814" s="16"/>
      <c r="B2814" s="36"/>
      <c r="C2814" s="3"/>
      <c r="D2814" s="1"/>
      <c r="E2814" s="10"/>
      <c r="F2814" s="15"/>
      <c r="G2814" s="23"/>
      <c r="H2814" s="24"/>
      <c r="I2814" s="25"/>
      <c r="K2814"/>
      <c r="L2814"/>
      <c r="M2814"/>
      <c r="N2814"/>
    </row>
    <row r="2815" spans="1:14" s="17" customFormat="1" hidden="1" x14ac:dyDescent="0.25">
      <c r="A2815" s="16"/>
      <c r="B2815" s="36"/>
      <c r="C2815" s="3"/>
      <c r="D2815" s="1"/>
      <c r="E2815" s="10"/>
      <c r="F2815" s="15"/>
      <c r="G2815" s="23"/>
      <c r="H2815" s="24"/>
      <c r="I2815" s="25"/>
      <c r="K2815"/>
      <c r="L2815"/>
      <c r="M2815"/>
      <c r="N2815"/>
    </row>
    <row r="2816" spans="1:14" s="17" customFormat="1" hidden="1" x14ac:dyDescent="0.25">
      <c r="A2816" s="16"/>
      <c r="B2816" s="36"/>
      <c r="C2816" s="3"/>
      <c r="D2816" s="1"/>
      <c r="E2816" s="10"/>
      <c r="F2816" s="15"/>
      <c r="G2816" s="23"/>
      <c r="H2816" s="24"/>
      <c r="I2816" s="25"/>
      <c r="K2816"/>
      <c r="L2816"/>
      <c r="M2816"/>
      <c r="N2816"/>
    </row>
    <row r="2817" spans="1:14" s="17" customFormat="1" hidden="1" x14ac:dyDescent="0.25">
      <c r="A2817" s="16"/>
      <c r="B2817" s="36"/>
      <c r="C2817" s="3"/>
      <c r="D2817" s="1"/>
      <c r="E2817" s="10"/>
      <c r="F2817" s="15"/>
      <c r="G2817" s="23"/>
      <c r="H2817" s="24"/>
      <c r="I2817" s="25"/>
      <c r="K2817"/>
      <c r="L2817"/>
      <c r="M2817"/>
      <c r="N2817"/>
    </row>
    <row r="2818" spans="1:14" s="17" customFormat="1" hidden="1" x14ac:dyDescent="0.25">
      <c r="A2818" s="16"/>
      <c r="B2818" s="36"/>
      <c r="C2818" s="3"/>
      <c r="D2818" s="1"/>
      <c r="E2818" s="10"/>
      <c r="F2818" s="15"/>
      <c r="G2818" s="23"/>
      <c r="H2818" s="24"/>
      <c r="I2818" s="25"/>
      <c r="K2818"/>
      <c r="L2818"/>
      <c r="M2818"/>
      <c r="N2818"/>
    </row>
    <row r="2819" spans="1:14" s="17" customFormat="1" hidden="1" x14ac:dyDescent="0.25">
      <c r="A2819" s="16"/>
      <c r="B2819" s="36"/>
      <c r="C2819" s="3"/>
      <c r="D2819" s="1"/>
      <c r="E2819" s="10"/>
      <c r="F2819" s="15"/>
      <c r="G2819" s="23"/>
      <c r="H2819" s="24"/>
      <c r="I2819" s="25"/>
      <c r="K2819"/>
      <c r="L2819"/>
      <c r="M2819"/>
      <c r="N2819"/>
    </row>
    <row r="2820" spans="1:14" s="17" customFormat="1" hidden="1" x14ac:dyDescent="0.25">
      <c r="A2820" s="16"/>
      <c r="B2820" s="36"/>
      <c r="C2820" s="3"/>
      <c r="D2820" s="1"/>
      <c r="E2820" s="10"/>
      <c r="F2820" s="15"/>
      <c r="G2820" s="23"/>
      <c r="H2820" s="24"/>
      <c r="I2820" s="25"/>
      <c r="K2820"/>
      <c r="L2820"/>
      <c r="M2820"/>
      <c r="N2820"/>
    </row>
    <row r="2821" spans="1:14" s="17" customFormat="1" hidden="1" x14ac:dyDescent="0.25">
      <c r="A2821" s="16"/>
      <c r="B2821" s="36"/>
      <c r="C2821" s="3"/>
      <c r="D2821" s="1"/>
      <c r="E2821" s="10"/>
      <c r="F2821" s="15"/>
      <c r="G2821" s="23"/>
      <c r="H2821" s="24"/>
      <c r="I2821" s="25"/>
      <c r="K2821"/>
      <c r="L2821"/>
      <c r="M2821"/>
      <c r="N2821"/>
    </row>
    <row r="2822" spans="1:14" s="17" customFormat="1" hidden="1" x14ac:dyDescent="0.25">
      <c r="A2822" s="16"/>
      <c r="B2822" s="36"/>
      <c r="C2822" s="3"/>
      <c r="D2822" s="1"/>
      <c r="E2822" s="10"/>
      <c r="F2822" s="15"/>
      <c r="G2822" s="23"/>
      <c r="H2822" s="24"/>
      <c r="I2822" s="25"/>
      <c r="K2822"/>
      <c r="L2822"/>
      <c r="M2822"/>
      <c r="N2822"/>
    </row>
    <row r="2823" spans="1:14" s="17" customFormat="1" hidden="1" x14ac:dyDescent="0.25">
      <c r="A2823" s="16"/>
      <c r="B2823" s="36"/>
      <c r="C2823" s="3"/>
      <c r="D2823" s="1"/>
      <c r="E2823" s="10"/>
      <c r="F2823" s="15"/>
      <c r="G2823" s="23"/>
      <c r="H2823" s="24"/>
      <c r="I2823" s="25"/>
      <c r="K2823"/>
      <c r="L2823"/>
      <c r="M2823"/>
      <c r="N2823"/>
    </row>
    <row r="2824" spans="1:14" s="17" customFormat="1" hidden="1" x14ac:dyDescent="0.25">
      <c r="A2824" s="16"/>
      <c r="B2824" s="36"/>
      <c r="C2824" s="3"/>
      <c r="D2824" s="1"/>
      <c r="E2824" s="10"/>
      <c r="F2824" s="15"/>
      <c r="G2824" s="23"/>
      <c r="H2824" s="24"/>
      <c r="I2824" s="25"/>
      <c r="K2824"/>
      <c r="L2824"/>
      <c r="M2824"/>
      <c r="N2824"/>
    </row>
    <row r="2825" spans="1:14" s="17" customFormat="1" hidden="1" x14ac:dyDescent="0.25">
      <c r="A2825" s="16"/>
      <c r="B2825" s="36"/>
      <c r="C2825" s="3"/>
      <c r="D2825" s="1"/>
      <c r="E2825" s="10"/>
      <c r="F2825" s="15"/>
      <c r="G2825" s="23"/>
      <c r="H2825" s="24"/>
      <c r="I2825" s="25"/>
      <c r="K2825"/>
      <c r="L2825"/>
      <c r="M2825"/>
      <c r="N2825"/>
    </row>
    <row r="2826" spans="1:14" s="17" customFormat="1" hidden="1" x14ac:dyDescent="0.25">
      <c r="A2826" s="16"/>
      <c r="B2826" s="36"/>
      <c r="C2826" s="3"/>
      <c r="D2826" s="1"/>
      <c r="E2826" s="10"/>
      <c r="F2826" s="15"/>
      <c r="G2826" s="23"/>
      <c r="H2826" s="24"/>
      <c r="I2826" s="25"/>
      <c r="K2826"/>
      <c r="L2826"/>
      <c r="M2826"/>
      <c r="N2826"/>
    </row>
    <row r="2827" spans="1:14" s="17" customFormat="1" hidden="1" x14ac:dyDescent="0.25">
      <c r="A2827" s="16"/>
      <c r="B2827" s="36"/>
      <c r="C2827" s="3"/>
      <c r="D2827" s="1"/>
      <c r="E2827" s="10"/>
      <c r="F2827" s="15"/>
      <c r="G2827" s="23"/>
      <c r="H2827" s="24"/>
      <c r="I2827" s="25"/>
      <c r="K2827"/>
      <c r="L2827"/>
      <c r="M2827"/>
      <c r="N2827"/>
    </row>
    <row r="2828" spans="1:14" s="17" customFormat="1" hidden="1" x14ac:dyDescent="0.25">
      <c r="A2828" s="16"/>
      <c r="B2828" s="36"/>
      <c r="C2828" s="3"/>
      <c r="D2828" s="1"/>
      <c r="E2828" s="10"/>
      <c r="F2828" s="15"/>
      <c r="G2828" s="23"/>
      <c r="H2828" s="24"/>
      <c r="I2828" s="25"/>
      <c r="K2828"/>
      <c r="L2828"/>
      <c r="M2828"/>
      <c r="N2828"/>
    </row>
    <row r="2829" spans="1:14" s="17" customFormat="1" hidden="1" x14ac:dyDescent="0.25">
      <c r="A2829" s="16"/>
      <c r="B2829" s="36"/>
      <c r="C2829" s="3"/>
      <c r="D2829" s="1"/>
      <c r="E2829" s="10"/>
      <c r="F2829" s="15"/>
      <c r="G2829" s="23"/>
      <c r="H2829" s="24"/>
      <c r="I2829" s="25"/>
      <c r="K2829"/>
      <c r="L2829"/>
      <c r="M2829"/>
      <c r="N2829"/>
    </row>
    <row r="2830" spans="1:14" s="17" customFormat="1" hidden="1" x14ac:dyDescent="0.25">
      <c r="A2830" s="16"/>
      <c r="B2830" s="36"/>
      <c r="C2830" s="3"/>
      <c r="D2830" s="1"/>
      <c r="E2830" s="10"/>
      <c r="F2830" s="15"/>
      <c r="G2830" s="23"/>
      <c r="H2830" s="24"/>
      <c r="I2830" s="25"/>
      <c r="K2830"/>
      <c r="L2830"/>
      <c r="M2830"/>
      <c r="N2830"/>
    </row>
    <row r="2831" spans="1:14" s="17" customFormat="1" hidden="1" x14ac:dyDescent="0.25">
      <c r="A2831" s="16"/>
      <c r="B2831" s="36"/>
      <c r="C2831" s="3"/>
      <c r="D2831" s="1"/>
      <c r="E2831" s="10"/>
      <c r="F2831" s="15"/>
      <c r="G2831" s="23"/>
      <c r="H2831" s="24"/>
      <c r="I2831" s="25"/>
      <c r="K2831"/>
      <c r="L2831"/>
      <c r="M2831"/>
      <c r="N2831"/>
    </row>
    <row r="2832" spans="1:14" s="17" customFormat="1" hidden="1" x14ac:dyDescent="0.25">
      <c r="A2832" s="16"/>
      <c r="B2832" s="36"/>
      <c r="C2832" s="3"/>
      <c r="D2832" s="1"/>
      <c r="E2832" s="10"/>
      <c r="F2832" s="15"/>
      <c r="G2832" s="23"/>
      <c r="H2832" s="24"/>
      <c r="I2832" s="25"/>
      <c r="K2832"/>
      <c r="L2832"/>
      <c r="M2832"/>
      <c r="N2832"/>
    </row>
    <row r="2833" spans="1:14" s="17" customFormat="1" hidden="1" x14ac:dyDescent="0.25">
      <c r="A2833" s="16"/>
      <c r="B2833" s="36"/>
      <c r="C2833" s="3"/>
      <c r="D2833" s="1"/>
      <c r="E2833" s="10"/>
      <c r="F2833" s="15"/>
      <c r="G2833" s="23"/>
      <c r="H2833" s="24"/>
      <c r="I2833" s="25"/>
      <c r="K2833"/>
      <c r="L2833"/>
      <c r="M2833"/>
      <c r="N2833"/>
    </row>
    <row r="2834" spans="1:14" s="17" customFormat="1" hidden="1" x14ac:dyDescent="0.25">
      <c r="A2834" s="16"/>
      <c r="B2834" s="36"/>
      <c r="C2834" s="3"/>
      <c r="D2834" s="1"/>
      <c r="E2834" s="10"/>
      <c r="F2834" s="15"/>
      <c r="G2834" s="23"/>
      <c r="H2834" s="24"/>
      <c r="I2834" s="25"/>
      <c r="K2834"/>
      <c r="L2834"/>
      <c r="M2834"/>
      <c r="N2834"/>
    </row>
    <row r="2835" spans="1:14" s="17" customFormat="1" hidden="1" x14ac:dyDescent="0.25">
      <c r="A2835" s="16"/>
      <c r="B2835" s="36"/>
      <c r="C2835" s="3"/>
      <c r="D2835" s="1"/>
      <c r="E2835" s="10"/>
      <c r="F2835" s="15"/>
      <c r="G2835" s="23"/>
      <c r="H2835" s="24"/>
      <c r="I2835" s="25"/>
      <c r="K2835"/>
      <c r="L2835"/>
      <c r="M2835"/>
      <c r="N2835"/>
    </row>
    <row r="2836" spans="1:14" s="17" customFormat="1" hidden="1" x14ac:dyDescent="0.25">
      <c r="A2836" s="16"/>
      <c r="B2836" s="36"/>
      <c r="C2836" s="3"/>
      <c r="D2836" s="1"/>
      <c r="E2836" s="10"/>
      <c r="F2836" s="15"/>
      <c r="G2836" s="23"/>
      <c r="H2836" s="24"/>
      <c r="I2836" s="25"/>
      <c r="K2836"/>
      <c r="L2836"/>
      <c r="M2836"/>
      <c r="N2836"/>
    </row>
    <row r="2837" spans="1:14" s="17" customFormat="1" hidden="1" x14ac:dyDescent="0.25">
      <c r="A2837" s="16"/>
      <c r="B2837" s="36"/>
      <c r="C2837" s="3"/>
      <c r="D2837" s="1"/>
      <c r="E2837" s="10"/>
      <c r="F2837" s="15"/>
      <c r="G2837" s="23"/>
      <c r="H2837" s="24"/>
      <c r="I2837" s="25"/>
      <c r="K2837"/>
      <c r="L2837"/>
      <c r="M2837"/>
      <c r="N2837"/>
    </row>
    <row r="2838" spans="1:14" s="17" customFormat="1" hidden="1" x14ac:dyDescent="0.25">
      <c r="A2838" s="16"/>
      <c r="B2838" s="36"/>
      <c r="C2838" s="3"/>
      <c r="D2838" s="1"/>
      <c r="E2838" s="10"/>
      <c r="F2838" s="15"/>
      <c r="G2838" s="23"/>
      <c r="H2838" s="24"/>
      <c r="I2838" s="25"/>
      <c r="K2838"/>
      <c r="L2838"/>
      <c r="M2838"/>
      <c r="N2838"/>
    </row>
    <row r="2839" spans="1:14" s="17" customFormat="1" hidden="1" x14ac:dyDescent="0.25">
      <c r="A2839" s="16"/>
      <c r="B2839" s="36"/>
      <c r="C2839" s="3"/>
      <c r="D2839" s="1"/>
      <c r="E2839" s="10"/>
      <c r="F2839" s="15"/>
      <c r="G2839" s="23"/>
      <c r="H2839" s="24"/>
      <c r="I2839" s="25"/>
      <c r="K2839"/>
      <c r="L2839"/>
      <c r="M2839"/>
      <c r="N2839"/>
    </row>
    <row r="2840" spans="1:14" s="17" customFormat="1" hidden="1" x14ac:dyDescent="0.25">
      <c r="A2840" s="16"/>
      <c r="B2840" s="36"/>
      <c r="C2840" s="3"/>
      <c r="D2840" s="1"/>
      <c r="E2840" s="10"/>
      <c r="F2840" s="15"/>
      <c r="G2840" s="23"/>
      <c r="H2840" s="24"/>
      <c r="I2840" s="25"/>
      <c r="K2840"/>
      <c r="L2840"/>
      <c r="M2840"/>
      <c r="N2840"/>
    </row>
    <row r="2841" spans="1:14" s="17" customFormat="1" hidden="1" x14ac:dyDescent="0.25">
      <c r="A2841" s="16"/>
      <c r="B2841" s="36"/>
      <c r="C2841" s="3"/>
      <c r="D2841" s="1"/>
      <c r="E2841" s="10"/>
      <c r="F2841" s="15"/>
      <c r="G2841" s="23"/>
      <c r="H2841" s="24"/>
      <c r="I2841" s="25"/>
      <c r="K2841"/>
      <c r="L2841"/>
      <c r="M2841"/>
      <c r="N2841"/>
    </row>
    <row r="2842" spans="1:14" s="17" customFormat="1" hidden="1" x14ac:dyDescent="0.25">
      <c r="A2842" s="16"/>
      <c r="B2842" s="36"/>
      <c r="C2842" s="3"/>
      <c r="D2842" s="1"/>
      <c r="E2842" s="10"/>
      <c r="F2842" s="15"/>
      <c r="G2842" s="23"/>
      <c r="H2842" s="24"/>
      <c r="I2842" s="25"/>
      <c r="K2842"/>
      <c r="L2842"/>
      <c r="M2842"/>
      <c r="N2842"/>
    </row>
    <row r="2843" spans="1:14" s="17" customFormat="1" hidden="1" x14ac:dyDescent="0.25">
      <c r="A2843" s="16"/>
      <c r="B2843" s="36"/>
      <c r="C2843" s="3"/>
      <c r="D2843" s="1"/>
      <c r="E2843" s="10"/>
      <c r="F2843" s="15"/>
      <c r="G2843" s="23"/>
      <c r="H2843" s="24"/>
      <c r="I2843" s="25"/>
      <c r="K2843"/>
      <c r="L2843"/>
      <c r="M2843"/>
      <c r="N2843"/>
    </row>
    <row r="2844" spans="1:14" s="17" customFormat="1" hidden="1" x14ac:dyDescent="0.25">
      <c r="A2844" s="16"/>
      <c r="B2844" s="36"/>
      <c r="C2844" s="3"/>
      <c r="D2844" s="1"/>
      <c r="E2844" s="10"/>
      <c r="F2844" s="15"/>
      <c r="G2844" s="23"/>
      <c r="H2844" s="24"/>
      <c r="I2844" s="25"/>
      <c r="K2844"/>
      <c r="L2844"/>
      <c r="M2844"/>
      <c r="N2844"/>
    </row>
    <row r="2845" spans="1:14" s="17" customFormat="1" hidden="1" x14ac:dyDescent="0.25">
      <c r="A2845" s="16"/>
      <c r="B2845" s="36"/>
      <c r="C2845" s="3"/>
      <c r="D2845" s="1"/>
      <c r="E2845" s="10"/>
      <c r="F2845" s="15"/>
      <c r="G2845" s="23"/>
      <c r="H2845" s="24"/>
      <c r="I2845" s="25"/>
      <c r="K2845"/>
      <c r="L2845"/>
      <c r="M2845"/>
      <c r="N2845"/>
    </row>
    <row r="2846" spans="1:14" s="17" customFormat="1" hidden="1" x14ac:dyDescent="0.25">
      <c r="A2846" s="16"/>
      <c r="B2846" s="36"/>
      <c r="C2846" s="3"/>
      <c r="D2846" s="1"/>
      <c r="E2846" s="10"/>
      <c r="F2846" s="15"/>
      <c r="G2846" s="23"/>
      <c r="H2846" s="24"/>
      <c r="I2846" s="25"/>
      <c r="K2846"/>
      <c r="L2846"/>
      <c r="M2846"/>
      <c r="N2846"/>
    </row>
    <row r="2847" spans="1:14" s="17" customFormat="1" hidden="1" x14ac:dyDescent="0.25">
      <c r="A2847" s="16"/>
      <c r="B2847" s="36"/>
      <c r="C2847" s="3"/>
      <c r="D2847" s="1"/>
      <c r="E2847" s="10"/>
      <c r="F2847" s="15"/>
      <c r="G2847" s="23"/>
      <c r="H2847" s="24"/>
      <c r="I2847" s="25"/>
      <c r="K2847"/>
      <c r="L2847"/>
      <c r="M2847"/>
      <c r="N2847"/>
    </row>
    <row r="2848" spans="1:14" s="17" customFormat="1" hidden="1" x14ac:dyDescent="0.25">
      <c r="A2848" s="16"/>
      <c r="B2848" s="36"/>
      <c r="C2848" s="3"/>
      <c r="D2848" s="1"/>
      <c r="E2848" s="10"/>
      <c r="F2848" s="15"/>
      <c r="G2848" s="23"/>
      <c r="H2848" s="24"/>
      <c r="I2848" s="25"/>
      <c r="K2848"/>
      <c r="L2848"/>
      <c r="M2848"/>
      <c r="N2848"/>
    </row>
    <row r="2849" spans="1:14" s="17" customFormat="1" hidden="1" x14ac:dyDescent="0.25">
      <c r="A2849" s="16"/>
      <c r="B2849" s="36"/>
      <c r="C2849" s="3"/>
      <c r="D2849" s="1"/>
      <c r="E2849" s="10"/>
      <c r="F2849" s="15"/>
      <c r="G2849" s="23"/>
      <c r="H2849" s="24"/>
      <c r="I2849" s="25"/>
      <c r="K2849"/>
      <c r="L2849"/>
      <c r="M2849"/>
      <c r="N2849"/>
    </row>
    <row r="2850" spans="1:14" s="17" customFormat="1" hidden="1" x14ac:dyDescent="0.25">
      <c r="A2850" s="16"/>
      <c r="B2850" s="36"/>
      <c r="C2850" s="3"/>
      <c r="D2850" s="1"/>
      <c r="E2850" s="10"/>
      <c r="F2850" s="15"/>
      <c r="G2850" s="23"/>
      <c r="H2850" s="24"/>
      <c r="I2850" s="25"/>
      <c r="K2850"/>
      <c r="L2850"/>
      <c r="M2850"/>
      <c r="N2850"/>
    </row>
    <row r="2851" spans="1:14" s="17" customFormat="1" hidden="1" x14ac:dyDescent="0.25">
      <c r="A2851" s="16"/>
      <c r="B2851" s="36"/>
      <c r="C2851" s="3"/>
      <c r="D2851" s="1"/>
      <c r="E2851" s="10"/>
      <c r="F2851" s="15"/>
      <c r="G2851" s="23"/>
      <c r="H2851" s="24"/>
      <c r="I2851" s="25"/>
      <c r="K2851"/>
      <c r="L2851"/>
      <c r="M2851"/>
      <c r="N2851"/>
    </row>
    <row r="2852" spans="1:14" s="17" customFormat="1" hidden="1" x14ac:dyDescent="0.25">
      <c r="A2852" s="16"/>
      <c r="B2852" s="36"/>
      <c r="C2852" s="3"/>
      <c r="D2852" s="1"/>
      <c r="E2852" s="10"/>
      <c r="F2852" s="15"/>
      <c r="G2852" s="23"/>
      <c r="H2852" s="24"/>
      <c r="I2852" s="25"/>
      <c r="K2852"/>
      <c r="L2852"/>
      <c r="M2852"/>
      <c r="N2852"/>
    </row>
    <row r="2853" spans="1:14" s="17" customFormat="1" hidden="1" x14ac:dyDescent="0.25">
      <c r="A2853" s="16"/>
      <c r="B2853" s="36"/>
      <c r="C2853" s="3"/>
      <c r="D2853" s="1"/>
      <c r="E2853" s="10"/>
      <c r="F2853" s="15"/>
      <c r="G2853" s="23"/>
      <c r="H2853" s="24"/>
      <c r="I2853" s="25"/>
      <c r="K2853"/>
      <c r="L2853"/>
      <c r="M2853"/>
      <c r="N2853"/>
    </row>
    <row r="2854" spans="1:14" s="17" customFormat="1" hidden="1" x14ac:dyDescent="0.25">
      <c r="A2854" s="16"/>
      <c r="B2854" s="36"/>
      <c r="C2854" s="3"/>
      <c r="D2854" s="1"/>
      <c r="E2854" s="10"/>
      <c r="F2854" s="15"/>
      <c r="G2854" s="23"/>
      <c r="H2854" s="24"/>
      <c r="I2854" s="25"/>
      <c r="K2854"/>
      <c r="L2854"/>
      <c r="M2854"/>
      <c r="N2854"/>
    </row>
    <row r="2855" spans="1:14" s="17" customFormat="1" hidden="1" x14ac:dyDescent="0.25">
      <c r="A2855" s="16"/>
      <c r="B2855" s="36"/>
      <c r="C2855" s="3"/>
      <c r="D2855" s="1"/>
      <c r="E2855" s="10"/>
      <c r="F2855" s="15"/>
      <c r="G2855" s="23"/>
      <c r="H2855" s="24"/>
      <c r="I2855" s="25"/>
      <c r="K2855"/>
      <c r="L2855"/>
      <c r="M2855"/>
      <c r="N2855"/>
    </row>
    <row r="2856" spans="1:14" s="17" customFormat="1" hidden="1" x14ac:dyDescent="0.25">
      <c r="A2856" s="16"/>
      <c r="B2856" s="36"/>
      <c r="C2856" s="3"/>
      <c r="D2856" s="1"/>
      <c r="E2856" s="10"/>
      <c r="F2856" s="15"/>
      <c r="G2856" s="23"/>
      <c r="H2856" s="24"/>
      <c r="I2856" s="25"/>
      <c r="K2856"/>
      <c r="L2856"/>
      <c r="M2856"/>
      <c r="N2856"/>
    </row>
    <row r="2857" spans="1:14" s="17" customFormat="1" hidden="1" x14ac:dyDescent="0.25">
      <c r="A2857" s="16"/>
      <c r="B2857" s="36"/>
      <c r="C2857" s="3"/>
      <c r="D2857" s="1"/>
      <c r="E2857" s="10"/>
      <c r="F2857" s="15"/>
      <c r="G2857" s="23"/>
      <c r="H2857" s="24"/>
      <c r="I2857" s="25"/>
      <c r="K2857"/>
      <c r="L2857"/>
      <c r="M2857"/>
      <c r="N2857"/>
    </row>
    <row r="2858" spans="1:14" s="17" customFormat="1" hidden="1" x14ac:dyDescent="0.25">
      <c r="A2858" s="16"/>
      <c r="B2858" s="36"/>
      <c r="C2858" s="3"/>
      <c r="D2858" s="1"/>
      <c r="E2858" s="10"/>
      <c r="F2858" s="15"/>
      <c r="G2858" s="23"/>
      <c r="H2858" s="24"/>
      <c r="I2858" s="25"/>
      <c r="K2858"/>
      <c r="L2858"/>
      <c r="M2858"/>
      <c r="N2858"/>
    </row>
    <row r="2859" spans="1:14" s="17" customFormat="1" hidden="1" x14ac:dyDescent="0.25">
      <c r="A2859" s="16"/>
      <c r="B2859" s="36"/>
      <c r="C2859" s="3"/>
      <c r="D2859" s="1"/>
      <c r="E2859" s="10"/>
      <c r="F2859" s="15"/>
      <c r="G2859" s="23"/>
      <c r="H2859" s="24"/>
      <c r="I2859" s="25"/>
      <c r="K2859"/>
      <c r="L2859"/>
      <c r="M2859"/>
      <c r="N2859"/>
    </row>
    <row r="2860" spans="1:14" s="17" customFormat="1" hidden="1" x14ac:dyDescent="0.25">
      <c r="A2860" s="16"/>
      <c r="B2860" s="36"/>
      <c r="C2860" s="3"/>
      <c r="D2860" s="1"/>
      <c r="E2860" s="10"/>
      <c r="F2860" s="15"/>
      <c r="G2860" s="23"/>
      <c r="H2860" s="24"/>
      <c r="I2860" s="25"/>
      <c r="K2860"/>
      <c r="L2860"/>
      <c r="M2860"/>
      <c r="N2860"/>
    </row>
    <row r="2861" spans="1:14" s="17" customFormat="1" hidden="1" x14ac:dyDescent="0.25">
      <c r="A2861" s="16"/>
      <c r="B2861" s="36"/>
      <c r="C2861" s="3"/>
      <c r="D2861" s="1"/>
      <c r="E2861" s="10"/>
      <c r="F2861" s="15"/>
      <c r="G2861" s="23"/>
      <c r="H2861" s="24"/>
      <c r="I2861" s="25"/>
      <c r="K2861"/>
      <c r="L2861"/>
      <c r="M2861"/>
      <c r="N2861"/>
    </row>
    <row r="2862" spans="1:14" s="17" customFormat="1" hidden="1" x14ac:dyDescent="0.25">
      <c r="A2862" s="16"/>
      <c r="B2862" s="36"/>
      <c r="C2862" s="3"/>
      <c r="D2862" s="1"/>
      <c r="E2862" s="10"/>
      <c r="F2862" s="15"/>
      <c r="G2862" s="23"/>
      <c r="H2862" s="24"/>
      <c r="I2862" s="25"/>
      <c r="K2862"/>
      <c r="L2862"/>
      <c r="M2862"/>
      <c r="N2862"/>
    </row>
    <row r="2863" spans="1:14" s="17" customFormat="1" hidden="1" x14ac:dyDescent="0.25">
      <c r="A2863" s="16"/>
      <c r="B2863" s="36"/>
      <c r="C2863" s="3"/>
      <c r="D2863" s="1"/>
      <c r="E2863" s="10"/>
      <c r="F2863" s="15"/>
      <c r="G2863" s="23"/>
      <c r="H2863" s="24"/>
      <c r="I2863" s="25"/>
      <c r="K2863"/>
      <c r="L2863"/>
      <c r="M2863"/>
      <c r="N2863"/>
    </row>
    <row r="2864" spans="1:14" s="17" customFormat="1" hidden="1" x14ac:dyDescent="0.25">
      <c r="A2864" s="16"/>
      <c r="B2864" s="36"/>
      <c r="C2864" s="3"/>
      <c r="D2864" s="1"/>
      <c r="E2864" s="10"/>
      <c r="F2864" s="15"/>
      <c r="G2864" s="23"/>
      <c r="H2864" s="24"/>
      <c r="I2864" s="25"/>
      <c r="K2864"/>
      <c r="L2864"/>
      <c r="M2864"/>
      <c r="N2864"/>
    </row>
    <row r="2865" spans="1:14" s="17" customFormat="1" hidden="1" x14ac:dyDescent="0.25">
      <c r="A2865" s="16"/>
      <c r="B2865" s="36"/>
      <c r="C2865" s="3"/>
      <c r="D2865" s="1"/>
      <c r="E2865" s="10"/>
      <c r="F2865" s="15"/>
      <c r="G2865" s="23"/>
      <c r="H2865" s="24"/>
      <c r="I2865" s="25"/>
      <c r="K2865"/>
      <c r="L2865"/>
      <c r="M2865"/>
      <c r="N2865"/>
    </row>
    <row r="2866" spans="1:14" s="17" customFormat="1" hidden="1" x14ac:dyDescent="0.25">
      <c r="A2866" s="16"/>
      <c r="B2866" s="36"/>
      <c r="C2866" s="3"/>
      <c r="D2866" s="1"/>
      <c r="E2866" s="10"/>
      <c r="F2866" s="15"/>
      <c r="G2866" s="23"/>
      <c r="H2866" s="24"/>
      <c r="I2866" s="25"/>
      <c r="K2866"/>
      <c r="L2866"/>
      <c r="M2866"/>
      <c r="N2866"/>
    </row>
    <row r="2867" spans="1:14" s="17" customFormat="1" hidden="1" x14ac:dyDescent="0.25">
      <c r="A2867" s="16"/>
      <c r="B2867" s="36"/>
      <c r="C2867" s="3"/>
      <c r="D2867" s="1"/>
      <c r="E2867" s="10"/>
      <c r="F2867" s="15"/>
      <c r="G2867" s="23"/>
      <c r="H2867" s="24"/>
      <c r="I2867" s="25"/>
      <c r="K2867"/>
      <c r="L2867"/>
      <c r="M2867"/>
      <c r="N2867"/>
    </row>
    <row r="2868" spans="1:14" s="17" customFormat="1" hidden="1" x14ac:dyDescent="0.25">
      <c r="A2868" s="16"/>
      <c r="B2868" s="36"/>
      <c r="C2868" s="3"/>
      <c r="D2868" s="1"/>
      <c r="E2868" s="10"/>
      <c r="F2868" s="15"/>
      <c r="G2868" s="23"/>
      <c r="H2868" s="24"/>
      <c r="I2868" s="25"/>
      <c r="K2868"/>
      <c r="L2868"/>
      <c r="M2868"/>
      <c r="N2868"/>
    </row>
    <row r="2869" spans="1:14" s="17" customFormat="1" hidden="1" x14ac:dyDescent="0.25">
      <c r="A2869" s="16"/>
      <c r="B2869" s="36"/>
      <c r="C2869" s="3"/>
      <c r="D2869" s="1"/>
      <c r="E2869" s="10"/>
      <c r="F2869" s="15"/>
      <c r="G2869" s="23"/>
      <c r="H2869" s="24"/>
      <c r="I2869" s="25"/>
      <c r="K2869"/>
      <c r="L2869"/>
      <c r="M2869"/>
      <c r="N2869"/>
    </row>
    <row r="2870" spans="1:14" s="17" customFormat="1" hidden="1" x14ac:dyDescent="0.25">
      <c r="A2870" s="16"/>
      <c r="B2870" s="36"/>
      <c r="C2870" s="3"/>
      <c r="D2870" s="1"/>
      <c r="E2870" s="10"/>
      <c r="F2870" s="15"/>
      <c r="G2870" s="23"/>
      <c r="H2870" s="24"/>
      <c r="I2870" s="25"/>
      <c r="K2870"/>
      <c r="L2870"/>
      <c r="M2870"/>
      <c r="N2870"/>
    </row>
    <row r="2871" spans="1:14" s="17" customFormat="1" hidden="1" x14ac:dyDescent="0.25">
      <c r="A2871" s="16"/>
      <c r="B2871" s="36"/>
      <c r="C2871" s="3"/>
      <c r="D2871" s="1"/>
      <c r="E2871" s="10"/>
      <c r="F2871" s="15"/>
      <c r="G2871" s="23"/>
      <c r="H2871" s="24"/>
      <c r="I2871" s="25"/>
      <c r="K2871"/>
      <c r="L2871"/>
      <c r="M2871"/>
      <c r="N2871"/>
    </row>
    <row r="2872" spans="1:14" s="17" customFormat="1" hidden="1" x14ac:dyDescent="0.25">
      <c r="A2872" s="16"/>
      <c r="B2872" s="36"/>
      <c r="C2872" s="3"/>
      <c r="D2872" s="1"/>
      <c r="E2872" s="10"/>
      <c r="F2872" s="15"/>
      <c r="G2872" s="23"/>
      <c r="H2872" s="24"/>
      <c r="I2872" s="25"/>
      <c r="K2872"/>
      <c r="L2872"/>
      <c r="M2872"/>
      <c r="N2872"/>
    </row>
    <row r="2873" spans="1:14" s="17" customFormat="1" hidden="1" x14ac:dyDescent="0.25">
      <c r="A2873" s="16"/>
      <c r="B2873" s="36"/>
      <c r="C2873" s="3"/>
      <c r="D2873" s="1"/>
      <c r="E2873" s="10"/>
      <c r="F2873" s="15"/>
      <c r="G2873" s="23"/>
      <c r="H2873" s="24"/>
      <c r="I2873" s="25"/>
      <c r="K2873"/>
      <c r="L2873"/>
      <c r="M2873"/>
      <c r="N2873"/>
    </row>
    <row r="2874" spans="1:14" s="17" customFormat="1" hidden="1" x14ac:dyDescent="0.25">
      <c r="A2874" s="16"/>
      <c r="B2874" s="36"/>
      <c r="C2874" s="3"/>
      <c r="D2874" s="1"/>
      <c r="E2874" s="10"/>
      <c r="F2874" s="15"/>
      <c r="G2874" s="23"/>
      <c r="H2874" s="24"/>
      <c r="I2874" s="25"/>
      <c r="K2874"/>
      <c r="L2874"/>
      <c r="M2874"/>
      <c r="N2874"/>
    </row>
    <row r="2875" spans="1:14" s="17" customFormat="1" hidden="1" x14ac:dyDescent="0.25">
      <c r="A2875" s="16"/>
      <c r="B2875" s="36"/>
      <c r="C2875" s="3"/>
      <c r="D2875" s="1"/>
      <c r="E2875" s="10"/>
      <c r="F2875" s="15"/>
      <c r="G2875" s="23"/>
      <c r="H2875" s="24"/>
      <c r="I2875" s="25"/>
      <c r="K2875"/>
      <c r="L2875"/>
      <c r="M2875"/>
      <c r="N2875"/>
    </row>
    <row r="2876" spans="1:14" s="17" customFormat="1" hidden="1" x14ac:dyDescent="0.25">
      <c r="A2876" s="16"/>
      <c r="B2876" s="36"/>
      <c r="C2876" s="3"/>
      <c r="D2876" s="1"/>
      <c r="E2876" s="10"/>
      <c r="F2876" s="15"/>
      <c r="G2876" s="23"/>
      <c r="H2876" s="24"/>
      <c r="I2876" s="25"/>
      <c r="K2876"/>
      <c r="L2876"/>
      <c r="M2876"/>
      <c r="N2876"/>
    </row>
    <row r="2877" spans="1:14" s="17" customFormat="1" hidden="1" x14ac:dyDescent="0.25">
      <c r="A2877" s="16"/>
      <c r="B2877" s="36"/>
      <c r="C2877" s="3"/>
      <c r="D2877" s="1"/>
      <c r="E2877" s="10"/>
      <c r="F2877" s="15"/>
      <c r="G2877" s="23"/>
      <c r="H2877" s="24"/>
      <c r="I2877" s="25"/>
      <c r="K2877"/>
      <c r="L2877"/>
      <c r="M2877"/>
      <c r="N2877"/>
    </row>
    <row r="2878" spans="1:14" s="17" customFormat="1" hidden="1" x14ac:dyDescent="0.25">
      <c r="A2878" s="16"/>
      <c r="B2878" s="36"/>
      <c r="C2878" s="3"/>
      <c r="D2878" s="1"/>
      <c r="E2878" s="10"/>
      <c r="F2878" s="15"/>
      <c r="G2878" s="23"/>
      <c r="H2878" s="24"/>
      <c r="I2878" s="25"/>
      <c r="K2878"/>
      <c r="L2878"/>
      <c r="M2878"/>
      <c r="N2878"/>
    </row>
    <row r="2879" spans="1:14" s="17" customFormat="1" hidden="1" x14ac:dyDescent="0.25">
      <c r="A2879" s="16"/>
      <c r="B2879" s="36"/>
      <c r="C2879" s="3"/>
      <c r="D2879" s="1"/>
      <c r="E2879" s="10"/>
      <c r="F2879" s="15"/>
      <c r="G2879" s="23"/>
      <c r="H2879" s="24"/>
      <c r="I2879" s="25"/>
      <c r="K2879"/>
      <c r="L2879"/>
      <c r="M2879"/>
      <c r="N2879"/>
    </row>
    <row r="2880" spans="1:14" s="17" customFormat="1" hidden="1" x14ac:dyDescent="0.25">
      <c r="A2880" s="16"/>
      <c r="B2880" s="36"/>
      <c r="C2880" s="3"/>
      <c r="D2880" s="1"/>
      <c r="E2880" s="10"/>
      <c r="F2880" s="15"/>
      <c r="G2880" s="23"/>
      <c r="H2880" s="24"/>
      <c r="I2880" s="25"/>
      <c r="K2880"/>
      <c r="L2880"/>
      <c r="M2880"/>
      <c r="N2880"/>
    </row>
    <row r="2881" spans="1:14" s="17" customFormat="1" hidden="1" x14ac:dyDescent="0.25">
      <c r="A2881" s="16"/>
      <c r="B2881" s="36"/>
      <c r="C2881" s="3"/>
      <c r="D2881" s="1"/>
      <c r="E2881" s="10"/>
      <c r="F2881" s="15"/>
      <c r="G2881" s="23"/>
      <c r="H2881" s="24"/>
      <c r="I2881" s="25"/>
      <c r="K2881"/>
      <c r="L2881"/>
      <c r="M2881"/>
      <c r="N2881"/>
    </row>
    <row r="2882" spans="1:14" s="17" customFormat="1" hidden="1" x14ac:dyDescent="0.25">
      <c r="A2882" s="16"/>
      <c r="B2882" s="36"/>
      <c r="C2882" s="3"/>
      <c r="D2882" s="1"/>
      <c r="E2882" s="10"/>
      <c r="F2882" s="15"/>
      <c r="G2882" s="23"/>
      <c r="H2882" s="24"/>
      <c r="I2882" s="25"/>
      <c r="K2882"/>
      <c r="L2882"/>
      <c r="M2882"/>
      <c r="N2882"/>
    </row>
    <row r="2883" spans="1:14" s="17" customFormat="1" hidden="1" x14ac:dyDescent="0.25">
      <c r="A2883" s="16"/>
      <c r="B2883" s="36"/>
      <c r="C2883" s="3"/>
      <c r="D2883" s="1"/>
      <c r="E2883" s="10"/>
      <c r="F2883" s="15"/>
      <c r="G2883" s="23"/>
      <c r="H2883" s="24"/>
      <c r="I2883" s="25"/>
      <c r="K2883"/>
      <c r="L2883"/>
      <c r="M2883"/>
      <c r="N2883"/>
    </row>
    <row r="2884" spans="1:14" s="17" customFormat="1" hidden="1" x14ac:dyDescent="0.25">
      <c r="A2884" s="16"/>
      <c r="B2884" s="36"/>
      <c r="C2884" s="3"/>
      <c r="D2884" s="1"/>
      <c r="E2884" s="10"/>
      <c r="F2884" s="15"/>
      <c r="G2884" s="23"/>
      <c r="H2884" s="24"/>
      <c r="I2884" s="25"/>
      <c r="K2884"/>
      <c r="L2884"/>
      <c r="M2884"/>
      <c r="N2884"/>
    </row>
    <row r="2885" spans="1:14" s="17" customFormat="1" hidden="1" x14ac:dyDescent="0.25">
      <c r="A2885" s="16"/>
      <c r="B2885" s="36"/>
      <c r="C2885" s="3"/>
      <c r="D2885" s="1"/>
      <c r="E2885" s="10"/>
      <c r="F2885" s="15"/>
      <c r="G2885" s="23"/>
      <c r="H2885" s="24"/>
      <c r="I2885" s="25"/>
      <c r="K2885"/>
      <c r="L2885"/>
      <c r="M2885"/>
      <c r="N2885"/>
    </row>
    <row r="2886" spans="1:14" s="17" customFormat="1" hidden="1" x14ac:dyDescent="0.25">
      <c r="A2886" s="16"/>
      <c r="B2886" s="36"/>
      <c r="C2886" s="3"/>
      <c r="D2886" s="1"/>
      <c r="E2886" s="10"/>
      <c r="F2886" s="15"/>
      <c r="G2886" s="23"/>
      <c r="H2886" s="24"/>
      <c r="I2886" s="25"/>
      <c r="K2886"/>
      <c r="L2886"/>
      <c r="M2886"/>
      <c r="N2886"/>
    </row>
    <row r="2887" spans="1:14" s="17" customFormat="1" hidden="1" x14ac:dyDescent="0.25">
      <c r="A2887" s="16"/>
      <c r="B2887" s="36"/>
      <c r="C2887" s="3"/>
      <c r="D2887" s="1"/>
      <c r="E2887" s="10"/>
      <c r="F2887" s="15"/>
      <c r="G2887" s="23"/>
      <c r="H2887" s="24"/>
      <c r="I2887" s="25"/>
      <c r="K2887"/>
      <c r="L2887"/>
      <c r="M2887"/>
      <c r="N2887"/>
    </row>
    <row r="2888" spans="1:14" s="17" customFormat="1" hidden="1" x14ac:dyDescent="0.25">
      <c r="A2888" s="16"/>
      <c r="B2888" s="36"/>
      <c r="C2888" s="3"/>
      <c r="D2888" s="1"/>
      <c r="E2888" s="10"/>
      <c r="F2888" s="15"/>
      <c r="G2888" s="23"/>
      <c r="H2888" s="24"/>
      <c r="I2888" s="25"/>
      <c r="K2888"/>
      <c r="L2888"/>
      <c r="M2888"/>
      <c r="N2888"/>
    </row>
    <row r="2889" spans="1:14" s="17" customFormat="1" hidden="1" x14ac:dyDescent="0.25">
      <c r="A2889" s="16"/>
      <c r="B2889" s="36"/>
      <c r="C2889" s="3"/>
      <c r="D2889" s="1"/>
      <c r="E2889" s="10"/>
      <c r="F2889" s="15"/>
      <c r="G2889" s="23"/>
      <c r="H2889" s="24"/>
      <c r="I2889" s="25"/>
      <c r="K2889"/>
      <c r="L2889"/>
      <c r="M2889"/>
      <c r="N2889"/>
    </row>
    <row r="2890" spans="1:14" s="17" customFormat="1" hidden="1" x14ac:dyDescent="0.25">
      <c r="A2890" s="16"/>
      <c r="B2890" s="36"/>
      <c r="C2890" s="3"/>
      <c r="D2890" s="1"/>
      <c r="E2890" s="10"/>
      <c r="F2890" s="15"/>
      <c r="G2890" s="23"/>
      <c r="H2890" s="24"/>
      <c r="I2890" s="25"/>
      <c r="K2890"/>
      <c r="L2890"/>
      <c r="M2890"/>
      <c r="N2890"/>
    </row>
    <row r="2891" spans="1:14" s="17" customFormat="1" hidden="1" x14ac:dyDescent="0.25">
      <c r="A2891" s="16"/>
      <c r="B2891" s="36"/>
      <c r="C2891" s="3"/>
      <c r="D2891" s="1"/>
      <c r="E2891" s="10"/>
      <c r="F2891" s="15"/>
      <c r="G2891" s="23"/>
      <c r="H2891" s="24"/>
      <c r="I2891" s="25"/>
      <c r="K2891"/>
      <c r="L2891"/>
      <c r="M2891"/>
      <c r="N2891"/>
    </row>
    <row r="2892" spans="1:14" s="17" customFormat="1" hidden="1" x14ac:dyDescent="0.25">
      <c r="A2892" s="16"/>
      <c r="B2892" s="36"/>
      <c r="C2892" s="3"/>
      <c r="D2892" s="1"/>
      <c r="E2892" s="10"/>
      <c r="F2892" s="15"/>
      <c r="G2892" s="23"/>
      <c r="H2892" s="24"/>
      <c r="I2892" s="25"/>
      <c r="K2892"/>
      <c r="L2892"/>
      <c r="M2892"/>
      <c r="N2892"/>
    </row>
    <row r="2893" spans="1:14" s="17" customFormat="1" hidden="1" x14ac:dyDescent="0.25">
      <c r="A2893" s="16"/>
      <c r="B2893" s="36"/>
      <c r="C2893" s="3"/>
      <c r="D2893" s="1"/>
      <c r="E2893" s="10"/>
      <c r="F2893" s="15"/>
      <c r="G2893" s="23"/>
      <c r="H2893" s="24"/>
      <c r="I2893" s="25"/>
      <c r="K2893"/>
      <c r="L2893"/>
      <c r="M2893"/>
      <c r="N2893"/>
    </row>
    <row r="2894" spans="1:14" s="17" customFormat="1" hidden="1" x14ac:dyDescent="0.25">
      <c r="A2894" s="16"/>
      <c r="B2894" s="36"/>
      <c r="C2894" s="3"/>
      <c r="D2894" s="1"/>
      <c r="E2894" s="10"/>
      <c r="F2894" s="15"/>
      <c r="G2894" s="23"/>
      <c r="H2894" s="24"/>
      <c r="I2894" s="25"/>
      <c r="K2894"/>
      <c r="L2894"/>
      <c r="M2894"/>
      <c r="N2894"/>
    </row>
    <row r="2895" spans="1:14" s="17" customFormat="1" hidden="1" x14ac:dyDescent="0.25">
      <c r="A2895" s="16"/>
      <c r="B2895" s="36"/>
      <c r="C2895" s="3"/>
      <c r="D2895" s="1"/>
      <c r="E2895" s="10"/>
      <c r="F2895" s="15"/>
      <c r="G2895" s="23"/>
      <c r="H2895" s="24"/>
      <c r="I2895" s="25"/>
      <c r="K2895"/>
      <c r="L2895"/>
      <c r="M2895"/>
      <c r="N2895"/>
    </row>
    <row r="2896" spans="1:14" s="17" customFormat="1" hidden="1" x14ac:dyDescent="0.25">
      <c r="A2896" s="16"/>
      <c r="B2896" s="36"/>
      <c r="C2896" s="3"/>
      <c r="D2896" s="1"/>
      <c r="E2896" s="10"/>
      <c r="F2896" s="15"/>
      <c r="G2896" s="23"/>
      <c r="H2896" s="24"/>
      <c r="I2896" s="25"/>
      <c r="K2896"/>
      <c r="L2896"/>
      <c r="M2896"/>
      <c r="N2896"/>
    </row>
    <row r="2897" spans="1:14" s="17" customFormat="1" hidden="1" x14ac:dyDescent="0.25">
      <c r="A2897" s="16"/>
      <c r="B2897" s="36"/>
      <c r="C2897" s="3"/>
      <c r="D2897" s="1"/>
      <c r="E2897" s="10"/>
      <c r="F2897" s="15"/>
      <c r="G2897" s="23"/>
      <c r="H2897" s="24"/>
      <c r="I2897" s="25"/>
      <c r="K2897"/>
      <c r="L2897"/>
      <c r="M2897"/>
      <c r="N2897"/>
    </row>
    <row r="2898" spans="1:14" s="17" customFormat="1" hidden="1" x14ac:dyDescent="0.25">
      <c r="A2898" s="16"/>
      <c r="B2898" s="36"/>
      <c r="C2898" s="3"/>
      <c r="D2898" s="1"/>
      <c r="E2898" s="10"/>
      <c r="F2898" s="15"/>
      <c r="G2898" s="23"/>
      <c r="H2898" s="24"/>
      <c r="I2898" s="25"/>
      <c r="K2898"/>
      <c r="L2898"/>
      <c r="M2898"/>
      <c r="N2898"/>
    </row>
    <row r="2899" spans="1:14" s="17" customFormat="1" hidden="1" x14ac:dyDescent="0.25">
      <c r="A2899" s="16"/>
      <c r="B2899" s="36"/>
      <c r="C2899" s="3"/>
      <c r="D2899" s="1"/>
      <c r="E2899" s="10"/>
      <c r="F2899" s="15"/>
      <c r="G2899" s="23"/>
      <c r="H2899" s="24"/>
      <c r="I2899" s="25"/>
      <c r="K2899"/>
      <c r="L2899"/>
      <c r="M2899"/>
      <c r="N2899"/>
    </row>
    <row r="2900" spans="1:14" s="17" customFormat="1" hidden="1" x14ac:dyDescent="0.25">
      <c r="A2900" s="16"/>
      <c r="B2900" s="36"/>
      <c r="C2900" s="3"/>
      <c r="D2900" s="1"/>
      <c r="E2900" s="10"/>
      <c r="F2900" s="15"/>
      <c r="G2900" s="23"/>
      <c r="H2900" s="24"/>
      <c r="I2900" s="25"/>
      <c r="K2900"/>
      <c r="L2900"/>
      <c r="M2900"/>
      <c r="N2900"/>
    </row>
    <row r="2901" spans="1:14" s="17" customFormat="1" hidden="1" x14ac:dyDescent="0.25">
      <c r="A2901" s="16"/>
      <c r="B2901" s="36"/>
      <c r="C2901" s="3"/>
      <c r="D2901" s="1"/>
      <c r="E2901" s="10"/>
      <c r="F2901" s="15"/>
      <c r="G2901" s="23"/>
      <c r="H2901" s="24"/>
      <c r="I2901" s="25"/>
      <c r="K2901"/>
      <c r="L2901"/>
      <c r="M2901"/>
      <c r="N2901"/>
    </row>
    <row r="2902" spans="1:14" s="17" customFormat="1" hidden="1" x14ac:dyDescent="0.25">
      <c r="A2902" s="16"/>
      <c r="B2902" s="36"/>
      <c r="C2902" s="3"/>
      <c r="D2902" s="1"/>
      <c r="E2902" s="10"/>
      <c r="F2902" s="15"/>
      <c r="G2902" s="23"/>
      <c r="H2902" s="24"/>
      <c r="I2902" s="25"/>
      <c r="K2902"/>
      <c r="L2902"/>
      <c r="M2902"/>
      <c r="N2902"/>
    </row>
    <row r="2903" spans="1:14" s="17" customFormat="1" hidden="1" x14ac:dyDescent="0.25">
      <c r="A2903" s="16"/>
      <c r="B2903" s="36"/>
      <c r="C2903" s="3"/>
      <c r="D2903" s="1"/>
      <c r="E2903" s="10"/>
      <c r="F2903" s="15"/>
      <c r="G2903" s="23"/>
      <c r="H2903" s="24"/>
      <c r="I2903" s="25"/>
      <c r="K2903"/>
      <c r="L2903"/>
      <c r="M2903"/>
      <c r="N2903"/>
    </row>
    <row r="2904" spans="1:14" s="17" customFormat="1" hidden="1" x14ac:dyDescent="0.25">
      <c r="A2904" s="16"/>
      <c r="B2904" s="36"/>
      <c r="C2904" s="3"/>
      <c r="D2904" s="1"/>
      <c r="E2904" s="10"/>
      <c r="F2904" s="15"/>
      <c r="G2904" s="23"/>
      <c r="H2904" s="24"/>
      <c r="I2904" s="25"/>
      <c r="K2904"/>
      <c r="L2904"/>
      <c r="M2904"/>
      <c r="N2904"/>
    </row>
    <row r="2905" spans="1:14" s="17" customFormat="1" hidden="1" x14ac:dyDescent="0.25">
      <c r="A2905" s="16"/>
      <c r="B2905" s="36"/>
      <c r="C2905" s="3"/>
      <c r="D2905" s="1"/>
      <c r="E2905" s="10"/>
      <c r="F2905" s="15"/>
      <c r="G2905" s="23"/>
      <c r="H2905" s="24"/>
      <c r="I2905" s="25"/>
      <c r="K2905"/>
      <c r="L2905"/>
      <c r="M2905"/>
      <c r="N2905"/>
    </row>
    <row r="2906" spans="1:14" s="17" customFormat="1" hidden="1" x14ac:dyDescent="0.25">
      <c r="A2906" s="16"/>
      <c r="B2906" s="36"/>
      <c r="C2906" s="3"/>
      <c r="D2906" s="1"/>
      <c r="E2906" s="10"/>
      <c r="F2906" s="15"/>
      <c r="G2906" s="23"/>
      <c r="H2906" s="24"/>
      <c r="I2906" s="25"/>
      <c r="K2906"/>
      <c r="L2906"/>
      <c r="M2906"/>
      <c r="N2906"/>
    </row>
    <row r="2907" spans="1:14" s="17" customFormat="1" hidden="1" x14ac:dyDescent="0.25">
      <c r="A2907" s="16"/>
      <c r="B2907" s="36"/>
      <c r="C2907" s="3"/>
      <c r="D2907" s="1"/>
      <c r="E2907" s="10"/>
      <c r="F2907" s="15"/>
      <c r="G2907" s="23"/>
      <c r="H2907" s="24"/>
      <c r="I2907" s="25"/>
      <c r="K2907"/>
      <c r="L2907"/>
      <c r="M2907"/>
      <c r="N2907"/>
    </row>
    <row r="2908" spans="1:14" s="17" customFormat="1" hidden="1" x14ac:dyDescent="0.25">
      <c r="A2908" s="16"/>
      <c r="B2908" s="36"/>
      <c r="C2908" s="3"/>
      <c r="D2908" s="1"/>
      <c r="E2908" s="10"/>
      <c r="F2908" s="15"/>
      <c r="G2908" s="23"/>
      <c r="H2908" s="24"/>
      <c r="I2908" s="25"/>
      <c r="K2908"/>
      <c r="L2908"/>
      <c r="M2908"/>
      <c r="N2908"/>
    </row>
    <row r="2909" spans="1:14" s="17" customFormat="1" hidden="1" x14ac:dyDescent="0.25">
      <c r="A2909" s="16"/>
      <c r="B2909" s="36"/>
      <c r="C2909" s="3"/>
      <c r="D2909" s="1"/>
      <c r="E2909" s="10"/>
      <c r="F2909" s="15"/>
      <c r="G2909" s="23"/>
      <c r="H2909" s="24"/>
      <c r="I2909" s="25"/>
      <c r="K2909"/>
      <c r="L2909"/>
      <c r="M2909"/>
      <c r="N2909"/>
    </row>
    <row r="2910" spans="1:14" s="17" customFormat="1" hidden="1" x14ac:dyDescent="0.25">
      <c r="A2910" s="16"/>
      <c r="B2910" s="36"/>
      <c r="C2910" s="3"/>
      <c r="D2910" s="1"/>
      <c r="E2910" s="10"/>
      <c r="F2910" s="15"/>
      <c r="G2910" s="23"/>
      <c r="H2910" s="24"/>
      <c r="I2910" s="25"/>
      <c r="K2910"/>
      <c r="L2910"/>
      <c r="M2910"/>
      <c r="N2910"/>
    </row>
    <row r="2911" spans="1:14" s="17" customFormat="1" hidden="1" x14ac:dyDescent="0.25">
      <c r="A2911" s="16"/>
      <c r="B2911" s="36"/>
      <c r="C2911" s="3"/>
      <c r="D2911" s="1"/>
      <c r="E2911" s="10"/>
      <c r="F2911" s="15"/>
      <c r="G2911" s="23"/>
      <c r="H2911" s="24"/>
      <c r="I2911" s="25"/>
      <c r="K2911"/>
      <c r="L2911"/>
      <c r="M2911"/>
      <c r="N2911"/>
    </row>
    <row r="2912" spans="1:14" s="17" customFormat="1" hidden="1" x14ac:dyDescent="0.25">
      <c r="A2912" s="16"/>
      <c r="B2912" s="36"/>
      <c r="C2912" s="3"/>
      <c r="D2912" s="1"/>
      <c r="E2912" s="10"/>
      <c r="F2912" s="15"/>
      <c r="G2912" s="23"/>
      <c r="H2912" s="24"/>
      <c r="I2912" s="25"/>
      <c r="K2912"/>
      <c r="L2912"/>
      <c r="M2912"/>
      <c r="N2912"/>
    </row>
    <row r="2913" spans="1:14" s="17" customFormat="1" hidden="1" x14ac:dyDescent="0.25">
      <c r="A2913" s="16"/>
      <c r="B2913" s="36"/>
      <c r="C2913" s="3"/>
      <c r="D2913" s="1"/>
      <c r="E2913" s="10"/>
      <c r="F2913" s="15"/>
      <c r="G2913" s="23"/>
      <c r="H2913" s="24"/>
      <c r="I2913" s="25"/>
      <c r="K2913"/>
      <c r="L2913"/>
      <c r="M2913"/>
      <c r="N2913"/>
    </row>
    <row r="2914" spans="1:14" s="17" customFormat="1" hidden="1" x14ac:dyDescent="0.25">
      <c r="A2914" s="16"/>
      <c r="B2914" s="36"/>
      <c r="C2914" s="3"/>
      <c r="D2914" s="1"/>
      <c r="E2914" s="10"/>
      <c r="F2914" s="15"/>
      <c r="G2914" s="23"/>
      <c r="H2914" s="24"/>
      <c r="I2914" s="25"/>
      <c r="K2914"/>
      <c r="L2914"/>
      <c r="M2914"/>
      <c r="N2914"/>
    </row>
    <row r="2915" spans="1:14" s="17" customFormat="1" hidden="1" x14ac:dyDescent="0.25">
      <c r="A2915" s="16"/>
      <c r="B2915" s="36"/>
      <c r="C2915" s="3"/>
      <c r="D2915" s="1"/>
      <c r="E2915" s="10"/>
      <c r="F2915" s="15"/>
      <c r="G2915" s="23"/>
      <c r="H2915" s="24"/>
      <c r="I2915" s="25"/>
      <c r="K2915"/>
      <c r="L2915"/>
      <c r="M2915"/>
      <c r="N2915"/>
    </row>
    <row r="2916" spans="1:14" s="17" customFormat="1" hidden="1" x14ac:dyDescent="0.25">
      <c r="A2916" s="16"/>
      <c r="B2916" s="36"/>
      <c r="C2916" s="3"/>
      <c r="D2916" s="1"/>
      <c r="E2916" s="10"/>
      <c r="F2916" s="15"/>
      <c r="G2916" s="23"/>
      <c r="H2916" s="24"/>
      <c r="I2916" s="25"/>
      <c r="K2916"/>
      <c r="L2916"/>
      <c r="M2916"/>
      <c r="N2916"/>
    </row>
    <row r="2917" spans="1:14" s="17" customFormat="1" hidden="1" x14ac:dyDescent="0.25">
      <c r="A2917" s="16"/>
      <c r="B2917" s="36"/>
      <c r="C2917" s="3"/>
      <c r="D2917" s="1"/>
      <c r="E2917" s="10"/>
      <c r="F2917" s="15"/>
      <c r="G2917" s="23"/>
      <c r="H2917" s="24"/>
      <c r="I2917" s="25"/>
      <c r="K2917"/>
      <c r="L2917"/>
      <c r="M2917"/>
      <c r="N2917"/>
    </row>
    <row r="2918" spans="1:14" s="17" customFormat="1" hidden="1" x14ac:dyDescent="0.25">
      <c r="A2918" s="16"/>
      <c r="B2918" s="36"/>
      <c r="C2918" s="3"/>
      <c r="D2918" s="1"/>
      <c r="E2918" s="10"/>
      <c r="F2918" s="15"/>
      <c r="G2918" s="23"/>
      <c r="H2918" s="24"/>
      <c r="I2918" s="25"/>
      <c r="K2918"/>
      <c r="L2918"/>
      <c r="M2918"/>
      <c r="N2918"/>
    </row>
    <row r="2919" spans="1:14" s="17" customFormat="1" hidden="1" x14ac:dyDescent="0.25">
      <c r="A2919" s="16"/>
      <c r="B2919" s="36"/>
      <c r="C2919" s="3"/>
      <c r="D2919" s="1"/>
      <c r="E2919" s="10"/>
      <c r="F2919" s="15"/>
      <c r="G2919" s="23"/>
      <c r="H2919" s="24"/>
      <c r="I2919" s="25"/>
      <c r="K2919"/>
      <c r="L2919"/>
      <c r="M2919"/>
      <c r="N2919"/>
    </row>
    <row r="2920" spans="1:14" s="17" customFormat="1" hidden="1" x14ac:dyDescent="0.25">
      <c r="A2920" s="16"/>
      <c r="B2920" s="36"/>
      <c r="C2920" s="3"/>
      <c r="D2920" s="1"/>
      <c r="E2920" s="10"/>
      <c r="F2920" s="15"/>
      <c r="G2920" s="23"/>
      <c r="H2920" s="24"/>
      <c r="I2920" s="25"/>
      <c r="K2920"/>
      <c r="L2920"/>
      <c r="M2920"/>
      <c r="N2920"/>
    </row>
    <row r="2921" spans="1:14" s="17" customFormat="1" hidden="1" x14ac:dyDescent="0.25">
      <c r="A2921" s="16"/>
      <c r="B2921" s="36"/>
      <c r="C2921" s="3"/>
      <c r="D2921" s="1"/>
      <c r="E2921" s="10"/>
      <c r="F2921" s="15"/>
      <c r="G2921" s="23"/>
      <c r="H2921" s="24"/>
      <c r="I2921" s="25"/>
      <c r="K2921"/>
      <c r="L2921"/>
      <c r="M2921"/>
      <c r="N2921"/>
    </row>
    <row r="2922" spans="1:14" s="17" customFormat="1" hidden="1" x14ac:dyDescent="0.25">
      <c r="A2922" s="16"/>
      <c r="B2922" s="36"/>
      <c r="C2922" s="3"/>
      <c r="D2922" s="1"/>
      <c r="E2922" s="10"/>
      <c r="F2922" s="15"/>
      <c r="G2922" s="23"/>
      <c r="H2922" s="24"/>
      <c r="I2922" s="25"/>
      <c r="K2922"/>
      <c r="L2922"/>
      <c r="M2922"/>
      <c r="N2922"/>
    </row>
    <row r="2923" spans="1:14" s="17" customFormat="1" hidden="1" x14ac:dyDescent="0.25">
      <c r="A2923" s="16"/>
      <c r="B2923" s="36"/>
      <c r="C2923" s="3"/>
      <c r="D2923" s="1"/>
      <c r="E2923" s="10"/>
      <c r="F2923" s="15"/>
      <c r="G2923" s="23"/>
      <c r="H2923" s="24"/>
      <c r="I2923" s="25"/>
      <c r="K2923"/>
      <c r="L2923"/>
      <c r="M2923"/>
      <c r="N2923"/>
    </row>
    <row r="2924" spans="1:14" s="17" customFormat="1" hidden="1" x14ac:dyDescent="0.25">
      <c r="A2924" s="16"/>
      <c r="B2924" s="36"/>
      <c r="C2924" s="3"/>
      <c r="D2924" s="1"/>
      <c r="E2924" s="10"/>
      <c r="F2924" s="15"/>
      <c r="G2924" s="23"/>
      <c r="H2924" s="24"/>
      <c r="I2924" s="25"/>
      <c r="K2924"/>
      <c r="L2924"/>
      <c r="M2924"/>
      <c r="N2924"/>
    </row>
    <row r="2925" spans="1:14" s="17" customFormat="1" hidden="1" x14ac:dyDescent="0.25">
      <c r="A2925" s="16"/>
      <c r="B2925" s="36"/>
      <c r="C2925" s="3"/>
      <c r="D2925" s="1"/>
      <c r="E2925" s="10"/>
      <c r="F2925" s="15"/>
      <c r="G2925" s="23"/>
      <c r="H2925" s="24"/>
      <c r="I2925" s="25"/>
      <c r="K2925"/>
      <c r="L2925"/>
      <c r="M2925"/>
      <c r="N2925"/>
    </row>
    <row r="2926" spans="1:14" s="17" customFormat="1" hidden="1" x14ac:dyDescent="0.25">
      <c r="A2926" s="16"/>
      <c r="B2926" s="36"/>
      <c r="C2926" s="3"/>
      <c r="D2926" s="1"/>
      <c r="E2926" s="10"/>
      <c r="F2926" s="15"/>
      <c r="G2926" s="23"/>
      <c r="H2926" s="24"/>
      <c r="I2926" s="25"/>
      <c r="K2926"/>
      <c r="L2926"/>
      <c r="M2926"/>
      <c r="N2926"/>
    </row>
    <row r="2927" spans="1:14" s="17" customFormat="1" hidden="1" x14ac:dyDescent="0.25">
      <c r="A2927" s="16"/>
      <c r="B2927" s="36"/>
      <c r="C2927" s="3"/>
      <c r="D2927" s="1"/>
      <c r="E2927" s="10"/>
      <c r="F2927" s="15"/>
      <c r="G2927" s="23"/>
      <c r="H2927" s="24"/>
      <c r="I2927" s="25"/>
      <c r="K2927"/>
      <c r="L2927"/>
      <c r="M2927"/>
      <c r="N2927"/>
    </row>
    <row r="2928" spans="1:14" s="17" customFormat="1" hidden="1" x14ac:dyDescent="0.25">
      <c r="A2928" s="16"/>
      <c r="B2928" s="36"/>
      <c r="C2928" s="3"/>
      <c r="D2928" s="1"/>
      <c r="E2928" s="10"/>
      <c r="F2928" s="15"/>
      <c r="G2928" s="23"/>
      <c r="H2928" s="24"/>
      <c r="I2928" s="25"/>
      <c r="K2928"/>
      <c r="L2928"/>
      <c r="M2928"/>
      <c r="N2928"/>
    </row>
    <row r="2929" spans="1:14" s="17" customFormat="1" hidden="1" x14ac:dyDescent="0.25">
      <c r="A2929" s="16"/>
      <c r="B2929" s="36"/>
      <c r="C2929" s="3"/>
      <c r="D2929" s="1"/>
      <c r="E2929" s="10"/>
      <c r="F2929" s="15"/>
      <c r="G2929" s="23"/>
      <c r="H2929" s="24"/>
      <c r="I2929" s="25"/>
      <c r="K2929"/>
      <c r="L2929"/>
      <c r="M2929"/>
      <c r="N2929"/>
    </row>
    <row r="2930" spans="1:14" s="17" customFormat="1" hidden="1" x14ac:dyDescent="0.25">
      <c r="A2930" s="16"/>
      <c r="B2930" s="36"/>
      <c r="C2930" s="3"/>
      <c r="D2930" s="1"/>
      <c r="E2930" s="10"/>
      <c r="F2930" s="15"/>
      <c r="G2930" s="23"/>
      <c r="H2930" s="24"/>
      <c r="I2930" s="25"/>
      <c r="K2930"/>
      <c r="L2930"/>
      <c r="M2930"/>
      <c r="N2930"/>
    </row>
    <row r="2931" spans="1:14" s="17" customFormat="1" hidden="1" x14ac:dyDescent="0.25">
      <c r="A2931" s="16"/>
      <c r="B2931" s="36"/>
      <c r="C2931" s="3"/>
      <c r="D2931" s="1"/>
      <c r="E2931" s="10"/>
      <c r="F2931" s="15"/>
      <c r="G2931" s="23"/>
      <c r="H2931" s="24"/>
      <c r="I2931" s="25"/>
      <c r="K2931"/>
      <c r="L2931"/>
      <c r="M2931"/>
      <c r="N2931"/>
    </row>
    <row r="2932" spans="1:14" s="17" customFormat="1" hidden="1" x14ac:dyDescent="0.25">
      <c r="A2932" s="16"/>
      <c r="B2932" s="36"/>
      <c r="C2932" s="3"/>
      <c r="D2932" s="1"/>
      <c r="E2932" s="10"/>
      <c r="F2932" s="15"/>
      <c r="G2932" s="23"/>
      <c r="H2932" s="24"/>
      <c r="I2932" s="25"/>
      <c r="K2932"/>
      <c r="L2932"/>
      <c r="M2932"/>
      <c r="N2932"/>
    </row>
    <row r="2933" spans="1:14" s="17" customFormat="1" hidden="1" x14ac:dyDescent="0.25">
      <c r="A2933" s="16"/>
      <c r="B2933" s="36"/>
      <c r="C2933" s="3"/>
      <c r="D2933" s="1"/>
      <c r="E2933" s="10"/>
      <c r="F2933" s="15"/>
      <c r="G2933" s="23"/>
      <c r="H2933" s="24"/>
      <c r="I2933" s="25"/>
      <c r="K2933"/>
      <c r="L2933"/>
      <c r="M2933"/>
      <c r="N2933"/>
    </row>
    <row r="2934" spans="1:14" s="17" customFormat="1" hidden="1" x14ac:dyDescent="0.25">
      <c r="A2934" s="16"/>
      <c r="B2934" s="36"/>
      <c r="C2934" s="3"/>
      <c r="D2934" s="1"/>
      <c r="E2934" s="10"/>
      <c r="F2934" s="15"/>
      <c r="G2934" s="23"/>
      <c r="H2934" s="24"/>
      <c r="I2934" s="25"/>
      <c r="K2934"/>
      <c r="L2934"/>
      <c r="M2934"/>
      <c r="N2934"/>
    </row>
    <row r="2935" spans="1:14" s="17" customFormat="1" hidden="1" x14ac:dyDescent="0.25">
      <c r="A2935" s="16"/>
      <c r="B2935" s="36"/>
      <c r="C2935" s="3"/>
      <c r="D2935" s="1"/>
      <c r="E2935" s="10"/>
      <c r="F2935" s="15"/>
      <c r="G2935" s="23"/>
      <c r="H2935" s="24"/>
      <c r="I2935" s="25"/>
      <c r="K2935"/>
      <c r="L2935"/>
      <c r="M2935"/>
      <c r="N2935"/>
    </row>
    <row r="2936" spans="1:14" s="17" customFormat="1" hidden="1" x14ac:dyDescent="0.25">
      <c r="A2936" s="16"/>
      <c r="B2936" s="36"/>
      <c r="C2936" s="3"/>
      <c r="D2936" s="1"/>
      <c r="E2936" s="10"/>
      <c r="F2936" s="15"/>
      <c r="G2936" s="23"/>
      <c r="H2936" s="24"/>
      <c r="I2936" s="25"/>
      <c r="K2936"/>
      <c r="L2936"/>
      <c r="M2936"/>
      <c r="N2936"/>
    </row>
    <row r="2937" spans="1:14" s="17" customFormat="1" hidden="1" x14ac:dyDescent="0.25">
      <c r="A2937" s="16"/>
      <c r="B2937" s="36"/>
      <c r="C2937" s="3"/>
      <c r="D2937" s="1"/>
      <c r="E2937" s="10"/>
      <c r="F2937" s="15"/>
      <c r="G2937" s="23"/>
      <c r="H2937" s="24"/>
      <c r="I2937" s="25"/>
      <c r="K2937"/>
      <c r="L2937"/>
      <c r="M2937"/>
      <c r="N2937"/>
    </row>
    <row r="2938" spans="1:14" s="17" customFormat="1" hidden="1" x14ac:dyDescent="0.25">
      <c r="A2938" s="16"/>
      <c r="B2938" s="36"/>
      <c r="C2938" s="3"/>
      <c r="D2938" s="1"/>
      <c r="E2938" s="10"/>
      <c r="F2938" s="15"/>
      <c r="G2938" s="23"/>
      <c r="H2938" s="24"/>
      <c r="I2938" s="25"/>
      <c r="K2938"/>
      <c r="L2938"/>
      <c r="M2938"/>
      <c r="N2938"/>
    </row>
    <row r="2939" spans="1:14" s="17" customFormat="1" hidden="1" x14ac:dyDescent="0.25">
      <c r="A2939" s="16"/>
      <c r="B2939" s="36"/>
      <c r="C2939" s="3"/>
      <c r="D2939" s="1"/>
      <c r="E2939" s="10"/>
      <c r="F2939" s="15"/>
      <c r="G2939" s="23"/>
      <c r="H2939" s="24"/>
      <c r="I2939" s="25"/>
      <c r="K2939"/>
      <c r="L2939"/>
      <c r="M2939"/>
      <c r="N2939"/>
    </row>
    <row r="2940" spans="1:14" s="17" customFormat="1" hidden="1" x14ac:dyDescent="0.25">
      <c r="A2940" s="16"/>
      <c r="B2940" s="36"/>
      <c r="C2940" s="3"/>
      <c r="D2940" s="1"/>
      <c r="E2940" s="10"/>
      <c r="F2940" s="15"/>
      <c r="G2940" s="23"/>
      <c r="H2940" s="24"/>
      <c r="I2940" s="25"/>
      <c r="K2940"/>
      <c r="L2940"/>
      <c r="M2940"/>
      <c r="N2940"/>
    </row>
    <row r="2941" spans="1:14" s="17" customFormat="1" hidden="1" x14ac:dyDescent="0.25">
      <c r="A2941" s="16"/>
      <c r="B2941" s="36"/>
      <c r="C2941" s="3"/>
      <c r="D2941" s="1"/>
      <c r="E2941" s="10"/>
      <c r="F2941" s="15"/>
      <c r="G2941" s="23"/>
      <c r="H2941" s="24"/>
      <c r="I2941" s="25"/>
      <c r="K2941"/>
      <c r="L2941"/>
      <c r="M2941"/>
      <c r="N2941"/>
    </row>
    <row r="2942" spans="1:14" s="17" customFormat="1" hidden="1" x14ac:dyDescent="0.25">
      <c r="A2942" s="16"/>
      <c r="B2942" s="36"/>
      <c r="C2942" s="3"/>
      <c r="D2942" s="1"/>
      <c r="E2942" s="10"/>
      <c r="F2942" s="15"/>
      <c r="G2942" s="23"/>
      <c r="H2942" s="24"/>
      <c r="I2942" s="25"/>
      <c r="K2942"/>
      <c r="L2942"/>
      <c r="M2942"/>
      <c r="N2942"/>
    </row>
    <row r="2943" spans="1:14" s="17" customFormat="1" hidden="1" x14ac:dyDescent="0.25">
      <c r="A2943" s="16"/>
      <c r="B2943" s="36"/>
      <c r="C2943" s="3"/>
      <c r="D2943" s="1"/>
      <c r="E2943" s="10"/>
      <c r="F2943" s="15"/>
      <c r="G2943" s="23"/>
      <c r="H2943" s="24"/>
      <c r="I2943" s="25"/>
      <c r="K2943"/>
      <c r="L2943"/>
      <c r="M2943"/>
      <c r="N2943"/>
    </row>
    <row r="2944" spans="1:14" s="17" customFormat="1" hidden="1" x14ac:dyDescent="0.25">
      <c r="A2944" s="16"/>
      <c r="B2944" s="36"/>
      <c r="C2944" s="3"/>
      <c r="D2944" s="1"/>
      <c r="E2944" s="10"/>
      <c r="F2944" s="15"/>
      <c r="G2944" s="23"/>
      <c r="H2944" s="24"/>
      <c r="I2944" s="25"/>
      <c r="K2944"/>
      <c r="L2944"/>
      <c r="M2944"/>
      <c r="N2944"/>
    </row>
    <row r="2945" spans="1:14" s="17" customFormat="1" hidden="1" x14ac:dyDescent="0.25">
      <c r="A2945" s="16"/>
      <c r="B2945" s="36"/>
      <c r="C2945" s="3"/>
      <c r="D2945" s="1"/>
      <c r="E2945" s="10"/>
      <c r="F2945" s="15"/>
      <c r="G2945" s="23"/>
      <c r="H2945" s="24"/>
      <c r="I2945" s="25"/>
      <c r="K2945"/>
      <c r="L2945"/>
      <c r="M2945"/>
      <c r="N2945"/>
    </row>
    <row r="2946" spans="1:14" s="17" customFormat="1" hidden="1" x14ac:dyDescent="0.25">
      <c r="A2946" s="16"/>
      <c r="B2946" s="36"/>
      <c r="C2946" s="3"/>
      <c r="D2946" s="1"/>
      <c r="E2946" s="10"/>
      <c r="F2946" s="15"/>
      <c r="G2946" s="23"/>
      <c r="H2946" s="24"/>
      <c r="I2946" s="25"/>
      <c r="K2946"/>
      <c r="L2946"/>
      <c r="M2946"/>
      <c r="N2946"/>
    </row>
    <row r="2947" spans="1:14" s="17" customFormat="1" hidden="1" x14ac:dyDescent="0.25">
      <c r="A2947" s="16"/>
      <c r="B2947" s="36"/>
      <c r="C2947" s="3"/>
      <c r="D2947" s="1"/>
      <c r="E2947" s="10"/>
      <c r="F2947" s="15"/>
      <c r="G2947" s="23"/>
      <c r="H2947" s="24"/>
      <c r="I2947" s="25"/>
      <c r="K2947"/>
      <c r="L2947"/>
      <c r="M2947"/>
      <c r="N2947"/>
    </row>
    <row r="2948" spans="1:14" s="17" customFormat="1" hidden="1" x14ac:dyDescent="0.25">
      <c r="A2948" s="16"/>
      <c r="B2948" s="36"/>
      <c r="C2948" s="3"/>
      <c r="D2948" s="1"/>
      <c r="E2948" s="10"/>
      <c r="F2948" s="15"/>
      <c r="G2948" s="23"/>
      <c r="H2948" s="24"/>
      <c r="I2948" s="25"/>
      <c r="K2948"/>
      <c r="L2948"/>
      <c r="M2948"/>
      <c r="N2948"/>
    </row>
    <row r="2949" spans="1:14" s="17" customFormat="1" hidden="1" x14ac:dyDescent="0.25">
      <c r="A2949" s="16"/>
      <c r="B2949" s="36"/>
      <c r="C2949" s="3"/>
      <c r="D2949" s="1"/>
      <c r="E2949" s="10"/>
      <c r="F2949" s="15"/>
      <c r="G2949" s="23"/>
      <c r="H2949" s="24"/>
      <c r="I2949" s="25"/>
      <c r="K2949"/>
      <c r="L2949"/>
      <c r="M2949"/>
      <c r="N2949"/>
    </row>
    <row r="2950" spans="1:14" s="17" customFormat="1" hidden="1" x14ac:dyDescent="0.25">
      <c r="A2950" s="16"/>
      <c r="B2950" s="36"/>
      <c r="C2950" s="3"/>
      <c r="D2950" s="1"/>
      <c r="E2950" s="10"/>
      <c r="F2950" s="15"/>
      <c r="G2950" s="23"/>
      <c r="H2950" s="24"/>
      <c r="I2950" s="25"/>
      <c r="K2950"/>
      <c r="L2950"/>
      <c r="M2950"/>
      <c r="N2950"/>
    </row>
    <row r="2951" spans="1:14" s="17" customFormat="1" hidden="1" x14ac:dyDescent="0.25">
      <c r="A2951" s="16"/>
      <c r="B2951" s="36"/>
      <c r="C2951" s="3"/>
      <c r="D2951" s="1"/>
      <c r="E2951" s="10"/>
      <c r="F2951" s="15"/>
      <c r="G2951" s="23"/>
      <c r="H2951" s="24"/>
      <c r="I2951" s="25"/>
      <c r="K2951"/>
      <c r="L2951"/>
      <c r="M2951"/>
      <c r="N2951"/>
    </row>
    <row r="2952" spans="1:14" s="17" customFormat="1" hidden="1" x14ac:dyDescent="0.25">
      <c r="A2952" s="16"/>
      <c r="B2952" s="36"/>
      <c r="C2952" s="3"/>
      <c r="D2952" s="1"/>
      <c r="E2952" s="10"/>
      <c r="F2952" s="15"/>
      <c r="G2952" s="23"/>
      <c r="H2952" s="24"/>
      <c r="I2952" s="25"/>
      <c r="K2952"/>
      <c r="L2952"/>
      <c r="M2952"/>
      <c r="N2952"/>
    </row>
    <row r="2953" spans="1:14" s="17" customFormat="1" hidden="1" x14ac:dyDescent="0.25">
      <c r="A2953" s="16"/>
      <c r="B2953" s="36"/>
      <c r="C2953" s="3"/>
      <c r="D2953" s="1"/>
      <c r="E2953" s="10"/>
      <c r="F2953" s="15"/>
      <c r="G2953" s="23"/>
      <c r="H2953" s="24"/>
      <c r="I2953" s="25"/>
      <c r="K2953"/>
      <c r="L2953"/>
      <c r="M2953"/>
      <c r="N2953"/>
    </row>
    <row r="2954" spans="1:14" s="17" customFormat="1" hidden="1" x14ac:dyDescent="0.25">
      <c r="A2954" s="16"/>
      <c r="B2954" s="36"/>
      <c r="C2954" s="3"/>
      <c r="D2954" s="1"/>
      <c r="E2954" s="10"/>
      <c r="F2954" s="15"/>
      <c r="G2954" s="23"/>
      <c r="H2954" s="24"/>
      <c r="I2954" s="25"/>
      <c r="K2954"/>
      <c r="L2954"/>
      <c r="M2954"/>
      <c r="N2954"/>
    </row>
    <row r="2955" spans="1:14" s="17" customFormat="1" hidden="1" x14ac:dyDescent="0.25">
      <c r="A2955" s="16"/>
      <c r="B2955" s="36"/>
      <c r="C2955" s="3"/>
      <c r="D2955" s="1"/>
      <c r="E2955" s="10"/>
      <c r="F2955" s="15"/>
      <c r="G2955" s="23"/>
      <c r="H2955" s="24"/>
      <c r="I2955" s="25"/>
      <c r="K2955"/>
      <c r="L2955"/>
      <c r="M2955"/>
      <c r="N2955"/>
    </row>
    <row r="2956" spans="1:14" s="17" customFormat="1" hidden="1" x14ac:dyDescent="0.25">
      <c r="A2956" s="16"/>
      <c r="B2956" s="36"/>
      <c r="C2956" s="3"/>
      <c r="D2956" s="1"/>
      <c r="E2956" s="10"/>
      <c r="F2956" s="15"/>
      <c r="G2956" s="23"/>
      <c r="H2956" s="24"/>
      <c r="I2956" s="25"/>
      <c r="K2956"/>
      <c r="L2956"/>
      <c r="M2956"/>
      <c r="N2956"/>
    </row>
    <row r="2957" spans="1:14" s="17" customFormat="1" hidden="1" x14ac:dyDescent="0.25">
      <c r="A2957" s="16"/>
      <c r="B2957" s="36"/>
      <c r="C2957" s="3"/>
      <c r="D2957" s="1"/>
      <c r="E2957" s="10"/>
      <c r="F2957" s="15"/>
      <c r="G2957" s="23"/>
      <c r="H2957" s="24"/>
      <c r="I2957" s="25"/>
      <c r="K2957"/>
      <c r="L2957"/>
      <c r="M2957"/>
      <c r="N2957"/>
    </row>
    <row r="2958" spans="1:14" s="17" customFormat="1" hidden="1" x14ac:dyDescent="0.25">
      <c r="A2958" s="16"/>
      <c r="B2958" s="36"/>
      <c r="C2958" s="3"/>
      <c r="D2958" s="1"/>
      <c r="E2958" s="10"/>
      <c r="F2958" s="15"/>
      <c r="G2958" s="23"/>
      <c r="H2958" s="24"/>
      <c r="I2958" s="25"/>
      <c r="K2958"/>
      <c r="L2958"/>
      <c r="M2958"/>
      <c r="N2958"/>
    </row>
    <row r="2959" spans="1:14" s="17" customFormat="1" hidden="1" x14ac:dyDescent="0.25">
      <c r="A2959" s="16"/>
      <c r="B2959" s="36"/>
      <c r="C2959" s="3"/>
      <c r="D2959" s="1"/>
      <c r="E2959" s="10"/>
      <c r="F2959" s="15"/>
      <c r="G2959" s="23"/>
      <c r="H2959" s="24"/>
      <c r="I2959" s="25"/>
      <c r="K2959"/>
      <c r="L2959"/>
      <c r="M2959"/>
      <c r="N2959"/>
    </row>
    <row r="2960" spans="1:14" s="17" customFormat="1" hidden="1" x14ac:dyDescent="0.25">
      <c r="A2960" s="16"/>
      <c r="B2960" s="36"/>
      <c r="C2960" s="3"/>
      <c r="D2960" s="1"/>
      <c r="E2960" s="10"/>
      <c r="F2960" s="15"/>
      <c r="G2960" s="23"/>
      <c r="H2960" s="24"/>
      <c r="I2960" s="25"/>
      <c r="K2960"/>
      <c r="L2960"/>
      <c r="M2960"/>
      <c r="N2960"/>
    </row>
    <row r="2961" spans="1:14" s="17" customFormat="1" hidden="1" x14ac:dyDescent="0.25">
      <c r="A2961" s="16"/>
      <c r="B2961" s="36"/>
      <c r="C2961" s="3"/>
      <c r="D2961" s="1"/>
      <c r="E2961" s="10"/>
      <c r="F2961" s="15"/>
      <c r="G2961" s="23"/>
      <c r="H2961" s="24"/>
      <c r="I2961" s="25"/>
      <c r="K2961"/>
      <c r="L2961"/>
      <c r="M2961"/>
      <c r="N2961"/>
    </row>
    <row r="2962" spans="1:14" s="17" customFormat="1" hidden="1" x14ac:dyDescent="0.25">
      <c r="A2962" s="16"/>
      <c r="B2962" s="36"/>
      <c r="C2962" s="3"/>
      <c r="D2962" s="1"/>
      <c r="E2962" s="10"/>
      <c r="F2962" s="15"/>
      <c r="G2962" s="23"/>
      <c r="H2962" s="24"/>
      <c r="I2962" s="25"/>
      <c r="K2962"/>
      <c r="L2962"/>
      <c r="M2962"/>
      <c r="N2962"/>
    </row>
    <row r="2963" spans="1:14" s="17" customFormat="1" hidden="1" x14ac:dyDescent="0.25">
      <c r="A2963" s="16"/>
      <c r="B2963" s="36"/>
      <c r="C2963" s="3"/>
      <c r="D2963" s="1"/>
      <c r="E2963" s="10"/>
      <c r="F2963" s="15"/>
      <c r="G2963" s="23"/>
      <c r="H2963" s="24"/>
      <c r="I2963" s="25"/>
      <c r="K2963"/>
      <c r="L2963"/>
      <c r="M2963"/>
      <c r="N2963"/>
    </row>
    <row r="2964" spans="1:14" s="17" customFormat="1" hidden="1" x14ac:dyDescent="0.25">
      <c r="A2964" s="16"/>
      <c r="B2964" s="36"/>
      <c r="C2964" s="3"/>
      <c r="D2964" s="1"/>
      <c r="E2964" s="10"/>
      <c r="F2964" s="15"/>
      <c r="G2964" s="23"/>
      <c r="H2964" s="24"/>
      <c r="I2964" s="25"/>
      <c r="K2964"/>
      <c r="L2964"/>
      <c r="M2964"/>
      <c r="N2964"/>
    </row>
    <row r="2965" spans="1:14" s="17" customFormat="1" hidden="1" x14ac:dyDescent="0.25">
      <c r="A2965" s="16"/>
      <c r="B2965" s="36"/>
      <c r="C2965" s="3"/>
      <c r="D2965" s="1"/>
      <c r="E2965" s="10"/>
      <c r="F2965" s="15"/>
      <c r="G2965" s="23"/>
      <c r="H2965" s="24"/>
      <c r="I2965" s="25"/>
      <c r="K2965"/>
      <c r="L2965"/>
      <c r="M2965"/>
      <c r="N2965"/>
    </row>
    <row r="2966" spans="1:14" s="17" customFormat="1" hidden="1" x14ac:dyDescent="0.25">
      <c r="A2966" s="16"/>
      <c r="B2966" s="36"/>
      <c r="C2966" s="3"/>
      <c r="D2966" s="1"/>
      <c r="E2966" s="10"/>
      <c r="F2966" s="15"/>
      <c r="G2966" s="23"/>
      <c r="H2966" s="24"/>
      <c r="I2966" s="25"/>
      <c r="K2966"/>
      <c r="L2966"/>
      <c r="M2966"/>
      <c r="N2966"/>
    </row>
    <row r="2967" spans="1:14" s="17" customFormat="1" hidden="1" x14ac:dyDescent="0.25">
      <c r="A2967" s="16"/>
      <c r="B2967" s="36"/>
      <c r="C2967" s="3"/>
      <c r="D2967" s="1"/>
      <c r="E2967" s="10"/>
      <c r="F2967" s="15"/>
      <c r="G2967" s="23"/>
      <c r="H2967" s="24"/>
      <c r="I2967" s="25"/>
      <c r="K2967"/>
      <c r="L2967"/>
      <c r="M2967"/>
      <c r="N2967"/>
    </row>
    <row r="2968" spans="1:14" s="17" customFormat="1" hidden="1" x14ac:dyDescent="0.25">
      <c r="A2968" s="16"/>
      <c r="B2968" s="36"/>
      <c r="C2968" s="3"/>
      <c r="D2968" s="1"/>
      <c r="E2968" s="10"/>
      <c r="F2968" s="15"/>
      <c r="G2968" s="23"/>
      <c r="H2968" s="24"/>
      <c r="I2968" s="25"/>
      <c r="K2968"/>
      <c r="L2968"/>
      <c r="M2968"/>
      <c r="N2968"/>
    </row>
    <row r="2969" spans="1:14" s="17" customFormat="1" hidden="1" x14ac:dyDescent="0.25">
      <c r="A2969" s="16"/>
      <c r="B2969" s="36"/>
      <c r="C2969" s="3"/>
      <c r="D2969" s="1"/>
      <c r="E2969" s="10"/>
      <c r="F2969" s="15"/>
      <c r="G2969" s="23"/>
      <c r="H2969" s="24"/>
      <c r="I2969" s="25"/>
      <c r="K2969"/>
      <c r="L2969"/>
      <c r="M2969"/>
      <c r="N2969"/>
    </row>
    <row r="2970" spans="1:14" s="17" customFormat="1" hidden="1" x14ac:dyDescent="0.25">
      <c r="A2970" s="16"/>
      <c r="B2970" s="36"/>
      <c r="C2970" s="3"/>
      <c r="D2970" s="1"/>
      <c r="E2970" s="10"/>
      <c r="F2970" s="15"/>
      <c r="G2970" s="23"/>
      <c r="H2970" s="24"/>
      <c r="I2970" s="25"/>
      <c r="K2970"/>
      <c r="L2970"/>
      <c r="M2970"/>
      <c r="N2970"/>
    </row>
    <row r="2971" spans="1:14" s="17" customFormat="1" hidden="1" x14ac:dyDescent="0.25">
      <c r="A2971" s="16"/>
      <c r="B2971" s="36"/>
      <c r="C2971" s="3"/>
      <c r="D2971" s="1"/>
      <c r="E2971" s="10"/>
      <c r="F2971" s="15"/>
      <c r="G2971" s="23"/>
      <c r="H2971" s="24"/>
      <c r="I2971" s="25"/>
      <c r="K2971"/>
      <c r="L2971"/>
      <c r="M2971"/>
      <c r="N2971"/>
    </row>
    <row r="2972" spans="1:14" s="17" customFormat="1" hidden="1" x14ac:dyDescent="0.25">
      <c r="A2972" s="16"/>
      <c r="B2972" s="36"/>
      <c r="C2972" s="3"/>
      <c r="D2972" s="1"/>
      <c r="E2972" s="10"/>
      <c r="F2972" s="15"/>
      <c r="G2972" s="23"/>
      <c r="H2972" s="24"/>
      <c r="I2972" s="25"/>
      <c r="K2972"/>
      <c r="L2972"/>
      <c r="M2972"/>
      <c r="N2972"/>
    </row>
    <row r="2973" spans="1:14" s="17" customFormat="1" hidden="1" x14ac:dyDescent="0.25">
      <c r="A2973" s="16"/>
      <c r="B2973" s="36"/>
      <c r="C2973" s="3"/>
      <c r="D2973" s="1"/>
      <c r="E2973" s="10"/>
      <c r="F2973" s="15"/>
      <c r="G2973" s="23"/>
      <c r="H2973" s="24"/>
      <c r="I2973" s="25"/>
      <c r="K2973"/>
      <c r="L2973"/>
      <c r="M2973"/>
      <c r="N2973"/>
    </row>
    <row r="2974" spans="1:14" s="17" customFormat="1" hidden="1" x14ac:dyDescent="0.25">
      <c r="A2974" s="16"/>
      <c r="B2974" s="36"/>
      <c r="C2974" s="3"/>
      <c r="D2974" s="1"/>
      <c r="E2974" s="10"/>
      <c r="F2974" s="15"/>
      <c r="G2974" s="23"/>
      <c r="H2974" s="24"/>
      <c r="I2974" s="25"/>
      <c r="K2974"/>
      <c r="L2974"/>
      <c r="M2974"/>
      <c r="N2974"/>
    </row>
    <row r="2975" spans="1:14" s="17" customFormat="1" hidden="1" x14ac:dyDescent="0.25">
      <c r="A2975" s="16"/>
      <c r="B2975" s="36"/>
      <c r="C2975" s="3"/>
      <c r="D2975" s="1"/>
      <c r="E2975" s="10"/>
      <c r="F2975" s="15"/>
      <c r="G2975" s="23"/>
      <c r="H2975" s="24"/>
      <c r="I2975" s="25"/>
      <c r="K2975"/>
      <c r="L2975"/>
      <c r="M2975"/>
      <c r="N2975"/>
    </row>
    <row r="2976" spans="1:14" s="17" customFormat="1" hidden="1" x14ac:dyDescent="0.25">
      <c r="A2976" s="16"/>
      <c r="B2976" s="36"/>
      <c r="C2976" s="3"/>
      <c r="D2976" s="1"/>
      <c r="E2976" s="10"/>
      <c r="F2976" s="15"/>
      <c r="G2976" s="23"/>
      <c r="H2976" s="24"/>
      <c r="I2976" s="25"/>
      <c r="K2976"/>
      <c r="L2976"/>
      <c r="M2976"/>
      <c r="N2976"/>
    </row>
    <row r="2977" spans="1:14" s="17" customFormat="1" hidden="1" x14ac:dyDescent="0.25">
      <c r="A2977" s="16"/>
      <c r="B2977" s="36"/>
      <c r="C2977" s="3"/>
      <c r="D2977" s="1"/>
      <c r="E2977" s="10"/>
      <c r="F2977" s="15"/>
      <c r="G2977" s="23"/>
      <c r="H2977" s="24"/>
      <c r="I2977" s="25"/>
      <c r="K2977"/>
      <c r="L2977"/>
      <c r="M2977"/>
      <c r="N2977"/>
    </row>
    <row r="2978" spans="1:14" s="17" customFormat="1" hidden="1" x14ac:dyDescent="0.25">
      <c r="A2978" s="16"/>
      <c r="B2978" s="36"/>
      <c r="C2978" s="3"/>
      <c r="D2978" s="1"/>
      <c r="E2978" s="10"/>
      <c r="F2978" s="15"/>
      <c r="G2978" s="23"/>
      <c r="H2978" s="24"/>
      <c r="I2978" s="25"/>
      <c r="K2978"/>
      <c r="L2978"/>
      <c r="M2978"/>
      <c r="N2978"/>
    </row>
    <row r="2979" spans="1:14" s="17" customFormat="1" hidden="1" x14ac:dyDescent="0.25">
      <c r="A2979" s="16"/>
      <c r="B2979" s="36"/>
      <c r="C2979" s="3"/>
      <c r="D2979" s="1"/>
      <c r="E2979" s="10"/>
      <c r="F2979" s="15"/>
      <c r="G2979" s="23"/>
      <c r="H2979" s="24"/>
      <c r="I2979" s="25"/>
      <c r="K2979"/>
      <c r="L2979"/>
      <c r="M2979"/>
      <c r="N2979"/>
    </row>
    <row r="2980" spans="1:14" s="17" customFormat="1" hidden="1" x14ac:dyDescent="0.25">
      <c r="A2980" s="16"/>
      <c r="B2980" s="36"/>
      <c r="C2980" s="3"/>
      <c r="D2980" s="1"/>
      <c r="E2980" s="10"/>
      <c r="F2980" s="15"/>
      <c r="G2980" s="23"/>
      <c r="H2980" s="24"/>
      <c r="I2980" s="25"/>
      <c r="K2980"/>
      <c r="L2980"/>
      <c r="M2980"/>
      <c r="N2980"/>
    </row>
    <row r="2981" spans="1:14" s="17" customFormat="1" hidden="1" x14ac:dyDescent="0.25">
      <c r="A2981" s="16"/>
      <c r="B2981" s="36"/>
      <c r="C2981" s="3"/>
      <c r="D2981" s="1"/>
      <c r="E2981" s="10"/>
      <c r="F2981" s="15"/>
      <c r="G2981" s="23"/>
      <c r="H2981" s="24"/>
      <c r="I2981" s="25"/>
      <c r="K2981"/>
      <c r="L2981"/>
      <c r="M2981"/>
      <c r="N2981"/>
    </row>
    <row r="2982" spans="1:14" s="17" customFormat="1" hidden="1" x14ac:dyDescent="0.25">
      <c r="A2982" s="16"/>
      <c r="B2982" s="36"/>
      <c r="C2982" s="3"/>
      <c r="D2982" s="1"/>
      <c r="E2982" s="10"/>
      <c r="F2982" s="15"/>
      <c r="G2982" s="23"/>
      <c r="H2982" s="24"/>
      <c r="I2982" s="25"/>
      <c r="K2982"/>
      <c r="L2982"/>
      <c r="M2982"/>
      <c r="N2982"/>
    </row>
    <row r="2983" spans="1:14" s="17" customFormat="1" hidden="1" x14ac:dyDescent="0.25">
      <c r="A2983" s="16"/>
      <c r="B2983" s="36"/>
      <c r="C2983" s="3"/>
      <c r="D2983" s="1"/>
      <c r="E2983" s="10"/>
      <c r="F2983" s="15"/>
      <c r="G2983" s="23"/>
      <c r="H2983" s="24"/>
      <c r="I2983" s="25"/>
      <c r="K2983"/>
      <c r="L2983"/>
      <c r="M2983"/>
      <c r="N2983"/>
    </row>
    <row r="2984" spans="1:14" s="17" customFormat="1" hidden="1" x14ac:dyDescent="0.25">
      <c r="A2984" s="16"/>
      <c r="B2984" s="36"/>
      <c r="C2984" s="3"/>
      <c r="D2984" s="1"/>
      <c r="E2984" s="10"/>
      <c r="F2984" s="15"/>
      <c r="G2984" s="23"/>
      <c r="H2984" s="24"/>
      <c r="I2984" s="25"/>
      <c r="K2984"/>
      <c r="L2984"/>
      <c r="M2984"/>
      <c r="N2984"/>
    </row>
    <row r="2985" spans="1:14" s="17" customFormat="1" hidden="1" x14ac:dyDescent="0.25">
      <c r="A2985" s="16"/>
      <c r="B2985" s="36"/>
      <c r="C2985" s="3"/>
      <c r="D2985" s="1"/>
      <c r="E2985" s="10"/>
      <c r="F2985" s="15"/>
      <c r="G2985" s="23"/>
      <c r="H2985" s="24"/>
      <c r="I2985" s="25"/>
      <c r="K2985"/>
      <c r="L2985"/>
      <c r="M2985"/>
      <c r="N2985"/>
    </row>
    <row r="2986" spans="1:14" s="17" customFormat="1" hidden="1" x14ac:dyDescent="0.25">
      <c r="A2986" s="16"/>
      <c r="B2986" s="36"/>
      <c r="C2986" s="3"/>
      <c r="D2986" s="1"/>
      <c r="E2986" s="10"/>
      <c r="F2986" s="15"/>
      <c r="G2986" s="23"/>
      <c r="H2986" s="24"/>
      <c r="I2986" s="25"/>
      <c r="K2986"/>
      <c r="L2986"/>
      <c r="M2986"/>
      <c r="N2986"/>
    </row>
    <row r="2987" spans="1:14" s="17" customFormat="1" hidden="1" x14ac:dyDescent="0.25">
      <c r="A2987" s="16"/>
      <c r="B2987" s="36"/>
      <c r="C2987" s="3"/>
      <c r="D2987" s="1"/>
      <c r="E2987" s="10"/>
      <c r="F2987" s="15"/>
      <c r="G2987" s="23"/>
      <c r="H2987" s="24"/>
      <c r="I2987" s="25"/>
      <c r="K2987"/>
      <c r="L2987"/>
      <c r="M2987"/>
      <c r="N2987"/>
    </row>
    <row r="2988" spans="1:14" s="17" customFormat="1" hidden="1" x14ac:dyDescent="0.25">
      <c r="A2988" s="16"/>
      <c r="B2988" s="36"/>
      <c r="C2988" s="3"/>
      <c r="D2988" s="1"/>
      <c r="E2988" s="10"/>
      <c r="F2988" s="15"/>
      <c r="G2988" s="23"/>
      <c r="H2988" s="24"/>
      <c r="I2988" s="25"/>
      <c r="K2988"/>
      <c r="L2988"/>
      <c r="M2988"/>
      <c r="N2988"/>
    </row>
    <row r="2989" spans="1:14" s="17" customFormat="1" hidden="1" x14ac:dyDescent="0.25">
      <c r="A2989" s="16"/>
      <c r="B2989" s="36"/>
      <c r="C2989" s="3"/>
      <c r="D2989" s="1"/>
      <c r="E2989" s="10"/>
      <c r="F2989" s="15"/>
      <c r="G2989" s="23"/>
      <c r="H2989" s="24"/>
      <c r="I2989" s="25"/>
      <c r="K2989"/>
      <c r="L2989"/>
      <c r="M2989"/>
      <c r="N2989"/>
    </row>
    <row r="2990" spans="1:14" s="17" customFormat="1" hidden="1" x14ac:dyDescent="0.25">
      <c r="A2990" s="16"/>
      <c r="B2990" s="36"/>
      <c r="C2990" s="3"/>
      <c r="D2990" s="1"/>
      <c r="E2990" s="10"/>
      <c r="F2990" s="15"/>
      <c r="G2990" s="23"/>
      <c r="H2990" s="24"/>
      <c r="I2990" s="25"/>
      <c r="K2990"/>
      <c r="L2990"/>
      <c r="M2990"/>
      <c r="N2990"/>
    </row>
    <row r="2991" spans="1:14" s="17" customFormat="1" hidden="1" x14ac:dyDescent="0.25">
      <c r="A2991" s="16"/>
      <c r="B2991" s="36"/>
      <c r="C2991" s="3"/>
      <c r="D2991" s="1"/>
      <c r="E2991" s="10"/>
      <c r="F2991" s="15"/>
      <c r="G2991" s="23"/>
      <c r="H2991" s="24"/>
      <c r="I2991" s="25"/>
      <c r="K2991"/>
      <c r="L2991"/>
      <c r="M2991"/>
      <c r="N2991"/>
    </row>
    <row r="2992" spans="1:14" s="17" customFormat="1" hidden="1" x14ac:dyDescent="0.25">
      <c r="A2992" s="16"/>
      <c r="B2992" s="36"/>
      <c r="C2992" s="3"/>
      <c r="D2992" s="1"/>
      <c r="E2992" s="10"/>
      <c r="F2992" s="15"/>
      <c r="G2992" s="23"/>
      <c r="H2992" s="24"/>
      <c r="I2992" s="25"/>
      <c r="K2992"/>
      <c r="L2992"/>
      <c r="M2992"/>
      <c r="N2992"/>
    </row>
    <row r="2993" spans="1:14" s="17" customFormat="1" hidden="1" x14ac:dyDescent="0.25">
      <c r="A2993" s="16"/>
      <c r="B2993" s="36"/>
      <c r="C2993" s="3"/>
      <c r="D2993" s="1"/>
      <c r="E2993" s="10"/>
      <c r="F2993" s="15"/>
      <c r="G2993" s="23"/>
      <c r="H2993" s="24"/>
      <c r="I2993" s="25"/>
      <c r="K2993"/>
      <c r="L2993"/>
      <c r="M2993"/>
      <c r="N2993"/>
    </row>
    <row r="2994" spans="1:14" s="17" customFormat="1" hidden="1" x14ac:dyDescent="0.25">
      <c r="A2994" s="16"/>
      <c r="B2994" s="36"/>
      <c r="C2994" s="3"/>
      <c r="D2994" s="1"/>
      <c r="E2994" s="10"/>
      <c r="F2994" s="15"/>
      <c r="G2994" s="23"/>
      <c r="H2994" s="24"/>
      <c r="I2994" s="25"/>
      <c r="K2994"/>
      <c r="L2994"/>
      <c r="M2994"/>
      <c r="N2994"/>
    </row>
    <row r="2995" spans="1:14" s="17" customFormat="1" hidden="1" x14ac:dyDescent="0.25">
      <c r="A2995" s="16"/>
      <c r="B2995" s="36"/>
      <c r="C2995" s="3"/>
      <c r="D2995" s="1"/>
      <c r="E2995" s="10"/>
      <c r="F2995" s="15"/>
      <c r="G2995" s="23"/>
      <c r="H2995" s="24"/>
      <c r="I2995" s="25"/>
      <c r="K2995"/>
      <c r="L2995"/>
      <c r="M2995"/>
      <c r="N2995"/>
    </row>
    <row r="2996" spans="1:14" s="17" customFormat="1" hidden="1" x14ac:dyDescent="0.25">
      <c r="A2996" s="16"/>
      <c r="B2996" s="36"/>
      <c r="C2996" s="3"/>
      <c r="D2996" s="1"/>
      <c r="E2996" s="10"/>
      <c r="F2996" s="15"/>
      <c r="G2996" s="23"/>
      <c r="H2996" s="24"/>
      <c r="I2996" s="25"/>
      <c r="K2996"/>
      <c r="L2996"/>
      <c r="M2996"/>
      <c r="N2996"/>
    </row>
    <row r="2997" spans="1:14" s="17" customFormat="1" hidden="1" x14ac:dyDescent="0.25">
      <c r="A2997" s="16"/>
      <c r="B2997" s="36"/>
      <c r="C2997" s="3"/>
      <c r="D2997" s="1"/>
      <c r="E2997" s="10"/>
      <c r="F2997" s="15"/>
      <c r="G2997" s="23"/>
      <c r="H2997" s="24"/>
      <c r="I2997" s="25"/>
      <c r="K2997"/>
      <c r="L2997"/>
      <c r="M2997"/>
      <c r="N2997"/>
    </row>
    <row r="2998" spans="1:14" s="17" customFormat="1" hidden="1" x14ac:dyDescent="0.25">
      <c r="A2998" s="16"/>
      <c r="B2998" s="36"/>
      <c r="C2998" s="3"/>
      <c r="D2998" s="1"/>
      <c r="E2998" s="10"/>
      <c r="F2998" s="15"/>
      <c r="G2998" s="23"/>
      <c r="H2998" s="24"/>
      <c r="I2998" s="25"/>
      <c r="K2998"/>
      <c r="L2998"/>
      <c r="M2998"/>
      <c r="N2998"/>
    </row>
    <row r="2999" spans="1:14" s="17" customFormat="1" hidden="1" x14ac:dyDescent="0.25">
      <c r="A2999" s="16"/>
      <c r="B2999" s="36"/>
      <c r="C2999" s="3"/>
      <c r="D2999" s="1"/>
      <c r="E2999" s="10"/>
      <c r="F2999" s="15"/>
      <c r="G2999" s="23"/>
      <c r="H2999" s="24"/>
      <c r="I2999" s="25"/>
      <c r="K2999"/>
      <c r="L2999"/>
      <c r="M2999"/>
      <c r="N2999"/>
    </row>
    <row r="3000" spans="1:14" s="17" customFormat="1" hidden="1" x14ac:dyDescent="0.25">
      <c r="A3000" s="16"/>
      <c r="B3000" s="36"/>
      <c r="C3000" s="3"/>
      <c r="D3000" s="1"/>
      <c r="E3000" s="10"/>
      <c r="F3000" s="15"/>
      <c r="G3000" s="23"/>
      <c r="H3000" s="24"/>
      <c r="I3000" s="25"/>
      <c r="K3000"/>
      <c r="L3000"/>
      <c r="M3000"/>
      <c r="N3000"/>
    </row>
    <row r="3001" spans="1:14" s="17" customFormat="1" hidden="1" x14ac:dyDescent="0.25">
      <c r="A3001" s="16"/>
      <c r="B3001" s="36"/>
      <c r="C3001" s="3"/>
      <c r="D3001" s="1"/>
      <c r="E3001" s="10"/>
      <c r="F3001" s="15"/>
      <c r="G3001" s="23"/>
      <c r="H3001" s="24"/>
      <c r="I3001" s="25"/>
      <c r="K3001"/>
      <c r="L3001"/>
      <c r="M3001"/>
      <c r="N3001"/>
    </row>
    <row r="3002" spans="1:14" s="17" customFormat="1" hidden="1" x14ac:dyDescent="0.25">
      <c r="A3002" s="16"/>
      <c r="B3002" s="52"/>
      <c r="C3002" s="53"/>
      <c r="D3002" s="54"/>
      <c r="E3002" s="55"/>
      <c r="F3002" s="56"/>
      <c r="G3002" s="57"/>
      <c r="H3002" s="58"/>
      <c r="I3002" s="59"/>
      <c r="K3002"/>
      <c r="L3002"/>
      <c r="M3002"/>
      <c r="N3002"/>
    </row>
    <row r="3003" spans="1:14" x14ac:dyDescent="0.25">
      <c r="A3003" s="67"/>
      <c r="B3003" s="68"/>
      <c r="C3003" s="69"/>
      <c r="D3003" s="70"/>
      <c r="E3003" s="71"/>
      <c r="F3003" s="72"/>
      <c r="G3003" s="73"/>
      <c r="H3003" s="73"/>
      <c r="I3003" s="74"/>
    </row>
    <row r="3004" spans="1:14" hidden="1" x14ac:dyDescent="0.25">
      <c r="B3004" s="60"/>
      <c r="C3004" s="61"/>
      <c r="D3004" s="62"/>
      <c r="E3004" s="63"/>
      <c r="F3004" s="64"/>
      <c r="G3004" s="65"/>
      <c r="H3004" s="19"/>
      <c r="I3004" s="66"/>
    </row>
  </sheetData>
  <sheetProtection password="C2C1" sheet="1" objects="1" scenarios="1" selectLockedCells="1"/>
  <pageMargins left="0.7" right="0.7" top="0.75" bottom="0.75" header="0.3" footer="0.3"/>
  <pageSetup paperSize="9" scale="82" fitToHeight="0" orientation="landscape" r:id="rId1"/>
  <ignoredErrors>
    <ignoredError sqref="D3:I3 D4:I502 B3:B502 C3:C502"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39997558519241921"/>
  </sheetPr>
  <dimension ref="A1:T100"/>
  <sheetViews>
    <sheetView showGridLines="0" view="pageBreakPreview" zoomScaleNormal="100" zoomScaleSheetLayoutView="100" workbookViewId="0"/>
  </sheetViews>
  <sheetFormatPr defaultColWidth="0" defaultRowHeight="15" zeroHeight="1" x14ac:dyDescent="0.25"/>
  <cols>
    <col min="1" max="9" width="9.140625" customWidth="1"/>
    <col min="10" max="10" width="2" customWidth="1"/>
    <col min="11" max="11" width="2.28515625" customWidth="1"/>
    <col min="12" max="19" width="9.140625" customWidth="1"/>
    <col min="20" max="20" width="0" hidden="1" customWidth="1"/>
    <col min="21" max="16384" width="9.140625" hidden="1"/>
  </cols>
  <sheetData>
    <row r="1" spans="1:1" x14ac:dyDescent="0.25">
      <c r="A1" s="28"/>
    </row>
    <row r="2" spans="1:1" x14ac:dyDescent="0.25"/>
    <row r="3" spans="1:1" x14ac:dyDescent="0.25"/>
    <row r="4" spans="1:1" x14ac:dyDescent="0.25"/>
    <row r="5" spans="1:1" x14ac:dyDescent="0.25"/>
    <row r="6" spans="1:1" x14ac:dyDescent="0.25"/>
    <row r="7" spans="1:1" x14ac:dyDescent="0.25"/>
    <row r="8" spans="1:1" x14ac:dyDescent="0.25"/>
    <row r="9" spans="1:1" x14ac:dyDescent="0.25"/>
    <row r="10" spans="1:1" x14ac:dyDescent="0.25"/>
    <row r="11" spans="1:1" x14ac:dyDescent="0.25"/>
    <row r="12" spans="1:1" x14ac:dyDescent="0.25"/>
    <row r="13" spans="1:1" x14ac:dyDescent="0.25"/>
    <row r="14" spans="1:1" x14ac:dyDescent="0.25"/>
    <row r="15" spans="1:1" x14ac:dyDescent="0.25"/>
    <row r="16" spans="1:1"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sheetData>
  <sheetProtection password="C2C1" sheet="1" objects="1" scenarios="1" selectLockedCells="1"/>
  <pageMargins left="0.7" right="0.7" top="0.75" bottom="0.75" header="0.3" footer="0.3"/>
  <pageSetup paperSize="9" orientation="portrait" r:id="rId1"/>
  <rowBreaks count="1" manualBreakCount="1">
    <brk id="43" max="16383" man="1"/>
  </rowBreaks>
  <colBreaks count="1" manualBreakCount="1">
    <brk id="1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Invulblad_bedienden</vt:lpstr>
      <vt:lpstr>Afdrukversie_bedienden</vt:lpstr>
      <vt:lpstr>Invulblad_arbeiders</vt:lpstr>
      <vt:lpstr>Afdrukversie_arbeiders</vt:lpstr>
      <vt:lpstr>Handleiding</vt:lpstr>
      <vt:lpstr>Afdrukversie_bedienden!Print_Area</vt:lpstr>
    </vt:vector>
  </TitlesOfParts>
  <Company>Claeys &amp; Engels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Heynen, Jan (BRU)</dc:creator>
  <cp:lastModifiedBy>Jo Van der Spiegel | Claeys &amp; Engels</cp:lastModifiedBy>
  <cp:lastPrinted>2013-12-13T10:55:57Z</cp:lastPrinted>
  <dcterms:created xsi:type="dcterms:W3CDTF">2013-11-11T16:13:07Z</dcterms:created>
  <dcterms:modified xsi:type="dcterms:W3CDTF">2018-04-26T14:30:37Z</dcterms:modified>
</cp:coreProperties>
</file>